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irselangor.sharepoint.com/sites/DataScienceUnit/Shared Documents/DSU Analyses/Hackathon/Intelligent Meter - Inventory Management System/Data/"/>
    </mc:Choice>
  </mc:AlternateContent>
  <xr:revisionPtr revIDLastSave="720" documentId="11_F3A9D35FFF5B4D9902EC0A3D39B0C90FDF94439D" xr6:coauthVersionLast="47" xr6:coauthVersionMax="47" xr10:uidLastSave="{85930F90-BAC6-43A3-9CFF-9543E244BC4E}"/>
  <bookViews>
    <workbookView xWindow="28680" yWindow="-120" windowWidth="29040" windowHeight="15720" xr2:uid="{00000000-000D-0000-FFFF-FFFF00000000}"/>
  </bookViews>
  <sheets>
    <sheet name="Meter Info" sheetId="3" r:id="rId1"/>
    <sheet name="Lab Test Result" sheetId="1" r:id="rId2"/>
    <sheet name="Inventory Level" sheetId="5" r:id="rId3"/>
    <sheet name="Meter Movement Monitoring" sheetId="2" r:id="rId4"/>
    <sheet name="Meter Warranty" sheetId="6" r:id="rId5"/>
    <sheet name="Meter Demand" sheetId="4" r:id="rId6"/>
  </sheets>
  <definedNames>
    <definedName name="_xlnm._FilterDatabase" localSheetId="0" hidden="1">'Meter Info'!$A$1:$I$201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O4" i="4"/>
  <c r="O5" i="4"/>
  <c r="O3" i="4"/>
  <c r="O6" i="4" s="1"/>
  <c r="D6" i="4"/>
  <c r="E6" i="4"/>
  <c r="F6" i="4"/>
  <c r="G6" i="4"/>
  <c r="H6" i="4"/>
  <c r="I6" i="4"/>
  <c r="J6" i="4"/>
  <c r="K6" i="4"/>
  <c r="L6" i="4"/>
  <c r="M6" i="4"/>
  <c r="C6" i="4"/>
  <c r="L12" i="5"/>
</calcChain>
</file>

<file path=xl/sharedStrings.xml><?xml version="1.0" encoding="utf-8"?>
<sst xmlns="http://schemas.openxmlformats.org/spreadsheetml/2006/main" count="1202" uniqueCount="288">
  <si>
    <t>SABAK BERNAM</t>
  </si>
  <si>
    <t>PASS</t>
  </si>
  <si>
    <t>FAIL</t>
  </si>
  <si>
    <t>SEPANG</t>
  </si>
  <si>
    <t>HULU LANGAT</t>
  </si>
  <si>
    <t>KUALA LUMPUR</t>
  </si>
  <si>
    <t>HULU SELANGOR</t>
  </si>
  <si>
    <t>AIS17BA0013XXX</t>
  </si>
  <si>
    <t>AIS17BA0025XXX</t>
  </si>
  <si>
    <t>AIS17PA0052XXX</t>
  </si>
  <si>
    <t>AIS17PB0037XXX</t>
  </si>
  <si>
    <t>AIS17BA0049XXX</t>
  </si>
  <si>
    <t>AIS17PA0035XXX</t>
  </si>
  <si>
    <t>AIS18PA0407XXX</t>
  </si>
  <si>
    <t>AIS18PA0415XXX</t>
  </si>
  <si>
    <t>AIS20PA0372XXX</t>
  </si>
  <si>
    <t>Item Description</t>
  </si>
  <si>
    <t>Quantity</t>
  </si>
  <si>
    <t>Calendar Month</t>
  </si>
  <si>
    <t>GOMBAK - STORE</t>
  </si>
  <si>
    <t>WATER METER 15MM PLASTIC</t>
  </si>
  <si>
    <t>2023 / 05</t>
  </si>
  <si>
    <t>HULU SELANGOR - STORE</t>
  </si>
  <si>
    <t>KUALA LUMPUR - STORE</t>
  </si>
  <si>
    <t>2022 / 08</t>
  </si>
  <si>
    <t>KLANG - STORE</t>
  </si>
  <si>
    <t>KUALA LANGAT - STORE</t>
  </si>
  <si>
    <t>WATER METER 15MM PLASTIC - KSM</t>
  </si>
  <si>
    <t>2022 / 03</t>
  </si>
  <si>
    <t>PETALING - STORE</t>
  </si>
  <si>
    <t>WATER METER 25MM BRASS - NINGBO</t>
  </si>
  <si>
    <t>2022 / 05</t>
  </si>
  <si>
    <t>Transaction From</t>
  </si>
  <si>
    <t>Transaction To</t>
  </si>
  <si>
    <t>HULU LANGAT - STORE</t>
  </si>
  <si>
    <t>SABAK BERNAM - STORE</t>
  </si>
  <si>
    <t>SEPANG - STORE</t>
  </si>
  <si>
    <t>2023 / 07</t>
  </si>
  <si>
    <t>WATER METER MECHANICAL IRON 150MM</t>
  </si>
  <si>
    <t>KUALA SELANGOR - STORE</t>
  </si>
  <si>
    <t>WATER METER 40MM BRASS - PSM</t>
  </si>
  <si>
    <t>2022 / 06</t>
  </si>
  <si>
    <t>ABB</t>
  </si>
  <si>
    <t>AIS22PD03XXXXX</t>
  </si>
  <si>
    <t>SYA13P02XXXXX</t>
  </si>
  <si>
    <t>AIS19PA02XXXXX</t>
  </si>
  <si>
    <t>AIS23PD00XXXXX</t>
  </si>
  <si>
    <t>AIS22PA00XXXXX</t>
  </si>
  <si>
    <t>AIS21PD00XXXXX</t>
  </si>
  <si>
    <t>AIS23PD03XXXXX</t>
  </si>
  <si>
    <t>AIS21PE00XXXXX</t>
  </si>
  <si>
    <t>AIS22PD00XXXXX</t>
  </si>
  <si>
    <t>AIS23PF00XXXXX</t>
  </si>
  <si>
    <t>AIS23BD00XXXXX</t>
  </si>
  <si>
    <t>SYA16P01XXXXX</t>
  </si>
  <si>
    <t>AIS23PD01XXXXX</t>
  </si>
  <si>
    <t>AIS21PA00XXXXX</t>
  </si>
  <si>
    <t>AIS17PA02XXXXX</t>
  </si>
  <si>
    <t>AIS17PA00XXXXX</t>
  </si>
  <si>
    <t>AIS23PE01XXXXX</t>
  </si>
  <si>
    <t>AIS20PA02XXXXX</t>
  </si>
  <si>
    <t>AIS16PB01XXXXX</t>
  </si>
  <si>
    <t>SYA15P01XXXXX</t>
  </si>
  <si>
    <t>AIS20PA01XXXXX</t>
  </si>
  <si>
    <t>AIS21BA00XXXXX</t>
  </si>
  <si>
    <t>AIS22PD01XXXXX</t>
  </si>
  <si>
    <t>AIS18PA03XXXXX</t>
  </si>
  <si>
    <t>AIS20PA03XXXXX</t>
  </si>
  <si>
    <t>AIS19PA01XXXXX</t>
  </si>
  <si>
    <t>AIS23PD02XXXXX</t>
  </si>
  <si>
    <t>AIS21PA02XXXXX</t>
  </si>
  <si>
    <t>AIS22PD04XXXXX</t>
  </si>
  <si>
    <t>AIS20PA00XXXXX</t>
  </si>
  <si>
    <t>AIS23PE00XXXXX</t>
  </si>
  <si>
    <t>AIS17BA00XXXXX</t>
  </si>
  <si>
    <t>AIS21PD01XXXXX</t>
  </si>
  <si>
    <t>AIS21PA01XXXXX</t>
  </si>
  <si>
    <t>AIS22PD02XXXXX</t>
  </si>
  <si>
    <t>AIS20PA04XXXXX</t>
  </si>
  <si>
    <t>AIS18PA04XXXXX</t>
  </si>
  <si>
    <t>AIS19BA00XXXXX</t>
  </si>
  <si>
    <t>AIS19PA00XXXXX</t>
  </si>
  <si>
    <t>AIS18PA02XXXXX</t>
  </si>
  <si>
    <t>AIS19PA03XXXXX</t>
  </si>
  <si>
    <t>SYA14P00XXXXX</t>
  </si>
  <si>
    <t>AIS22PE00XXXXX</t>
  </si>
  <si>
    <t>RSYA0501XXXXX</t>
  </si>
  <si>
    <t>AIS17PA03XXXXX</t>
  </si>
  <si>
    <t>AIS18PA01XXXXX</t>
  </si>
  <si>
    <t>AIS21PA03XXXXX</t>
  </si>
  <si>
    <t>AIS17PB00XXXXX</t>
  </si>
  <si>
    <t>AIS17H00XXXXX</t>
  </si>
  <si>
    <t>AIS21HA00XXXXX</t>
  </si>
  <si>
    <t>92182XXXXX</t>
  </si>
  <si>
    <t>SYA09H00XXXXX</t>
  </si>
  <si>
    <t>AIS22DD00XXXXX</t>
  </si>
  <si>
    <t>PS02XXXXX</t>
  </si>
  <si>
    <t>AIS18HA00XXXXX</t>
  </si>
  <si>
    <t>AIS22ED00XXXXX</t>
  </si>
  <si>
    <t>AIS17DA00XXXXX</t>
  </si>
  <si>
    <t>AIS17F00XXXXX</t>
  </si>
  <si>
    <t>AIS21FA00XXXXX</t>
  </si>
  <si>
    <t>AIS18EMXXXXX</t>
  </si>
  <si>
    <t>AIS23DD00XXXXX</t>
  </si>
  <si>
    <t>AIS22HA00XXXXX</t>
  </si>
  <si>
    <t>SYA08H00XXXXX</t>
  </si>
  <si>
    <t>AIS17HA00XXXXX</t>
  </si>
  <si>
    <t>AIS21CA00XXXXX</t>
  </si>
  <si>
    <t>AIS20GA00XXXXX</t>
  </si>
  <si>
    <t>SYA06XXXXX</t>
  </si>
  <si>
    <t>SYA11H00XXXXX</t>
  </si>
  <si>
    <t>AIS20JA00XXXXX</t>
  </si>
  <si>
    <t>SYA 06XXXXX</t>
  </si>
  <si>
    <t>SYA15H00XXXXX</t>
  </si>
  <si>
    <t>AIS20FA00XXXXX</t>
  </si>
  <si>
    <t>AIS17GA00XXXXX</t>
  </si>
  <si>
    <t>92673XXXXX</t>
  </si>
  <si>
    <t>PUAS041015XXXXX</t>
  </si>
  <si>
    <t>AIS23CE00XXXXX</t>
  </si>
  <si>
    <t>AIS20CA00XXXXX</t>
  </si>
  <si>
    <t>AIS22FA00XXXXX</t>
  </si>
  <si>
    <t>01W0XXXXX</t>
  </si>
  <si>
    <t>SYA15D00XXXXX</t>
  </si>
  <si>
    <t>02W0XXXXX</t>
  </si>
  <si>
    <t>AIS20DA00XXXXX</t>
  </si>
  <si>
    <t>AIS19EA00XXXXX</t>
  </si>
  <si>
    <t>94945XXXXX</t>
  </si>
  <si>
    <t>AIS22CA00XXXXX</t>
  </si>
  <si>
    <t>SYA14J00XXXXX</t>
  </si>
  <si>
    <t>SYA15E00XXXXX</t>
  </si>
  <si>
    <t>SYA15J00XXXXX</t>
  </si>
  <si>
    <t>AIS20EA00XXXXX</t>
  </si>
  <si>
    <t>SYA14C00XXXXX</t>
  </si>
  <si>
    <t>SYA13H00XXXXX</t>
  </si>
  <si>
    <t>AIS22GA00XXXXX</t>
  </si>
  <si>
    <t>SYA15F00XXXXX</t>
  </si>
  <si>
    <t>AIS17FA00XXXXX</t>
  </si>
  <si>
    <t>AIS18JA00XXXXX</t>
  </si>
  <si>
    <t>AIS19DA00XXXXX</t>
  </si>
  <si>
    <t>SYA12H00XXXXX</t>
  </si>
  <si>
    <t>94602XXXXX</t>
  </si>
  <si>
    <t>949407XXXXX</t>
  </si>
  <si>
    <t>AIS23JG00XXXXX</t>
  </si>
  <si>
    <t>AIS17CA00XXXXX</t>
  </si>
  <si>
    <t>AIS17GA0XXXXX</t>
  </si>
  <si>
    <t>SYA14F00XXXXX</t>
  </si>
  <si>
    <t>Meter Complaint</t>
  </si>
  <si>
    <t>Meter Leak</t>
  </si>
  <si>
    <t>Complaint/Program</t>
  </si>
  <si>
    <t>Total</t>
  </si>
  <si>
    <t>Petaling</t>
  </si>
  <si>
    <t>Gombak</t>
  </si>
  <si>
    <t>Hulu Langat</t>
  </si>
  <si>
    <t>Kuala Lumpur</t>
  </si>
  <si>
    <t>Klang</t>
  </si>
  <si>
    <t>Hulu Selangor</t>
  </si>
  <si>
    <t>Sepang</t>
  </si>
  <si>
    <t>Kuala Langat</t>
  </si>
  <si>
    <t>Kuala Selangor</t>
  </si>
  <si>
    <t>Sabak Bernam</t>
  </si>
  <si>
    <t>Region</t>
  </si>
  <si>
    <t>Meter Size</t>
  </si>
  <si>
    <t>Meter Type</t>
  </si>
  <si>
    <t>Meter Manufacturer</t>
  </si>
  <si>
    <t>Meter Model</t>
  </si>
  <si>
    <t>Meter Installation Date</t>
  </si>
  <si>
    <t>Meter Age</t>
  </si>
  <si>
    <t>Meter Mileage</t>
  </si>
  <si>
    <t>Data Dictionary</t>
  </si>
  <si>
    <t>Region where the meter being installed</t>
  </si>
  <si>
    <t>Serial Number</t>
  </si>
  <si>
    <t>Unique meter serial number</t>
  </si>
  <si>
    <t>Size of the meter in mm</t>
  </si>
  <si>
    <t>Model of the meter</t>
  </si>
  <si>
    <t>Age of the meter</t>
  </si>
  <si>
    <t>Mileage of the meter</t>
  </si>
  <si>
    <t>Manufacturer of the meter</t>
  </si>
  <si>
    <t>Type of the meter</t>
  </si>
  <si>
    <t>Install date of the meter at the customer's premise</t>
  </si>
  <si>
    <t>Ultrasonic Flowmeter</t>
  </si>
  <si>
    <t>Mechanical Meter - Plastic Body &amp; Piston Volumetric Type</t>
  </si>
  <si>
    <t>Mechanical Meter - Ductile Iron Body &amp; Woltmann Type</t>
  </si>
  <si>
    <t>Mechanical Meter - Cast Iron &amp; Piston Volumetric Type</t>
  </si>
  <si>
    <t>Mechanical Meter - Cast Iron Body &amp; Woltmann Type - edit</t>
  </si>
  <si>
    <t>Mechanical Meter - Brass Body &amp; Piston Volumetric Type</t>
  </si>
  <si>
    <t>Electromagnetic Flowmeter</t>
  </si>
  <si>
    <t>Aqua Flo Sdn. Bhd.</t>
  </si>
  <si>
    <t>Delta Perdana Sdn Bhd</t>
  </si>
  <si>
    <t>George Kent Malaysia</t>
  </si>
  <si>
    <t>KAMSTRUP</t>
  </si>
  <si>
    <t>Ningbo Water Meter</t>
  </si>
  <si>
    <t>Progressive Crest Sdn Bhd</t>
  </si>
  <si>
    <t>Sensus</t>
  </si>
  <si>
    <t>VSD Automation Sdn. Bhd.</t>
  </si>
  <si>
    <t>ABB AQUAMASTER 3 3" METER (75MM / 80MM)</t>
  </si>
  <si>
    <t>Brass Meter 15mm</t>
  </si>
  <si>
    <t>Brass Meter 20mm</t>
  </si>
  <si>
    <t>Brass Meter 25mm</t>
  </si>
  <si>
    <t>Brass Meter 40mm</t>
  </si>
  <si>
    <t>Glass Fibre Grivory Meter 15mm</t>
  </si>
  <si>
    <t>DPM-15P 15mm</t>
  </si>
  <si>
    <t>Helix 4000 50mm</t>
  </si>
  <si>
    <t>Helix 100mm</t>
  </si>
  <si>
    <t>HELIX 4000 6" METER ( 150 MM )</t>
  </si>
  <si>
    <t>HELIX METER 6" METER</t>
  </si>
  <si>
    <t>HELIX  (X 10)</t>
  </si>
  <si>
    <t>Helix 80mm</t>
  </si>
  <si>
    <t>KSM Volumetric 15mm</t>
  </si>
  <si>
    <t>MASTER METER 2000 4" METER</t>
  </si>
  <si>
    <t>PSM Volumetric 15mm</t>
  </si>
  <si>
    <t>PSM Volumetric 20mm</t>
  </si>
  <si>
    <t>PSM METER 3/4" METER</t>
  </si>
  <si>
    <t>PSM Volumetric 25mm</t>
  </si>
  <si>
    <t>PSM Volumetric 40mm</t>
  </si>
  <si>
    <t>FLOWIQ2200- AMI KAMSTRUP FLOWMETER DN15</t>
  </si>
  <si>
    <t>NB NINGBO 100 MM METER</t>
  </si>
  <si>
    <t>NINGBO (X 10)</t>
  </si>
  <si>
    <t>LXH 15B 15mm</t>
  </si>
  <si>
    <t>LXH 20B 20mm</t>
  </si>
  <si>
    <t>LXH 25B 25mm</t>
  </si>
  <si>
    <t>LXH 40B 40mm</t>
  </si>
  <si>
    <t>NB NINGBO  50MM METER</t>
  </si>
  <si>
    <t>NB NINGBO 75MM / 80MM METER</t>
  </si>
  <si>
    <t>Ductile Iron 150mm</t>
  </si>
  <si>
    <t>Meinecke 100mm</t>
  </si>
  <si>
    <t>LXHG-15/S</t>
  </si>
  <si>
    <t>Tested Date</t>
  </si>
  <si>
    <t>Result</t>
  </si>
  <si>
    <t>The date of meter being tested in the lab</t>
  </si>
  <si>
    <t>Lab result after meter being tested</t>
  </si>
  <si>
    <t>Model of Meter being tranferred</t>
  </si>
  <si>
    <t>Total number if meter being transferred</t>
  </si>
  <si>
    <t>Destination of meter being transferred to</t>
  </si>
  <si>
    <t>Year and month of the meter being transferred</t>
  </si>
  <si>
    <t>Original location of the meter being transferred from</t>
  </si>
  <si>
    <t>Region:</t>
  </si>
  <si>
    <t>Serial Number:</t>
  </si>
  <si>
    <t>Meter Size:</t>
  </si>
  <si>
    <t>Meter Type:</t>
  </si>
  <si>
    <t>Meter Manufacturer:</t>
  </si>
  <si>
    <t>Meter Model:</t>
  </si>
  <si>
    <t>Meter Installation Date:</t>
  </si>
  <si>
    <t>Meter Age:</t>
  </si>
  <si>
    <t>Meter Mileage:</t>
  </si>
  <si>
    <t>15mm (P)</t>
  </si>
  <si>
    <t>15mm (B)</t>
  </si>
  <si>
    <t>20mm</t>
  </si>
  <si>
    <t>25mm</t>
  </si>
  <si>
    <t>40mm</t>
  </si>
  <si>
    <t>50mm</t>
  </si>
  <si>
    <t>80mm</t>
  </si>
  <si>
    <t>100mm</t>
  </si>
  <si>
    <t>150mm</t>
  </si>
  <si>
    <t>Minimum Buffer Stock</t>
  </si>
  <si>
    <t>Transaction From:</t>
  </si>
  <si>
    <t>Transaction To:</t>
  </si>
  <si>
    <t>Item Description:</t>
  </si>
  <si>
    <t>Quantity:</t>
  </si>
  <si>
    <t>Calendar Month:</t>
  </si>
  <si>
    <t>4. LEAKING AT ANY PART OF METER BODY</t>
  </si>
  <si>
    <t>CAN CLAIM</t>
  </si>
  <si>
    <t>3. LEAKING THROUGH INDICATING DEVICE &amp; PULSE OUTPUT</t>
  </si>
  <si>
    <t>9. METER NOT IN METER WARRANTY CATEGORY</t>
  </si>
  <si>
    <t>CANNOT CLAIM</t>
  </si>
  <si>
    <t>AIS19PA04XXXXX</t>
  </si>
  <si>
    <t>8. METER STUCK</t>
  </si>
  <si>
    <t>Manufactured Year</t>
  </si>
  <si>
    <t>Received Date</t>
  </si>
  <si>
    <t>Physical Checked Date</t>
  </si>
  <si>
    <t>Defect</t>
  </si>
  <si>
    <t>Status</t>
  </si>
  <si>
    <t>Manufactured year of the meter</t>
  </si>
  <si>
    <t>Date of meter received from vendor</t>
  </si>
  <si>
    <t>Warranty status whether can claim or not</t>
  </si>
  <si>
    <t>Manufactured Year:</t>
  </si>
  <si>
    <t>Received Date:</t>
  </si>
  <si>
    <t>Physical Checked Date:</t>
  </si>
  <si>
    <t>Status:</t>
  </si>
  <si>
    <t>Defect:</t>
  </si>
  <si>
    <t>Complaint/Program Description</t>
  </si>
  <si>
    <t>Faulty Program</t>
  </si>
  <si>
    <t>Faulty Program:</t>
  </si>
  <si>
    <t>Meter Complaint:</t>
  </si>
  <si>
    <t>Meter Leak Complaint:</t>
  </si>
  <si>
    <t>Stuck counter, inaccurate readings, rust, damage, or lack of movement. Mainly reported by Air Selangor staffs​</t>
  </si>
  <si>
    <t>Customer reported inaccurate readings, leaks, or damage</t>
  </si>
  <si>
    <t>Visible water seepage, dampness, or pooling around the meter. Can be reported by customer or Air Selangor staffs​</t>
  </si>
  <si>
    <t>Mar-24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</si>
</sst>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47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quotePrefix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1</xdr:row>
      <xdr:rowOff>114300</xdr:rowOff>
    </xdr:from>
    <xdr:to>
      <xdr:col>12</xdr:col>
      <xdr:colOff>53976</xdr:colOff>
      <xdr:row>6</xdr:row>
      <xdr:rowOff>123049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B7997-DEF7-4ECC-7D0C-BA22ECFA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295275"/>
          <a:ext cx="7521575" cy="91362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7927-C47F-4327-8586-B7DF5DB50136}">
  <dimension ref="A1:O331"/>
  <sheetViews>
    <sheetView tabSelected="1" workbookViewId="0">
      <selection activeCell="B30" sqref="B30"/>
    </sheetView>
  </sheetViews>
  <sheetFormatPr defaultRowHeight="14.5" x14ac:dyDescent="0.35"/>
  <cols>
    <col min="1" max="1" width="13.453125" bestFit="1" customWidth="1"/>
    <col min="2" max="2" width="17.81640625" bestFit="1" customWidth="1"/>
    <col min="3" max="3" width="14.453125" bestFit="1" customWidth="1"/>
    <col min="4" max="4" width="51.36328125" bestFit="1" customWidth="1"/>
    <col min="5" max="5" width="22.7265625" customWidth="1"/>
    <col min="6" max="6" width="42.7265625" bestFit="1" customWidth="1"/>
    <col min="7" max="7" width="25.36328125" bestFit="1" customWidth="1"/>
    <col min="8" max="8" width="14.26953125" bestFit="1" customWidth="1"/>
    <col min="9" max="9" width="18" bestFit="1" customWidth="1"/>
    <col min="11" max="11" width="20.81640625" bestFit="1" customWidth="1"/>
    <col min="12" max="12" width="44.81640625" bestFit="1" customWidth="1"/>
  </cols>
  <sheetData>
    <row r="1" spans="1:12" x14ac:dyDescent="0.35">
      <c r="A1" s="13" t="s">
        <v>160</v>
      </c>
      <c r="B1" s="13" t="s">
        <v>170</v>
      </c>
      <c r="C1" s="13" t="s">
        <v>161</v>
      </c>
      <c r="D1" s="19" t="s">
        <v>162</v>
      </c>
      <c r="E1" s="19" t="s">
        <v>163</v>
      </c>
      <c r="F1" s="19" t="s">
        <v>164</v>
      </c>
      <c r="G1" s="13" t="s">
        <v>165</v>
      </c>
      <c r="H1" s="13" t="s">
        <v>166</v>
      </c>
      <c r="I1" s="13" t="s">
        <v>167</v>
      </c>
    </row>
    <row r="2" spans="1:12" x14ac:dyDescent="0.35">
      <c r="A2" s="12" t="s">
        <v>150</v>
      </c>
      <c r="B2" s="12" t="s">
        <v>74</v>
      </c>
      <c r="C2" s="12">
        <v>15</v>
      </c>
      <c r="D2" s="18" t="s">
        <v>184</v>
      </c>
      <c r="E2" s="18" t="s">
        <v>188</v>
      </c>
      <c r="F2" s="18" t="s">
        <v>209</v>
      </c>
      <c r="G2" s="14">
        <v>43087</v>
      </c>
      <c r="H2" s="15">
        <v>6.52602739726027</v>
      </c>
      <c r="I2" s="16">
        <v>41417</v>
      </c>
      <c r="K2" s="11" t="s">
        <v>168</v>
      </c>
      <c r="L2" s="11"/>
    </row>
    <row r="3" spans="1:12" x14ac:dyDescent="0.35">
      <c r="A3" s="12" t="s">
        <v>151</v>
      </c>
      <c r="B3" s="12" t="s">
        <v>107</v>
      </c>
      <c r="C3" s="12">
        <v>20</v>
      </c>
      <c r="D3" s="18" t="s">
        <v>184</v>
      </c>
      <c r="E3" s="18" t="s">
        <v>188</v>
      </c>
      <c r="F3" s="18" t="s">
        <v>210</v>
      </c>
      <c r="G3" s="14">
        <v>44680</v>
      </c>
      <c r="H3" s="15">
        <v>1.8493150684931501</v>
      </c>
      <c r="I3" s="16">
        <v>91040</v>
      </c>
      <c r="K3" t="s">
        <v>235</v>
      </c>
      <c r="L3" t="s">
        <v>169</v>
      </c>
    </row>
    <row r="4" spans="1:12" x14ac:dyDescent="0.35">
      <c r="A4" s="12" t="s">
        <v>151</v>
      </c>
      <c r="B4" s="12" t="s">
        <v>46</v>
      </c>
      <c r="C4" s="12">
        <v>15</v>
      </c>
      <c r="D4" s="18" t="s">
        <v>180</v>
      </c>
      <c r="E4" s="18" t="s">
        <v>186</v>
      </c>
      <c r="F4" s="18" t="s">
        <v>199</v>
      </c>
      <c r="G4" s="14">
        <v>44999</v>
      </c>
      <c r="H4" s="15">
        <v>0.97534246575342498</v>
      </c>
      <c r="I4" s="16">
        <v>20505</v>
      </c>
      <c r="K4" t="s">
        <v>236</v>
      </c>
      <c r="L4" t="s">
        <v>171</v>
      </c>
    </row>
    <row r="5" spans="1:12" x14ac:dyDescent="0.35">
      <c r="A5" s="12" t="s">
        <v>152</v>
      </c>
      <c r="B5" s="12" t="s">
        <v>86</v>
      </c>
      <c r="C5" s="12">
        <v>15</v>
      </c>
      <c r="D5" s="18" t="s">
        <v>184</v>
      </c>
      <c r="E5" s="18" t="s">
        <v>190</v>
      </c>
      <c r="F5" s="18" t="s">
        <v>217</v>
      </c>
      <c r="G5" s="14">
        <v>43082</v>
      </c>
      <c r="H5" s="15">
        <v>10.5315068493151</v>
      </c>
      <c r="I5" s="16">
        <v>5508</v>
      </c>
      <c r="K5" t="s">
        <v>237</v>
      </c>
      <c r="L5" t="s">
        <v>172</v>
      </c>
    </row>
    <row r="6" spans="1:12" x14ac:dyDescent="0.35">
      <c r="A6" s="12" t="s">
        <v>151</v>
      </c>
      <c r="B6" s="12" t="s">
        <v>77</v>
      </c>
      <c r="C6" s="12">
        <v>15</v>
      </c>
      <c r="D6" s="18" t="s">
        <v>180</v>
      </c>
      <c r="E6" s="18" t="s">
        <v>186</v>
      </c>
      <c r="F6" s="18" t="s">
        <v>199</v>
      </c>
      <c r="G6" s="14">
        <v>44785</v>
      </c>
      <c r="H6" s="15">
        <v>1.5616438356164399</v>
      </c>
      <c r="I6" s="16">
        <v>10156</v>
      </c>
      <c r="K6" t="s">
        <v>238</v>
      </c>
      <c r="L6" t="s">
        <v>177</v>
      </c>
    </row>
    <row r="7" spans="1:12" x14ac:dyDescent="0.35">
      <c r="A7" s="12" t="s">
        <v>150</v>
      </c>
      <c r="B7" s="12" t="s">
        <v>99</v>
      </c>
      <c r="C7" s="12">
        <v>25</v>
      </c>
      <c r="D7" s="18" t="s">
        <v>184</v>
      </c>
      <c r="E7" s="18" t="s">
        <v>188</v>
      </c>
      <c r="F7" s="18" t="s">
        <v>212</v>
      </c>
      <c r="G7" s="14">
        <v>43089</v>
      </c>
      <c r="H7" s="15">
        <v>6.5561643835616401</v>
      </c>
      <c r="I7" s="16">
        <v>5015</v>
      </c>
      <c r="K7" t="s">
        <v>239</v>
      </c>
      <c r="L7" t="s">
        <v>176</v>
      </c>
    </row>
    <row r="8" spans="1:12" x14ac:dyDescent="0.35">
      <c r="A8" s="12" t="s">
        <v>151</v>
      </c>
      <c r="B8" s="12" t="s">
        <v>107</v>
      </c>
      <c r="C8" s="12">
        <v>20</v>
      </c>
      <c r="D8" s="18" t="s">
        <v>184</v>
      </c>
      <c r="E8" s="18" t="s">
        <v>188</v>
      </c>
      <c r="F8" s="18" t="s">
        <v>210</v>
      </c>
      <c r="G8" s="14">
        <v>44607</v>
      </c>
      <c r="H8" s="15">
        <v>2.0493150684931498</v>
      </c>
      <c r="I8" s="16">
        <v>19635</v>
      </c>
      <c r="K8" t="s">
        <v>240</v>
      </c>
      <c r="L8" t="s">
        <v>173</v>
      </c>
    </row>
    <row r="9" spans="1:12" x14ac:dyDescent="0.35">
      <c r="A9" s="12" t="s">
        <v>153</v>
      </c>
      <c r="B9" s="12" t="s">
        <v>117</v>
      </c>
      <c r="C9" s="12">
        <v>150</v>
      </c>
      <c r="D9" s="18" t="s">
        <v>181</v>
      </c>
      <c r="E9" s="18" t="s">
        <v>188</v>
      </c>
      <c r="F9" s="18" t="s">
        <v>204</v>
      </c>
      <c r="G9" s="14">
        <v>43084</v>
      </c>
      <c r="H9" s="15">
        <v>18.786301369863001</v>
      </c>
      <c r="I9" s="16">
        <v>89084</v>
      </c>
      <c r="K9" t="s">
        <v>241</v>
      </c>
      <c r="L9" t="s">
        <v>178</v>
      </c>
    </row>
    <row r="10" spans="1:12" x14ac:dyDescent="0.35">
      <c r="A10" s="12" t="s">
        <v>151</v>
      </c>
      <c r="B10" s="12" t="s">
        <v>87</v>
      </c>
      <c r="C10" s="12">
        <v>15</v>
      </c>
      <c r="D10" s="18" t="s">
        <v>180</v>
      </c>
      <c r="E10" s="18" t="s">
        <v>188</v>
      </c>
      <c r="F10" s="18" t="s">
        <v>207</v>
      </c>
      <c r="G10" s="14">
        <v>43200</v>
      </c>
      <c r="H10" s="15">
        <v>5.9041095890411004</v>
      </c>
      <c r="I10" s="16">
        <v>18333</v>
      </c>
      <c r="K10" t="s">
        <v>242</v>
      </c>
      <c r="L10" t="s">
        <v>174</v>
      </c>
    </row>
    <row r="11" spans="1:12" x14ac:dyDescent="0.35">
      <c r="A11" s="12" t="s">
        <v>152</v>
      </c>
      <c r="B11" s="12" t="s">
        <v>49</v>
      </c>
      <c r="C11" s="12">
        <v>15</v>
      </c>
      <c r="D11" s="18" t="s">
        <v>180</v>
      </c>
      <c r="E11" s="18" t="s">
        <v>186</v>
      </c>
      <c r="F11" s="18" t="s">
        <v>199</v>
      </c>
      <c r="G11" s="14">
        <v>45346</v>
      </c>
      <c r="H11" s="15">
        <v>2.46575342465753E-2</v>
      </c>
      <c r="I11" s="16">
        <v>30714</v>
      </c>
      <c r="K11" t="s">
        <v>243</v>
      </c>
      <c r="L11" t="s">
        <v>175</v>
      </c>
    </row>
    <row r="12" spans="1:12" x14ac:dyDescent="0.35">
      <c r="A12" s="12" t="s">
        <v>154</v>
      </c>
      <c r="B12" s="12" t="s">
        <v>51</v>
      </c>
      <c r="C12" s="12">
        <v>15</v>
      </c>
      <c r="D12" s="18" t="s">
        <v>180</v>
      </c>
      <c r="E12" s="18" t="s">
        <v>186</v>
      </c>
      <c r="F12" s="18" t="s">
        <v>199</v>
      </c>
      <c r="G12" s="14">
        <v>44676</v>
      </c>
      <c r="H12" s="15">
        <v>1.86027397260274</v>
      </c>
      <c r="I12" s="16">
        <v>3466</v>
      </c>
    </row>
    <row r="13" spans="1:12" x14ac:dyDescent="0.35">
      <c r="A13" s="12" t="s">
        <v>153</v>
      </c>
      <c r="B13" s="12" t="s">
        <v>114</v>
      </c>
      <c r="C13" s="12">
        <v>50</v>
      </c>
      <c r="D13" s="18" t="s">
        <v>181</v>
      </c>
      <c r="E13" s="18" t="s">
        <v>188</v>
      </c>
      <c r="F13" s="18" t="s">
        <v>201</v>
      </c>
      <c r="G13" s="14">
        <v>43956</v>
      </c>
      <c r="H13" s="15">
        <v>3.8328767123287699</v>
      </c>
      <c r="I13" s="16">
        <v>50983</v>
      </c>
    </row>
    <row r="14" spans="1:12" x14ac:dyDescent="0.35">
      <c r="A14" s="12" t="s">
        <v>155</v>
      </c>
      <c r="B14" s="12" t="s">
        <v>48</v>
      </c>
      <c r="C14" s="12">
        <v>15</v>
      </c>
      <c r="D14" s="18" t="s">
        <v>180</v>
      </c>
      <c r="E14" s="18" t="s">
        <v>186</v>
      </c>
      <c r="F14" s="18" t="s">
        <v>199</v>
      </c>
      <c r="G14" s="14">
        <v>44491</v>
      </c>
      <c r="H14" s="15">
        <v>2.3671232876712298</v>
      </c>
      <c r="I14" s="16">
        <v>32233</v>
      </c>
    </row>
    <row r="15" spans="1:12" x14ac:dyDescent="0.35">
      <c r="A15" s="12" t="s">
        <v>150</v>
      </c>
      <c r="B15" s="12" t="s">
        <v>111</v>
      </c>
      <c r="C15" s="12">
        <v>150</v>
      </c>
      <c r="D15" s="18" t="s">
        <v>181</v>
      </c>
      <c r="E15" s="18" t="s">
        <v>188</v>
      </c>
      <c r="F15" s="18" t="s">
        <v>203</v>
      </c>
      <c r="G15" s="14">
        <v>44088</v>
      </c>
      <c r="H15" s="15">
        <v>3.4712328767123299</v>
      </c>
      <c r="I15" s="16">
        <v>33366</v>
      </c>
    </row>
    <row r="16" spans="1:12" x14ac:dyDescent="0.35">
      <c r="A16" s="12" t="s">
        <v>151</v>
      </c>
      <c r="B16" s="12" t="s">
        <v>46</v>
      </c>
      <c r="C16" s="12">
        <v>15</v>
      </c>
      <c r="D16" s="18" t="s">
        <v>180</v>
      </c>
      <c r="E16" s="18" t="s">
        <v>186</v>
      </c>
      <c r="F16" s="18" t="s">
        <v>199</v>
      </c>
      <c r="G16" s="14">
        <v>45124</v>
      </c>
      <c r="H16" s="15">
        <v>0.63287671232876697</v>
      </c>
      <c r="I16" s="16">
        <v>9126</v>
      </c>
    </row>
    <row r="17" spans="1:9" x14ac:dyDescent="0.35">
      <c r="A17" s="12" t="s">
        <v>150</v>
      </c>
      <c r="B17" s="12" t="s">
        <v>106</v>
      </c>
      <c r="C17" s="12">
        <v>100</v>
      </c>
      <c r="D17" s="18" t="s">
        <v>181</v>
      </c>
      <c r="E17" s="18" t="s">
        <v>188</v>
      </c>
      <c r="F17" s="18" t="s">
        <v>202</v>
      </c>
      <c r="G17" s="14">
        <v>43084</v>
      </c>
      <c r="H17" s="15">
        <v>6.5369863013698604</v>
      </c>
      <c r="I17" s="16">
        <v>41918</v>
      </c>
    </row>
    <row r="18" spans="1:9" x14ac:dyDescent="0.35">
      <c r="A18" s="12" t="s">
        <v>156</v>
      </c>
      <c r="B18" s="12" t="s">
        <v>119</v>
      </c>
      <c r="C18" s="12">
        <v>20</v>
      </c>
      <c r="D18" s="18" t="s">
        <v>184</v>
      </c>
      <c r="E18" s="18" t="s">
        <v>188</v>
      </c>
      <c r="F18" s="18" t="s">
        <v>210</v>
      </c>
      <c r="G18" s="14">
        <v>44721</v>
      </c>
      <c r="H18" s="15">
        <v>1.7369863013698601</v>
      </c>
      <c r="I18" s="16">
        <v>20044</v>
      </c>
    </row>
    <row r="19" spans="1:9" x14ac:dyDescent="0.35">
      <c r="A19" s="12" t="s">
        <v>156</v>
      </c>
      <c r="B19" s="12" t="s">
        <v>93</v>
      </c>
      <c r="C19" s="12">
        <v>100</v>
      </c>
      <c r="D19" s="18" t="s">
        <v>182</v>
      </c>
      <c r="E19" s="18" t="s">
        <v>188</v>
      </c>
      <c r="F19" s="18" t="s">
        <v>208</v>
      </c>
      <c r="G19" s="14">
        <v>43075</v>
      </c>
      <c r="H19" s="15">
        <v>22.2328767123288</v>
      </c>
      <c r="I19" s="16">
        <v>32930</v>
      </c>
    </row>
    <row r="20" spans="1:9" x14ac:dyDescent="0.35">
      <c r="A20" s="12" t="s">
        <v>150</v>
      </c>
      <c r="B20" s="12" t="s">
        <v>44</v>
      </c>
      <c r="C20" s="12">
        <v>15</v>
      </c>
      <c r="D20" s="18" t="s">
        <v>180</v>
      </c>
      <c r="E20" s="18" t="s">
        <v>187</v>
      </c>
      <c r="F20" s="18" t="s">
        <v>200</v>
      </c>
      <c r="G20" s="14">
        <v>43083</v>
      </c>
      <c r="H20" s="15">
        <v>10.413698630137</v>
      </c>
      <c r="I20" s="16">
        <v>44566</v>
      </c>
    </row>
    <row r="21" spans="1:9" x14ac:dyDescent="0.35">
      <c r="A21" s="12" t="s">
        <v>152</v>
      </c>
      <c r="B21" s="12" t="s">
        <v>48</v>
      </c>
      <c r="C21" s="12">
        <v>15</v>
      </c>
      <c r="D21" s="18" t="s">
        <v>180</v>
      </c>
      <c r="E21" s="18" t="s">
        <v>186</v>
      </c>
      <c r="F21" s="18" t="s">
        <v>199</v>
      </c>
      <c r="G21" s="14">
        <v>44496</v>
      </c>
      <c r="H21" s="15">
        <v>2.3534246575342501</v>
      </c>
      <c r="I21" s="16">
        <v>4446</v>
      </c>
    </row>
    <row r="22" spans="1:9" x14ac:dyDescent="0.35">
      <c r="A22" s="12" t="s">
        <v>151</v>
      </c>
      <c r="B22" s="12" t="s">
        <v>59</v>
      </c>
      <c r="C22" s="12">
        <v>15</v>
      </c>
      <c r="D22" s="18" t="s">
        <v>180</v>
      </c>
      <c r="E22" s="18" t="s">
        <v>193</v>
      </c>
      <c r="F22" s="18" t="s">
        <v>225</v>
      </c>
      <c r="G22" s="14">
        <v>45229</v>
      </c>
      <c r="H22" s="15">
        <v>0.34520547945205499</v>
      </c>
      <c r="I22" s="16">
        <v>27311</v>
      </c>
    </row>
    <row r="23" spans="1:9" x14ac:dyDescent="0.35">
      <c r="A23" s="12" t="s">
        <v>154</v>
      </c>
      <c r="B23" s="12" t="s">
        <v>111</v>
      </c>
      <c r="C23" s="12">
        <v>150</v>
      </c>
      <c r="D23" s="18" t="s">
        <v>181</v>
      </c>
      <c r="E23" s="18" t="s">
        <v>188</v>
      </c>
      <c r="F23" s="18" t="s">
        <v>203</v>
      </c>
      <c r="G23" s="14">
        <v>44153</v>
      </c>
      <c r="H23" s="15">
        <v>3.29315068493151</v>
      </c>
      <c r="I23" s="16">
        <v>93002</v>
      </c>
    </row>
    <row r="24" spans="1:9" x14ac:dyDescent="0.35">
      <c r="A24" s="12" t="s">
        <v>156</v>
      </c>
      <c r="B24" s="12" t="s">
        <v>104</v>
      </c>
      <c r="C24" s="12">
        <v>100</v>
      </c>
      <c r="D24" s="18" t="s">
        <v>181</v>
      </c>
      <c r="E24" s="18" t="s">
        <v>188</v>
      </c>
      <c r="F24" s="18" t="s">
        <v>202</v>
      </c>
      <c r="G24" s="14">
        <v>44648</v>
      </c>
      <c r="H24" s="15">
        <v>1.9369863013698601</v>
      </c>
      <c r="I24" s="16">
        <v>61069</v>
      </c>
    </row>
    <row r="25" spans="1:9" x14ac:dyDescent="0.35">
      <c r="A25" s="12" t="s">
        <v>151</v>
      </c>
      <c r="B25" s="12" t="s">
        <v>130</v>
      </c>
      <c r="C25" s="12">
        <v>150</v>
      </c>
      <c r="D25" s="18" t="s">
        <v>183</v>
      </c>
      <c r="E25" s="18" t="s">
        <v>190</v>
      </c>
      <c r="F25" s="18" t="s">
        <v>216</v>
      </c>
      <c r="G25" s="14">
        <v>43090</v>
      </c>
      <c r="H25" s="15">
        <v>7.9698630136986299</v>
      </c>
      <c r="I25" s="16">
        <v>71363</v>
      </c>
    </row>
    <row r="26" spans="1:9" x14ac:dyDescent="0.35">
      <c r="A26" s="12" t="s">
        <v>157</v>
      </c>
      <c r="B26" s="12" t="s">
        <v>63</v>
      </c>
      <c r="C26" s="12">
        <v>15</v>
      </c>
      <c r="D26" s="18" t="s">
        <v>180</v>
      </c>
      <c r="E26" s="18" t="s">
        <v>188</v>
      </c>
      <c r="F26" s="18" t="s">
        <v>207</v>
      </c>
      <c r="G26" s="14">
        <v>44037</v>
      </c>
      <c r="H26" s="15">
        <v>3.61095890410959</v>
      </c>
      <c r="I26" s="16">
        <v>30066</v>
      </c>
    </row>
    <row r="27" spans="1:9" x14ac:dyDescent="0.35">
      <c r="A27" s="12" t="s">
        <v>150</v>
      </c>
      <c r="B27" s="12" t="s">
        <v>60</v>
      </c>
      <c r="C27" s="12">
        <v>15</v>
      </c>
      <c r="D27" s="18" t="s">
        <v>180</v>
      </c>
      <c r="E27" s="18" t="s">
        <v>188</v>
      </c>
      <c r="F27" s="18" t="s">
        <v>207</v>
      </c>
      <c r="G27" s="14">
        <v>44215</v>
      </c>
      <c r="H27" s="15">
        <v>3.1232876712328799</v>
      </c>
      <c r="I27" s="16">
        <v>30171</v>
      </c>
    </row>
    <row r="28" spans="1:9" x14ac:dyDescent="0.35">
      <c r="A28" s="12" t="s">
        <v>151</v>
      </c>
      <c r="B28" s="12" t="s">
        <v>69</v>
      </c>
      <c r="C28" s="12">
        <v>15</v>
      </c>
      <c r="D28" s="18" t="s">
        <v>180</v>
      </c>
      <c r="E28" s="18" t="s">
        <v>186</v>
      </c>
      <c r="F28" s="18" t="s">
        <v>199</v>
      </c>
      <c r="G28" s="14">
        <v>45138</v>
      </c>
      <c r="H28" s="15">
        <v>0.59452054794520504</v>
      </c>
      <c r="I28" s="16">
        <v>31619</v>
      </c>
    </row>
    <row r="29" spans="1:9" x14ac:dyDescent="0.35">
      <c r="A29" s="12" t="s">
        <v>156</v>
      </c>
      <c r="B29" s="12" t="s">
        <v>51</v>
      </c>
      <c r="C29" s="12">
        <v>15</v>
      </c>
      <c r="D29" s="18" t="s">
        <v>180</v>
      </c>
      <c r="E29" s="18" t="s">
        <v>186</v>
      </c>
      <c r="F29" s="18" t="s">
        <v>199</v>
      </c>
      <c r="G29" s="14">
        <v>44691</v>
      </c>
      <c r="H29" s="15">
        <v>1.81917808219178</v>
      </c>
      <c r="I29" s="16">
        <v>11099</v>
      </c>
    </row>
    <row r="30" spans="1:9" x14ac:dyDescent="0.35">
      <c r="A30" s="12" t="s">
        <v>150</v>
      </c>
      <c r="B30" s="12" t="s">
        <v>108</v>
      </c>
      <c r="C30" s="12">
        <v>80</v>
      </c>
      <c r="D30" s="18" t="s">
        <v>181</v>
      </c>
      <c r="E30" s="18" t="s">
        <v>188</v>
      </c>
      <c r="F30" s="18" t="s">
        <v>206</v>
      </c>
      <c r="G30" s="14">
        <v>44335</v>
      </c>
      <c r="H30" s="15">
        <v>2.79452054794521</v>
      </c>
      <c r="I30" s="16">
        <v>67780</v>
      </c>
    </row>
    <row r="31" spans="1:9" x14ac:dyDescent="0.35">
      <c r="A31" s="12" t="s">
        <v>153</v>
      </c>
      <c r="B31" s="12" t="s">
        <v>114</v>
      </c>
      <c r="C31" s="12">
        <v>50</v>
      </c>
      <c r="D31" s="18" t="s">
        <v>181</v>
      </c>
      <c r="E31" s="18" t="s">
        <v>188</v>
      </c>
      <c r="F31" s="18" t="s">
        <v>201</v>
      </c>
      <c r="G31" s="14">
        <v>43904</v>
      </c>
      <c r="H31" s="15">
        <v>3.9753424657534202</v>
      </c>
      <c r="I31" s="16">
        <v>75963</v>
      </c>
    </row>
    <row r="32" spans="1:9" x14ac:dyDescent="0.35">
      <c r="A32" s="12" t="s">
        <v>152</v>
      </c>
      <c r="B32" s="12" t="s">
        <v>43</v>
      </c>
      <c r="C32" s="12">
        <v>15</v>
      </c>
      <c r="D32" s="18" t="s">
        <v>180</v>
      </c>
      <c r="E32" s="18" t="s">
        <v>186</v>
      </c>
      <c r="F32" s="18" t="s">
        <v>199</v>
      </c>
      <c r="G32" s="14">
        <v>44964</v>
      </c>
      <c r="H32" s="15">
        <v>1.07123287671233</v>
      </c>
      <c r="I32" s="16">
        <v>16793</v>
      </c>
    </row>
    <row r="33" spans="1:9" x14ac:dyDescent="0.35">
      <c r="A33" s="12" t="s">
        <v>157</v>
      </c>
      <c r="B33" s="12" t="s">
        <v>136</v>
      </c>
      <c r="C33" s="12">
        <v>50</v>
      </c>
      <c r="D33" s="18" t="s">
        <v>181</v>
      </c>
      <c r="E33" s="18" t="s">
        <v>188</v>
      </c>
      <c r="F33" s="18" t="s">
        <v>201</v>
      </c>
      <c r="G33" s="14">
        <v>43194</v>
      </c>
      <c r="H33" s="15">
        <v>5.9205479452054801</v>
      </c>
      <c r="I33" s="16">
        <v>28393</v>
      </c>
    </row>
    <row r="34" spans="1:9" x14ac:dyDescent="0.35">
      <c r="A34" s="12" t="s">
        <v>150</v>
      </c>
      <c r="B34" s="12" t="s">
        <v>68</v>
      </c>
      <c r="C34" s="12">
        <v>15</v>
      </c>
      <c r="D34" s="18" t="s">
        <v>180</v>
      </c>
      <c r="E34" s="18" t="s">
        <v>188</v>
      </c>
      <c r="F34" s="18" t="s">
        <v>207</v>
      </c>
      <c r="G34" s="14">
        <v>43601</v>
      </c>
      <c r="H34" s="15">
        <v>4.8054794520547901</v>
      </c>
      <c r="I34" s="16">
        <v>9668</v>
      </c>
    </row>
    <row r="35" spans="1:9" x14ac:dyDescent="0.35">
      <c r="A35" s="12" t="s">
        <v>153</v>
      </c>
      <c r="B35" s="12" t="s">
        <v>97</v>
      </c>
      <c r="C35" s="12">
        <v>100</v>
      </c>
      <c r="D35" s="18" t="s">
        <v>181</v>
      </c>
      <c r="E35" s="18" t="s">
        <v>188</v>
      </c>
      <c r="F35" s="18" t="s">
        <v>202</v>
      </c>
      <c r="G35" s="14">
        <v>43699</v>
      </c>
      <c r="H35" s="15">
        <v>4.5369863013698604</v>
      </c>
      <c r="I35" s="16">
        <v>76556</v>
      </c>
    </row>
    <row r="36" spans="1:9" x14ac:dyDescent="0.35">
      <c r="A36" s="12" t="s">
        <v>158</v>
      </c>
      <c r="B36" s="12" t="s">
        <v>48</v>
      </c>
      <c r="C36" s="12">
        <v>15</v>
      </c>
      <c r="D36" s="18" t="s">
        <v>180</v>
      </c>
      <c r="E36" s="18" t="s">
        <v>186</v>
      </c>
      <c r="F36" s="18" t="s">
        <v>199</v>
      </c>
      <c r="G36" s="14">
        <v>44536</v>
      </c>
      <c r="H36" s="15">
        <v>2.2438356164383602</v>
      </c>
      <c r="I36" s="16">
        <v>31496</v>
      </c>
    </row>
    <row r="37" spans="1:9" x14ac:dyDescent="0.35">
      <c r="A37" s="12" t="s">
        <v>157</v>
      </c>
      <c r="B37" s="12" t="s">
        <v>110</v>
      </c>
      <c r="C37" s="12">
        <v>100</v>
      </c>
      <c r="D37" s="18" t="s">
        <v>183</v>
      </c>
      <c r="E37" s="18" t="s">
        <v>190</v>
      </c>
      <c r="F37" s="18" t="s">
        <v>215</v>
      </c>
      <c r="G37" s="14">
        <v>43074</v>
      </c>
      <c r="H37" s="15">
        <v>11.2493150684932</v>
      </c>
      <c r="I37" s="16">
        <v>88882</v>
      </c>
    </row>
    <row r="38" spans="1:9" x14ac:dyDescent="0.35">
      <c r="A38" s="12" t="s">
        <v>150</v>
      </c>
      <c r="B38" s="12" t="s">
        <v>108</v>
      </c>
      <c r="C38" s="12">
        <v>80</v>
      </c>
      <c r="D38" s="18" t="s">
        <v>181</v>
      </c>
      <c r="E38" s="18" t="s">
        <v>188</v>
      </c>
      <c r="F38" s="18" t="s">
        <v>206</v>
      </c>
      <c r="G38" s="14">
        <v>43997</v>
      </c>
      <c r="H38" s="15">
        <v>3.7205479452054799</v>
      </c>
      <c r="I38" s="16">
        <v>37366</v>
      </c>
    </row>
    <row r="39" spans="1:9" x14ac:dyDescent="0.35">
      <c r="A39" s="12" t="s">
        <v>150</v>
      </c>
      <c r="B39" s="12" t="s">
        <v>108</v>
      </c>
      <c r="C39" s="12">
        <v>80</v>
      </c>
      <c r="D39" s="18" t="s">
        <v>181</v>
      </c>
      <c r="E39" s="18" t="s">
        <v>188</v>
      </c>
      <c r="F39" s="18" t="s">
        <v>206</v>
      </c>
      <c r="G39" s="14">
        <v>44168</v>
      </c>
      <c r="H39" s="15">
        <v>3.25205479452055</v>
      </c>
      <c r="I39" s="16">
        <v>82381</v>
      </c>
    </row>
    <row r="40" spans="1:9" x14ac:dyDescent="0.35">
      <c r="A40" s="12" t="s">
        <v>159</v>
      </c>
      <c r="B40" s="12" t="s">
        <v>128</v>
      </c>
      <c r="C40" s="12">
        <v>150</v>
      </c>
      <c r="D40" s="18" t="s">
        <v>183</v>
      </c>
      <c r="E40" s="18" t="s">
        <v>190</v>
      </c>
      <c r="F40" s="18" t="s">
        <v>216</v>
      </c>
      <c r="G40" s="14">
        <v>43071</v>
      </c>
      <c r="H40" s="15">
        <v>8.7753424657534307</v>
      </c>
      <c r="I40" s="16">
        <v>75114</v>
      </c>
    </row>
    <row r="41" spans="1:9" x14ac:dyDescent="0.35">
      <c r="A41" s="12" t="s">
        <v>153</v>
      </c>
      <c r="B41" s="12" t="s">
        <v>120</v>
      </c>
      <c r="C41" s="12">
        <v>50</v>
      </c>
      <c r="D41" s="18" t="s">
        <v>181</v>
      </c>
      <c r="E41" s="18" t="s">
        <v>188</v>
      </c>
      <c r="F41" s="18" t="s">
        <v>201</v>
      </c>
      <c r="G41" s="14">
        <v>45122</v>
      </c>
      <c r="H41" s="15">
        <v>0.63835616438356202</v>
      </c>
      <c r="I41" s="16">
        <v>85208</v>
      </c>
    </row>
    <row r="42" spans="1:9" x14ac:dyDescent="0.35">
      <c r="A42" s="12" t="s">
        <v>153</v>
      </c>
      <c r="B42" s="12" t="s">
        <v>124</v>
      </c>
      <c r="C42" s="12">
        <v>25</v>
      </c>
      <c r="D42" s="18" t="s">
        <v>184</v>
      </c>
      <c r="E42" s="18" t="s">
        <v>188</v>
      </c>
      <c r="F42" s="18" t="s">
        <v>212</v>
      </c>
      <c r="G42" s="14">
        <v>44728</v>
      </c>
      <c r="H42" s="15">
        <v>1.7178082191780799</v>
      </c>
      <c r="I42" s="16">
        <v>35972</v>
      </c>
    </row>
    <row r="43" spans="1:9" x14ac:dyDescent="0.35">
      <c r="A43" s="12" t="s">
        <v>150</v>
      </c>
      <c r="B43" s="12" t="s">
        <v>43</v>
      </c>
      <c r="C43" s="12">
        <v>15</v>
      </c>
      <c r="D43" s="18" t="s">
        <v>180</v>
      </c>
      <c r="E43" s="18" t="s">
        <v>186</v>
      </c>
      <c r="F43" s="18" t="s">
        <v>199</v>
      </c>
      <c r="G43" s="14">
        <v>44852</v>
      </c>
      <c r="H43" s="15">
        <v>1.3780821917808199</v>
      </c>
      <c r="I43" s="16">
        <v>38244</v>
      </c>
    </row>
    <row r="44" spans="1:9" x14ac:dyDescent="0.35">
      <c r="A44" s="12" t="s">
        <v>156</v>
      </c>
      <c r="B44" s="12" t="s">
        <v>98</v>
      </c>
      <c r="C44" s="12">
        <v>40</v>
      </c>
      <c r="D44" s="18" t="s">
        <v>184</v>
      </c>
      <c r="E44" s="18" t="s">
        <v>186</v>
      </c>
      <c r="F44" s="18" t="s">
        <v>198</v>
      </c>
      <c r="G44" s="14">
        <v>44844</v>
      </c>
      <c r="H44" s="15">
        <v>1.4</v>
      </c>
      <c r="I44" s="16">
        <v>67608</v>
      </c>
    </row>
    <row r="45" spans="1:9" x14ac:dyDescent="0.35">
      <c r="A45" s="12" t="s">
        <v>150</v>
      </c>
      <c r="B45" s="12" t="s">
        <v>120</v>
      </c>
      <c r="C45" s="12">
        <v>50</v>
      </c>
      <c r="D45" s="18" t="s">
        <v>181</v>
      </c>
      <c r="E45" s="18" t="s">
        <v>188</v>
      </c>
      <c r="F45" s="18" t="s">
        <v>201</v>
      </c>
      <c r="G45" s="14">
        <v>44699</v>
      </c>
      <c r="H45" s="15">
        <v>1.7972602739726</v>
      </c>
      <c r="I45" s="16">
        <v>28393</v>
      </c>
    </row>
    <row r="46" spans="1:9" x14ac:dyDescent="0.35">
      <c r="A46" s="12" t="s">
        <v>154</v>
      </c>
      <c r="B46" s="12" t="s">
        <v>71</v>
      </c>
      <c r="C46" s="12">
        <v>15</v>
      </c>
      <c r="D46" s="18" t="s">
        <v>180</v>
      </c>
      <c r="E46" s="18" t="s">
        <v>186</v>
      </c>
      <c r="F46" s="18" t="s">
        <v>199</v>
      </c>
      <c r="G46" s="14">
        <v>44988</v>
      </c>
      <c r="H46" s="15">
        <v>1.0054794520547901</v>
      </c>
      <c r="I46" s="16">
        <v>22002</v>
      </c>
    </row>
    <row r="47" spans="1:9" x14ac:dyDescent="0.35">
      <c r="A47" s="12" t="s">
        <v>150</v>
      </c>
      <c r="B47" s="12" t="s">
        <v>73</v>
      </c>
      <c r="C47" s="12">
        <v>15</v>
      </c>
      <c r="D47" s="18" t="s">
        <v>180</v>
      </c>
      <c r="E47" s="18" t="s">
        <v>193</v>
      </c>
      <c r="F47" s="18" t="s">
        <v>225</v>
      </c>
      <c r="G47" s="14">
        <v>45320</v>
      </c>
      <c r="H47" s="15">
        <v>9.5890410958904104E-2</v>
      </c>
      <c r="I47" s="16">
        <v>26784</v>
      </c>
    </row>
    <row r="48" spans="1:9" x14ac:dyDescent="0.35">
      <c r="A48" s="12" t="s">
        <v>154</v>
      </c>
      <c r="B48" s="12" t="s">
        <v>98</v>
      </c>
      <c r="C48" s="12">
        <v>40</v>
      </c>
      <c r="D48" s="18" t="s">
        <v>184</v>
      </c>
      <c r="E48" s="18" t="s">
        <v>186</v>
      </c>
      <c r="F48" s="18" t="s">
        <v>198</v>
      </c>
      <c r="G48" s="14">
        <v>45061</v>
      </c>
      <c r="H48" s="15">
        <v>0.80547945205479499</v>
      </c>
      <c r="I48" s="16">
        <v>22224</v>
      </c>
    </row>
    <row r="49" spans="1:15" x14ac:dyDescent="0.35">
      <c r="A49" s="12" t="s">
        <v>151</v>
      </c>
      <c r="B49" s="12" t="s">
        <v>109</v>
      </c>
      <c r="C49" s="12">
        <v>80</v>
      </c>
      <c r="D49" s="18" t="s">
        <v>183</v>
      </c>
      <c r="E49" s="18" t="s">
        <v>190</v>
      </c>
      <c r="F49" s="18" t="s">
        <v>222</v>
      </c>
      <c r="G49" s="14">
        <v>43081</v>
      </c>
      <c r="H49" s="15">
        <v>16.4657534246575</v>
      </c>
      <c r="I49" s="16">
        <v>57692</v>
      </c>
    </row>
    <row r="50" spans="1:15" x14ac:dyDescent="0.35">
      <c r="A50" s="12" t="s">
        <v>155</v>
      </c>
      <c r="B50" s="12" t="s">
        <v>57</v>
      </c>
      <c r="C50" s="12">
        <v>15</v>
      </c>
      <c r="D50" s="18" t="s">
        <v>180</v>
      </c>
      <c r="E50" s="18" t="s">
        <v>188</v>
      </c>
      <c r="F50" s="18" t="s">
        <v>207</v>
      </c>
      <c r="G50" s="14">
        <v>43073</v>
      </c>
      <c r="H50" s="15">
        <v>6.3178082191780804</v>
      </c>
      <c r="I50" s="16">
        <v>35773</v>
      </c>
    </row>
    <row r="51" spans="1:15" x14ac:dyDescent="0.35">
      <c r="A51" s="12" t="s">
        <v>155</v>
      </c>
      <c r="B51" s="12" t="s">
        <v>143</v>
      </c>
      <c r="C51" s="12">
        <v>20</v>
      </c>
      <c r="D51" s="18" t="s">
        <v>184</v>
      </c>
      <c r="E51" s="18" t="s">
        <v>188</v>
      </c>
      <c r="F51" s="18" t="s">
        <v>211</v>
      </c>
      <c r="G51" s="14">
        <v>43634</v>
      </c>
      <c r="H51" s="15">
        <v>4.7150684931506897</v>
      </c>
      <c r="I51" s="16">
        <v>35069</v>
      </c>
    </row>
    <row r="52" spans="1:15" x14ac:dyDescent="0.35">
      <c r="A52" s="12" t="s">
        <v>153</v>
      </c>
      <c r="B52" s="12" t="s">
        <v>47</v>
      </c>
      <c r="C52" s="12">
        <v>15</v>
      </c>
      <c r="D52" s="18" t="s">
        <v>180</v>
      </c>
      <c r="E52" s="18" t="s">
        <v>188</v>
      </c>
      <c r="F52" s="18" t="s">
        <v>207</v>
      </c>
      <c r="G52" s="14">
        <v>44662</v>
      </c>
      <c r="H52" s="15">
        <v>1.8986301369862999</v>
      </c>
      <c r="I52" s="16">
        <v>47300</v>
      </c>
      <c r="O52" s="10"/>
    </row>
    <row r="53" spans="1:15" x14ac:dyDescent="0.35">
      <c r="A53" s="12" t="s">
        <v>155</v>
      </c>
      <c r="B53" s="12" t="s">
        <v>133</v>
      </c>
      <c r="C53" s="12">
        <v>100</v>
      </c>
      <c r="D53" s="18" t="s">
        <v>183</v>
      </c>
      <c r="E53" s="18" t="s">
        <v>190</v>
      </c>
      <c r="F53" s="18" t="s">
        <v>215</v>
      </c>
      <c r="G53" s="14">
        <v>43071</v>
      </c>
      <c r="H53" s="15">
        <v>9.3178082191780796</v>
      </c>
      <c r="I53" s="16">
        <v>96640</v>
      </c>
      <c r="O53" s="10"/>
    </row>
    <row r="54" spans="1:15" x14ac:dyDescent="0.35">
      <c r="A54" s="12" t="s">
        <v>153</v>
      </c>
      <c r="B54" s="12" t="s">
        <v>110</v>
      </c>
      <c r="C54" s="12">
        <v>100</v>
      </c>
      <c r="D54" s="18" t="s">
        <v>183</v>
      </c>
      <c r="E54" s="18" t="s">
        <v>190</v>
      </c>
      <c r="F54" s="18" t="s">
        <v>215</v>
      </c>
      <c r="G54" s="14">
        <v>43087</v>
      </c>
      <c r="H54" s="15">
        <v>11.8712328767123</v>
      </c>
      <c r="I54" s="16">
        <v>49410</v>
      </c>
      <c r="O54" s="10"/>
    </row>
    <row r="55" spans="1:15" x14ac:dyDescent="0.35">
      <c r="A55" s="12" t="s">
        <v>150</v>
      </c>
      <c r="B55" s="12" t="s">
        <v>83</v>
      </c>
      <c r="C55" s="12">
        <v>15</v>
      </c>
      <c r="D55" s="18" t="s">
        <v>180</v>
      </c>
      <c r="E55" s="18" t="s">
        <v>188</v>
      </c>
      <c r="F55" s="18" t="s">
        <v>207</v>
      </c>
      <c r="G55" s="14">
        <v>43812</v>
      </c>
      <c r="H55" s="15">
        <v>4.2273972602739702</v>
      </c>
      <c r="I55" s="16">
        <v>28718</v>
      </c>
      <c r="O55" s="10"/>
    </row>
    <row r="56" spans="1:15" x14ac:dyDescent="0.35">
      <c r="A56" s="12" t="s">
        <v>154</v>
      </c>
      <c r="B56" s="12" t="s">
        <v>104</v>
      </c>
      <c r="C56" s="12">
        <v>100</v>
      </c>
      <c r="D56" s="18" t="s">
        <v>181</v>
      </c>
      <c r="E56" s="18" t="s">
        <v>188</v>
      </c>
      <c r="F56" s="18" t="s">
        <v>202</v>
      </c>
      <c r="G56" s="14">
        <v>45160</v>
      </c>
      <c r="H56" s="15">
        <v>0.534246575342466</v>
      </c>
      <c r="I56" s="16">
        <v>12056</v>
      </c>
      <c r="O56" s="10"/>
    </row>
    <row r="57" spans="1:15" x14ac:dyDescent="0.35">
      <c r="A57" s="12" t="s">
        <v>150</v>
      </c>
      <c r="B57" s="12" t="s">
        <v>92</v>
      </c>
      <c r="C57" s="12">
        <v>100</v>
      </c>
      <c r="D57" s="18" t="s">
        <v>181</v>
      </c>
      <c r="E57" s="18" t="s">
        <v>188</v>
      </c>
      <c r="F57" s="18" t="s">
        <v>202</v>
      </c>
      <c r="G57" s="14">
        <v>44267</v>
      </c>
      <c r="H57" s="15">
        <v>2.9808219178082198</v>
      </c>
      <c r="I57" s="16">
        <v>53494</v>
      </c>
      <c r="O57" s="10"/>
    </row>
    <row r="58" spans="1:15" x14ac:dyDescent="0.35">
      <c r="A58" s="12" t="s">
        <v>152</v>
      </c>
      <c r="B58" s="12" t="s">
        <v>56</v>
      </c>
      <c r="C58" s="12">
        <v>15</v>
      </c>
      <c r="D58" s="18" t="s">
        <v>180</v>
      </c>
      <c r="E58" s="18" t="s">
        <v>188</v>
      </c>
      <c r="F58" s="18" t="s">
        <v>207</v>
      </c>
      <c r="G58" s="14">
        <v>44261</v>
      </c>
      <c r="H58" s="15">
        <v>2.9972602739726</v>
      </c>
      <c r="I58" s="16">
        <v>14141</v>
      </c>
      <c r="O58" s="10"/>
    </row>
    <row r="59" spans="1:15" x14ac:dyDescent="0.35">
      <c r="A59" s="12" t="s">
        <v>150</v>
      </c>
      <c r="B59" s="12" t="s">
        <v>141</v>
      </c>
      <c r="C59" s="12">
        <v>100</v>
      </c>
      <c r="D59" s="18" t="s">
        <v>182</v>
      </c>
      <c r="E59" s="18" t="s">
        <v>188</v>
      </c>
      <c r="F59" s="18" t="s">
        <v>208</v>
      </c>
      <c r="G59" s="14">
        <v>43084</v>
      </c>
      <c r="H59" s="15">
        <v>13.4520547945205</v>
      </c>
      <c r="I59" s="16">
        <v>67723</v>
      </c>
      <c r="O59" s="10"/>
    </row>
    <row r="60" spans="1:15" x14ac:dyDescent="0.35">
      <c r="A60" s="12" t="s">
        <v>151</v>
      </c>
      <c r="B60" s="12" t="s">
        <v>59</v>
      </c>
      <c r="C60" s="12">
        <v>15</v>
      </c>
      <c r="D60" s="18" t="s">
        <v>180</v>
      </c>
      <c r="E60" s="18" t="s">
        <v>193</v>
      </c>
      <c r="F60" s="18" t="s">
        <v>225</v>
      </c>
      <c r="G60" s="14">
        <v>45274</v>
      </c>
      <c r="H60" s="15">
        <v>0.221917808219178</v>
      </c>
      <c r="I60" s="16">
        <v>6212</v>
      </c>
      <c r="O60" s="10"/>
    </row>
    <row r="61" spans="1:15" x14ac:dyDescent="0.35">
      <c r="A61" s="12" t="s">
        <v>157</v>
      </c>
      <c r="B61" s="12" t="s">
        <v>108</v>
      </c>
      <c r="C61" s="12">
        <v>80</v>
      </c>
      <c r="D61" s="18" t="s">
        <v>181</v>
      </c>
      <c r="E61" s="18" t="s">
        <v>188</v>
      </c>
      <c r="F61" s="18" t="s">
        <v>206</v>
      </c>
      <c r="G61" s="14">
        <v>44446</v>
      </c>
      <c r="H61" s="15">
        <v>2.4904109589041101</v>
      </c>
      <c r="I61" s="16">
        <v>29469</v>
      </c>
      <c r="O61" s="10"/>
    </row>
    <row r="62" spans="1:15" x14ac:dyDescent="0.35">
      <c r="A62" s="12" t="s">
        <v>150</v>
      </c>
      <c r="B62" s="12" t="s">
        <v>110</v>
      </c>
      <c r="C62" s="12">
        <v>100</v>
      </c>
      <c r="D62" s="18" t="s">
        <v>183</v>
      </c>
      <c r="E62" s="18" t="s">
        <v>190</v>
      </c>
      <c r="F62" s="18" t="s">
        <v>215</v>
      </c>
      <c r="G62" s="14">
        <v>43089</v>
      </c>
      <c r="H62" s="15">
        <v>12.3506849315068</v>
      </c>
      <c r="I62" s="16">
        <v>57066</v>
      </c>
      <c r="O62" s="10"/>
    </row>
    <row r="63" spans="1:15" x14ac:dyDescent="0.35">
      <c r="A63" s="12" t="s">
        <v>150</v>
      </c>
      <c r="B63" s="12" t="s">
        <v>64</v>
      </c>
      <c r="C63" s="12">
        <v>15</v>
      </c>
      <c r="D63" s="18" t="s">
        <v>184</v>
      </c>
      <c r="E63" s="18" t="s">
        <v>188</v>
      </c>
      <c r="F63" s="18" t="s">
        <v>209</v>
      </c>
      <c r="G63" s="14">
        <v>44351</v>
      </c>
      <c r="H63" s="15">
        <v>2.75068493150685</v>
      </c>
      <c r="I63" s="16">
        <v>4740</v>
      </c>
      <c r="O63" s="10"/>
    </row>
    <row r="64" spans="1:15" x14ac:dyDescent="0.35">
      <c r="A64" s="12" t="s">
        <v>151</v>
      </c>
      <c r="B64" s="12" t="s">
        <v>67</v>
      </c>
      <c r="C64" s="12">
        <v>15</v>
      </c>
      <c r="D64" s="18" t="s">
        <v>180</v>
      </c>
      <c r="E64" s="18" t="s">
        <v>188</v>
      </c>
      <c r="F64" s="18" t="s">
        <v>207</v>
      </c>
      <c r="G64" s="14">
        <v>44155</v>
      </c>
      <c r="H64" s="15">
        <v>3.2876712328767099</v>
      </c>
      <c r="I64" s="16">
        <v>29372</v>
      </c>
      <c r="O64" s="10"/>
    </row>
    <row r="65" spans="1:15" x14ac:dyDescent="0.35">
      <c r="A65" s="12" t="s">
        <v>152</v>
      </c>
      <c r="B65" s="12" t="s">
        <v>123</v>
      </c>
      <c r="C65" s="12">
        <v>150</v>
      </c>
      <c r="D65" s="18" t="s">
        <v>181</v>
      </c>
      <c r="E65" s="18" t="s">
        <v>188</v>
      </c>
      <c r="F65" s="18" t="s">
        <v>205</v>
      </c>
      <c r="G65" s="14">
        <v>44413</v>
      </c>
      <c r="H65" s="15">
        <v>20.4712328767123</v>
      </c>
      <c r="I65" s="16">
        <v>46590</v>
      </c>
      <c r="O65" s="10"/>
    </row>
    <row r="66" spans="1:15" x14ac:dyDescent="0.35">
      <c r="A66" s="12" t="s">
        <v>158</v>
      </c>
      <c r="B66" s="12" t="s">
        <v>129</v>
      </c>
      <c r="C66" s="12">
        <v>40</v>
      </c>
      <c r="D66" s="18" t="s">
        <v>184</v>
      </c>
      <c r="E66" s="18" t="s">
        <v>190</v>
      </c>
      <c r="F66" s="18" t="s">
        <v>220</v>
      </c>
      <c r="G66" s="14">
        <v>43070</v>
      </c>
      <c r="H66" s="15">
        <v>7.6794520547945204</v>
      </c>
      <c r="I66" s="16">
        <v>49369</v>
      </c>
      <c r="O66" s="10"/>
    </row>
    <row r="67" spans="1:15" x14ac:dyDescent="0.35">
      <c r="A67" s="12" t="s">
        <v>157</v>
      </c>
      <c r="B67" s="12" t="s">
        <v>139</v>
      </c>
      <c r="C67" s="12">
        <v>100</v>
      </c>
      <c r="D67" s="18" t="s">
        <v>183</v>
      </c>
      <c r="E67" s="18" t="s">
        <v>190</v>
      </c>
      <c r="F67" s="18" t="s">
        <v>215</v>
      </c>
      <c r="G67" s="14">
        <v>43074</v>
      </c>
      <c r="H67" s="15">
        <v>10.660273972602701</v>
      </c>
      <c r="I67" s="16">
        <v>15918</v>
      </c>
      <c r="O67" s="10"/>
    </row>
    <row r="68" spans="1:15" x14ac:dyDescent="0.35">
      <c r="A68" s="12" t="s">
        <v>154</v>
      </c>
      <c r="B68" s="12" t="s">
        <v>52</v>
      </c>
      <c r="C68" s="12">
        <v>15</v>
      </c>
      <c r="D68" s="18" t="s">
        <v>179</v>
      </c>
      <c r="E68" s="18" t="s">
        <v>189</v>
      </c>
      <c r="F68" s="18" t="s">
        <v>214</v>
      </c>
      <c r="G68" s="14">
        <v>45128</v>
      </c>
      <c r="H68" s="15">
        <v>0.62191780821917797</v>
      </c>
      <c r="I68" s="16">
        <v>4882</v>
      </c>
      <c r="O68" s="10"/>
    </row>
    <row r="69" spans="1:15" x14ac:dyDescent="0.35">
      <c r="A69" s="12" t="s">
        <v>150</v>
      </c>
      <c r="B69" s="12" t="s">
        <v>93</v>
      </c>
      <c r="C69" s="12">
        <v>100</v>
      </c>
      <c r="D69" s="18" t="s">
        <v>183</v>
      </c>
      <c r="E69" s="18" t="s">
        <v>192</v>
      </c>
      <c r="F69" s="18" t="s">
        <v>224</v>
      </c>
      <c r="G69" s="14">
        <v>43084</v>
      </c>
      <c r="H69" s="15">
        <v>6.2219178082191799</v>
      </c>
      <c r="I69" s="16">
        <v>15898</v>
      </c>
      <c r="O69" s="10"/>
    </row>
    <row r="70" spans="1:15" x14ac:dyDescent="0.35">
      <c r="A70" s="12" t="s">
        <v>152</v>
      </c>
      <c r="B70" s="12" t="s">
        <v>65</v>
      </c>
      <c r="C70" s="12">
        <v>15</v>
      </c>
      <c r="D70" s="18" t="s">
        <v>180</v>
      </c>
      <c r="E70" s="18" t="s">
        <v>186</v>
      </c>
      <c r="F70" s="18" t="s">
        <v>199</v>
      </c>
      <c r="G70" s="14">
        <v>44749</v>
      </c>
      <c r="H70" s="15">
        <v>1.66027397260274</v>
      </c>
      <c r="I70" s="16">
        <v>42102</v>
      </c>
      <c r="O70" s="10"/>
    </row>
    <row r="71" spans="1:15" x14ac:dyDescent="0.35">
      <c r="A71" s="12" t="s">
        <v>154</v>
      </c>
      <c r="B71" s="12" t="s">
        <v>72</v>
      </c>
      <c r="C71" s="12">
        <v>15</v>
      </c>
      <c r="D71" s="18" t="s">
        <v>180</v>
      </c>
      <c r="E71" s="18" t="s">
        <v>188</v>
      </c>
      <c r="F71" s="18" t="s">
        <v>207</v>
      </c>
      <c r="G71" s="14">
        <v>43904</v>
      </c>
      <c r="H71" s="15">
        <v>3.9753424657534202</v>
      </c>
      <c r="I71" s="16">
        <v>29959</v>
      </c>
      <c r="O71" s="10"/>
    </row>
    <row r="72" spans="1:15" x14ac:dyDescent="0.35">
      <c r="A72" s="12" t="s">
        <v>150</v>
      </c>
      <c r="B72" s="12" t="s">
        <v>60</v>
      </c>
      <c r="C72" s="12">
        <v>15</v>
      </c>
      <c r="D72" s="18" t="s">
        <v>180</v>
      </c>
      <c r="E72" s="18" t="s">
        <v>188</v>
      </c>
      <c r="F72" s="18" t="s">
        <v>207</v>
      </c>
      <c r="G72" s="14">
        <v>44136</v>
      </c>
      <c r="H72" s="15">
        <v>3.3397260273972602</v>
      </c>
      <c r="I72" s="16">
        <v>12684</v>
      </c>
      <c r="O72" s="10"/>
    </row>
    <row r="73" spans="1:15" x14ac:dyDescent="0.35">
      <c r="A73" s="12" t="s">
        <v>157</v>
      </c>
      <c r="B73" s="12" t="s">
        <v>104</v>
      </c>
      <c r="C73" s="12">
        <v>100</v>
      </c>
      <c r="D73" s="18" t="s">
        <v>181</v>
      </c>
      <c r="E73" s="18" t="s">
        <v>188</v>
      </c>
      <c r="F73" s="18" t="s">
        <v>202</v>
      </c>
      <c r="G73" s="14">
        <v>45195</v>
      </c>
      <c r="H73" s="15">
        <v>0.43835616438356201</v>
      </c>
      <c r="I73" s="16">
        <v>60896</v>
      </c>
      <c r="O73" s="10"/>
    </row>
    <row r="74" spans="1:15" x14ac:dyDescent="0.35">
      <c r="A74" s="12" t="s">
        <v>151</v>
      </c>
      <c r="B74" s="12" t="s">
        <v>63</v>
      </c>
      <c r="C74" s="12">
        <v>15</v>
      </c>
      <c r="D74" s="18" t="s">
        <v>180</v>
      </c>
      <c r="E74" s="18" t="s">
        <v>188</v>
      </c>
      <c r="F74" s="18" t="s">
        <v>207</v>
      </c>
      <c r="G74" s="14">
        <v>44037</v>
      </c>
      <c r="H74" s="15">
        <v>3.61095890410959</v>
      </c>
      <c r="I74" s="16">
        <v>5504</v>
      </c>
      <c r="O74" s="10"/>
    </row>
    <row r="75" spans="1:15" x14ac:dyDescent="0.35">
      <c r="A75" s="12" t="s">
        <v>154</v>
      </c>
      <c r="B75" s="12" t="s">
        <v>92</v>
      </c>
      <c r="C75" s="12">
        <v>100</v>
      </c>
      <c r="D75" s="18" t="s">
        <v>181</v>
      </c>
      <c r="E75" s="18" t="s">
        <v>188</v>
      </c>
      <c r="F75" s="18" t="s">
        <v>202</v>
      </c>
      <c r="G75" s="14">
        <v>44575</v>
      </c>
      <c r="H75" s="15">
        <v>2.13698630136986</v>
      </c>
      <c r="I75" s="16">
        <v>91564</v>
      </c>
      <c r="O75" s="10"/>
    </row>
    <row r="76" spans="1:15" x14ac:dyDescent="0.35">
      <c r="A76" s="12" t="s">
        <v>155</v>
      </c>
      <c r="B76" s="12" t="s">
        <v>46</v>
      </c>
      <c r="C76" s="12">
        <v>15</v>
      </c>
      <c r="D76" s="18" t="s">
        <v>180</v>
      </c>
      <c r="E76" s="18" t="s">
        <v>186</v>
      </c>
      <c r="F76" s="18" t="s">
        <v>199</v>
      </c>
      <c r="G76" s="14">
        <v>44999</v>
      </c>
      <c r="H76" s="15">
        <v>0.97534246575342498</v>
      </c>
      <c r="I76" s="16">
        <v>13793</v>
      </c>
      <c r="O76" s="10"/>
    </row>
    <row r="77" spans="1:15" x14ac:dyDescent="0.35">
      <c r="A77" s="12" t="s">
        <v>154</v>
      </c>
      <c r="B77" s="12" t="s">
        <v>48</v>
      </c>
      <c r="C77" s="12">
        <v>15</v>
      </c>
      <c r="D77" s="18" t="s">
        <v>180</v>
      </c>
      <c r="E77" s="18" t="s">
        <v>186</v>
      </c>
      <c r="F77" s="18" t="s">
        <v>199</v>
      </c>
      <c r="G77" s="14">
        <v>44608</v>
      </c>
      <c r="H77" s="15">
        <v>2.0465753424657498</v>
      </c>
      <c r="I77" s="16">
        <v>39998</v>
      </c>
      <c r="O77" s="10"/>
    </row>
    <row r="78" spans="1:15" x14ac:dyDescent="0.35">
      <c r="A78" s="12" t="s">
        <v>156</v>
      </c>
      <c r="B78" s="12" t="s">
        <v>69</v>
      </c>
      <c r="C78" s="12">
        <v>15</v>
      </c>
      <c r="D78" s="18" t="s">
        <v>180</v>
      </c>
      <c r="E78" s="18" t="s">
        <v>186</v>
      </c>
      <c r="F78" s="18" t="s">
        <v>199</v>
      </c>
      <c r="G78" s="14">
        <v>45160</v>
      </c>
      <c r="H78" s="15">
        <v>0.534246575342466</v>
      </c>
      <c r="I78" s="16">
        <v>26403</v>
      </c>
      <c r="O78" s="10"/>
    </row>
    <row r="79" spans="1:15" x14ac:dyDescent="0.35">
      <c r="A79" s="12" t="s">
        <v>154</v>
      </c>
      <c r="B79" s="12" t="s">
        <v>67</v>
      </c>
      <c r="C79" s="12">
        <v>15</v>
      </c>
      <c r="D79" s="18" t="s">
        <v>180</v>
      </c>
      <c r="E79" s="18" t="s">
        <v>188</v>
      </c>
      <c r="F79" s="18" t="s">
        <v>207</v>
      </c>
      <c r="G79" s="14">
        <v>44156</v>
      </c>
      <c r="H79" s="15">
        <v>3.2849315068493201</v>
      </c>
      <c r="I79" s="16">
        <v>19074</v>
      </c>
      <c r="O79" s="10"/>
    </row>
    <row r="80" spans="1:15" x14ac:dyDescent="0.35">
      <c r="A80" s="12" t="s">
        <v>154</v>
      </c>
      <c r="B80" s="12" t="s">
        <v>84</v>
      </c>
      <c r="C80" s="12">
        <v>15</v>
      </c>
      <c r="D80" s="18" t="s">
        <v>180</v>
      </c>
      <c r="E80" s="18" t="s">
        <v>187</v>
      </c>
      <c r="F80" s="18" t="s">
        <v>200</v>
      </c>
      <c r="G80" s="14">
        <v>43084</v>
      </c>
      <c r="H80" s="15">
        <v>9.8821917808219197</v>
      </c>
      <c r="I80" s="16">
        <v>15794</v>
      </c>
      <c r="O80" s="10"/>
    </row>
    <row r="81" spans="1:15" x14ac:dyDescent="0.35">
      <c r="A81" s="12" t="s">
        <v>153</v>
      </c>
      <c r="B81" s="12" t="s">
        <v>86</v>
      </c>
      <c r="C81" s="12">
        <v>15</v>
      </c>
      <c r="D81" s="18" t="s">
        <v>184</v>
      </c>
      <c r="E81" s="18" t="s">
        <v>190</v>
      </c>
      <c r="F81" s="18" t="s">
        <v>217</v>
      </c>
      <c r="G81" s="14">
        <v>43070</v>
      </c>
      <c r="H81" s="15">
        <v>9.6794520547945204</v>
      </c>
      <c r="I81" s="16">
        <v>39399</v>
      </c>
      <c r="O81" s="10"/>
    </row>
    <row r="82" spans="1:15" x14ac:dyDescent="0.35">
      <c r="A82" s="12" t="s">
        <v>150</v>
      </c>
      <c r="B82" s="12" t="s">
        <v>118</v>
      </c>
      <c r="C82" s="12">
        <v>20</v>
      </c>
      <c r="D82" s="18" t="s">
        <v>184</v>
      </c>
      <c r="E82" s="18" t="s">
        <v>193</v>
      </c>
      <c r="F82" s="18" t="s">
        <v>196</v>
      </c>
      <c r="G82" s="14">
        <v>45295</v>
      </c>
      <c r="H82" s="15">
        <v>0.164383561643836</v>
      </c>
      <c r="I82" s="16">
        <v>4458</v>
      </c>
      <c r="O82" s="10"/>
    </row>
    <row r="83" spans="1:15" x14ac:dyDescent="0.35">
      <c r="A83" s="12" t="s">
        <v>150</v>
      </c>
      <c r="B83" s="12" t="s">
        <v>74</v>
      </c>
      <c r="C83" s="12">
        <v>15</v>
      </c>
      <c r="D83" s="18" t="s">
        <v>184</v>
      </c>
      <c r="E83" s="18" t="s">
        <v>188</v>
      </c>
      <c r="F83" s="18" t="s">
        <v>209</v>
      </c>
      <c r="G83" s="14">
        <v>43078</v>
      </c>
      <c r="H83" s="15">
        <v>6.7945205479452104</v>
      </c>
      <c r="I83" s="16">
        <v>27219</v>
      </c>
      <c r="O83" s="10"/>
    </row>
    <row r="84" spans="1:15" x14ac:dyDescent="0.35">
      <c r="A84" s="12" t="s">
        <v>153</v>
      </c>
      <c r="B84" s="12" t="s">
        <v>129</v>
      </c>
      <c r="C84" s="12">
        <v>40</v>
      </c>
      <c r="D84" s="18" t="s">
        <v>184</v>
      </c>
      <c r="E84" s="18" t="s">
        <v>190</v>
      </c>
      <c r="F84" s="18" t="s">
        <v>220</v>
      </c>
      <c r="G84" s="14">
        <v>43075</v>
      </c>
      <c r="H84" s="15">
        <v>7.7589041095890403</v>
      </c>
      <c r="I84" s="16">
        <v>36102</v>
      </c>
      <c r="O84" s="10"/>
    </row>
    <row r="85" spans="1:15" x14ac:dyDescent="0.35">
      <c r="A85" s="12" t="s">
        <v>154</v>
      </c>
      <c r="B85" s="12" t="s">
        <v>139</v>
      </c>
      <c r="C85" s="12">
        <v>100</v>
      </c>
      <c r="D85" s="18" t="s">
        <v>183</v>
      </c>
      <c r="E85" s="18" t="s">
        <v>190</v>
      </c>
      <c r="F85" s="18" t="s">
        <v>215</v>
      </c>
      <c r="G85" s="14">
        <v>43075</v>
      </c>
      <c r="H85" s="15">
        <v>10.7452054794521</v>
      </c>
      <c r="I85" s="16">
        <v>7587</v>
      </c>
      <c r="O85" s="10"/>
    </row>
    <row r="86" spans="1:15" x14ac:dyDescent="0.35">
      <c r="A86" s="12" t="s">
        <v>153</v>
      </c>
      <c r="B86" s="12" t="s">
        <v>112</v>
      </c>
      <c r="C86" s="12">
        <v>100</v>
      </c>
      <c r="D86" s="18" t="s">
        <v>183</v>
      </c>
      <c r="E86" s="18" t="s">
        <v>190</v>
      </c>
      <c r="F86" s="18" t="s">
        <v>215</v>
      </c>
      <c r="G86" s="14">
        <v>43089</v>
      </c>
      <c r="H86" s="15">
        <v>17.342465753424701</v>
      </c>
      <c r="I86" s="16">
        <v>51555</v>
      </c>
      <c r="O86" s="10"/>
    </row>
    <row r="87" spans="1:15" x14ac:dyDescent="0.35">
      <c r="A87" s="12" t="s">
        <v>152</v>
      </c>
      <c r="B87" s="12" t="s">
        <v>78</v>
      </c>
      <c r="C87" s="12">
        <v>15</v>
      </c>
      <c r="D87" s="18" t="s">
        <v>180</v>
      </c>
      <c r="E87" s="18" t="s">
        <v>188</v>
      </c>
      <c r="F87" s="18" t="s">
        <v>207</v>
      </c>
      <c r="G87" s="14">
        <v>44224</v>
      </c>
      <c r="H87" s="15">
        <v>3.0986301369863001</v>
      </c>
      <c r="I87" s="16">
        <v>34061</v>
      </c>
      <c r="O87" s="10"/>
    </row>
    <row r="88" spans="1:15" x14ac:dyDescent="0.35">
      <c r="A88" s="12" t="s">
        <v>150</v>
      </c>
      <c r="B88" s="12" t="s">
        <v>120</v>
      </c>
      <c r="C88" s="12">
        <v>50</v>
      </c>
      <c r="D88" s="18" t="s">
        <v>181</v>
      </c>
      <c r="E88" s="18" t="s">
        <v>188</v>
      </c>
      <c r="F88" s="18" t="s">
        <v>201</v>
      </c>
      <c r="G88" s="14">
        <v>45288</v>
      </c>
      <c r="H88" s="15">
        <v>0.18356164383561599</v>
      </c>
      <c r="I88" s="16">
        <v>57809</v>
      </c>
      <c r="O88" s="10"/>
    </row>
    <row r="89" spans="1:15" x14ac:dyDescent="0.35">
      <c r="A89" s="12" t="s">
        <v>152</v>
      </c>
      <c r="B89" s="12" t="s">
        <v>114</v>
      </c>
      <c r="C89" s="12">
        <v>50</v>
      </c>
      <c r="D89" s="18" t="s">
        <v>181</v>
      </c>
      <c r="E89" s="18" t="s">
        <v>188</v>
      </c>
      <c r="F89" s="18" t="s">
        <v>201</v>
      </c>
      <c r="G89" s="14">
        <v>44183</v>
      </c>
      <c r="H89" s="15">
        <v>3.2109589041095901</v>
      </c>
      <c r="I89" s="16">
        <v>55607</v>
      </c>
      <c r="O89" s="10"/>
    </row>
    <row r="90" spans="1:15" x14ac:dyDescent="0.35">
      <c r="A90" s="12" t="s">
        <v>150</v>
      </c>
      <c r="B90" s="12" t="s">
        <v>104</v>
      </c>
      <c r="C90" s="12">
        <v>100</v>
      </c>
      <c r="D90" s="18" t="s">
        <v>181</v>
      </c>
      <c r="E90" s="18" t="s">
        <v>188</v>
      </c>
      <c r="F90" s="18" t="s">
        <v>202</v>
      </c>
      <c r="G90" s="14">
        <v>45027</v>
      </c>
      <c r="H90" s="15">
        <v>0.89863013698630101</v>
      </c>
      <c r="I90" s="16">
        <v>88618</v>
      </c>
      <c r="O90" s="10"/>
    </row>
    <row r="91" spans="1:15" x14ac:dyDescent="0.35">
      <c r="A91" s="12" t="s">
        <v>156</v>
      </c>
      <c r="B91" s="12" t="s">
        <v>73</v>
      </c>
      <c r="C91" s="12">
        <v>15</v>
      </c>
      <c r="D91" s="18" t="s">
        <v>180</v>
      </c>
      <c r="E91" s="18" t="s">
        <v>193</v>
      </c>
      <c r="F91" s="18" t="s">
        <v>225</v>
      </c>
      <c r="G91" s="14">
        <v>45069</v>
      </c>
      <c r="H91" s="15">
        <v>0.783561643835616</v>
      </c>
      <c r="I91" s="16">
        <v>48925</v>
      </c>
      <c r="O91" s="10"/>
    </row>
    <row r="92" spans="1:15" x14ac:dyDescent="0.35">
      <c r="A92" s="12" t="s">
        <v>151</v>
      </c>
      <c r="B92" s="12" t="s">
        <v>113</v>
      </c>
      <c r="C92" s="12">
        <v>100</v>
      </c>
      <c r="D92" s="18" t="s">
        <v>183</v>
      </c>
      <c r="E92" s="18" t="s">
        <v>190</v>
      </c>
      <c r="F92" s="18" t="s">
        <v>215</v>
      </c>
      <c r="G92" s="14">
        <v>43089</v>
      </c>
      <c r="H92" s="15">
        <v>7.6493150684931503</v>
      </c>
      <c r="I92" s="16">
        <v>36098</v>
      </c>
      <c r="O92" s="10"/>
    </row>
    <row r="93" spans="1:15" x14ac:dyDescent="0.35">
      <c r="A93" s="12" t="s">
        <v>154</v>
      </c>
      <c r="B93" s="12" t="s">
        <v>119</v>
      </c>
      <c r="C93" s="12">
        <v>20</v>
      </c>
      <c r="D93" s="18" t="s">
        <v>184</v>
      </c>
      <c r="E93" s="18" t="s">
        <v>188</v>
      </c>
      <c r="F93" s="18" t="s">
        <v>210</v>
      </c>
      <c r="G93" s="14">
        <v>44825</v>
      </c>
      <c r="H93" s="15">
        <v>1.45205479452055</v>
      </c>
      <c r="I93" s="16">
        <v>8216</v>
      </c>
      <c r="O93" s="10"/>
    </row>
    <row r="94" spans="1:15" x14ac:dyDescent="0.35">
      <c r="A94" s="12" t="s">
        <v>155</v>
      </c>
      <c r="B94" s="12" t="s">
        <v>77</v>
      </c>
      <c r="C94" s="12">
        <v>15</v>
      </c>
      <c r="D94" s="18" t="s">
        <v>180</v>
      </c>
      <c r="E94" s="18" t="s">
        <v>186</v>
      </c>
      <c r="F94" s="18" t="s">
        <v>199</v>
      </c>
      <c r="G94" s="14">
        <v>44957</v>
      </c>
      <c r="H94" s="15">
        <v>1.09041095890411</v>
      </c>
      <c r="I94" s="16">
        <v>4311</v>
      </c>
      <c r="O94" s="10"/>
    </row>
    <row r="95" spans="1:15" x14ac:dyDescent="0.35">
      <c r="A95" s="12" t="s">
        <v>151</v>
      </c>
      <c r="B95" s="12" t="s">
        <v>119</v>
      </c>
      <c r="C95" s="12">
        <v>20</v>
      </c>
      <c r="D95" s="18" t="s">
        <v>184</v>
      </c>
      <c r="E95" s="18" t="s">
        <v>188</v>
      </c>
      <c r="F95" s="18" t="s">
        <v>210</v>
      </c>
      <c r="G95" s="14">
        <v>43973</v>
      </c>
      <c r="H95" s="15">
        <v>3.7863013698630099</v>
      </c>
      <c r="I95" s="16">
        <v>54310</v>
      </c>
      <c r="O95" s="10"/>
    </row>
    <row r="96" spans="1:15" x14ac:dyDescent="0.35">
      <c r="A96" s="12" t="s">
        <v>150</v>
      </c>
      <c r="B96" s="12" t="s">
        <v>66</v>
      </c>
      <c r="C96" s="12">
        <v>15</v>
      </c>
      <c r="D96" s="18" t="s">
        <v>180</v>
      </c>
      <c r="E96" s="18" t="s">
        <v>188</v>
      </c>
      <c r="F96" s="18" t="s">
        <v>207</v>
      </c>
      <c r="G96" s="14">
        <v>43427</v>
      </c>
      <c r="H96" s="15">
        <v>5.2821917808219201</v>
      </c>
      <c r="I96" s="16">
        <v>25690</v>
      </c>
      <c r="O96" s="10"/>
    </row>
    <row r="97" spans="1:15" x14ac:dyDescent="0.35">
      <c r="A97" s="12" t="s">
        <v>155</v>
      </c>
      <c r="B97" s="12" t="s">
        <v>100</v>
      </c>
      <c r="C97" s="12">
        <v>50</v>
      </c>
      <c r="D97" s="18" t="s">
        <v>183</v>
      </c>
      <c r="E97" s="18" t="s">
        <v>190</v>
      </c>
      <c r="F97" s="18" t="s">
        <v>221</v>
      </c>
      <c r="G97" s="14">
        <v>43073</v>
      </c>
      <c r="H97" s="15">
        <v>6.7835616438356201</v>
      </c>
      <c r="I97" s="16">
        <v>60625</v>
      </c>
      <c r="O97" s="10"/>
    </row>
    <row r="98" spans="1:15" x14ac:dyDescent="0.35">
      <c r="A98" s="12" t="s">
        <v>154</v>
      </c>
      <c r="B98" s="12" t="s">
        <v>125</v>
      </c>
      <c r="C98" s="12">
        <v>40</v>
      </c>
      <c r="D98" s="18" t="s">
        <v>184</v>
      </c>
      <c r="E98" s="18" t="s">
        <v>188</v>
      </c>
      <c r="F98" s="18" t="s">
        <v>213</v>
      </c>
      <c r="G98" s="14">
        <v>44167</v>
      </c>
      <c r="H98" s="15">
        <v>3.25479452054795</v>
      </c>
      <c r="I98" s="16">
        <v>92518</v>
      </c>
      <c r="O98" s="10"/>
    </row>
    <row r="99" spans="1:15" x14ac:dyDescent="0.35">
      <c r="A99" s="12" t="s">
        <v>154</v>
      </c>
      <c r="B99" s="12" t="s">
        <v>105</v>
      </c>
      <c r="C99" s="12">
        <v>100</v>
      </c>
      <c r="D99" s="18" t="s">
        <v>183</v>
      </c>
      <c r="E99" s="18" t="s">
        <v>190</v>
      </c>
      <c r="F99" s="18" t="s">
        <v>215</v>
      </c>
      <c r="G99" s="14">
        <v>43089</v>
      </c>
      <c r="H99" s="15">
        <v>6.2082191780821896</v>
      </c>
      <c r="I99" s="16">
        <v>41749</v>
      </c>
      <c r="O99" s="10"/>
    </row>
    <row r="100" spans="1:15" x14ac:dyDescent="0.35">
      <c r="A100" s="12" t="s">
        <v>152</v>
      </c>
      <c r="B100" s="12" t="s">
        <v>47</v>
      </c>
      <c r="C100" s="12">
        <v>15</v>
      </c>
      <c r="D100" s="18" t="s">
        <v>180</v>
      </c>
      <c r="E100" s="18" t="s">
        <v>188</v>
      </c>
      <c r="F100" s="18" t="s">
        <v>207</v>
      </c>
      <c r="G100" s="14">
        <v>44667</v>
      </c>
      <c r="H100" s="15">
        <v>1.88493150684932</v>
      </c>
      <c r="I100" s="16">
        <v>19486</v>
      </c>
      <c r="O100" s="10"/>
    </row>
    <row r="101" spans="1:15" x14ac:dyDescent="0.35">
      <c r="A101" s="12" t="s">
        <v>153</v>
      </c>
      <c r="B101" s="12" t="s">
        <v>72</v>
      </c>
      <c r="C101" s="12">
        <v>15</v>
      </c>
      <c r="D101" s="18" t="s">
        <v>180</v>
      </c>
      <c r="E101" s="18" t="s">
        <v>188</v>
      </c>
      <c r="F101" s="18" t="s">
        <v>207</v>
      </c>
      <c r="G101" s="14">
        <v>43985</v>
      </c>
      <c r="H101" s="15">
        <v>3.75342465753425</v>
      </c>
      <c r="I101" s="16">
        <v>15131</v>
      </c>
      <c r="O101" s="10"/>
    </row>
    <row r="102" spans="1:15" x14ac:dyDescent="0.35">
      <c r="A102" s="12" t="s">
        <v>151</v>
      </c>
      <c r="B102" s="12" t="s">
        <v>51</v>
      </c>
      <c r="C102" s="12">
        <v>15</v>
      </c>
      <c r="D102" s="18" t="s">
        <v>180</v>
      </c>
      <c r="E102" s="18" t="s">
        <v>186</v>
      </c>
      <c r="F102" s="18" t="s">
        <v>199</v>
      </c>
      <c r="G102" s="14">
        <v>44702</v>
      </c>
      <c r="H102" s="15">
        <v>1.7890410958904099</v>
      </c>
      <c r="I102" s="16">
        <v>42395</v>
      </c>
      <c r="O102" s="10"/>
    </row>
    <row r="103" spans="1:15" x14ac:dyDescent="0.35">
      <c r="A103" s="12" t="s">
        <v>155</v>
      </c>
      <c r="B103" s="12" t="s">
        <v>77</v>
      </c>
      <c r="C103" s="12">
        <v>15</v>
      </c>
      <c r="D103" s="18" t="s">
        <v>180</v>
      </c>
      <c r="E103" s="18" t="s">
        <v>186</v>
      </c>
      <c r="F103" s="18" t="s">
        <v>199</v>
      </c>
      <c r="G103" s="14">
        <v>44923</v>
      </c>
      <c r="H103" s="15">
        <v>1.18356164383562</v>
      </c>
      <c r="I103" s="16">
        <v>49529</v>
      </c>
      <c r="O103" s="10"/>
    </row>
    <row r="104" spans="1:15" x14ac:dyDescent="0.35">
      <c r="A104" s="12" t="s">
        <v>153</v>
      </c>
      <c r="B104" s="12" t="s">
        <v>106</v>
      </c>
      <c r="C104" s="12">
        <v>100</v>
      </c>
      <c r="D104" s="18" t="s">
        <v>181</v>
      </c>
      <c r="E104" s="18" t="s">
        <v>188</v>
      </c>
      <c r="F104" s="18" t="s">
        <v>202</v>
      </c>
      <c r="G104" s="14">
        <v>43076</v>
      </c>
      <c r="H104" s="15">
        <v>6.2876712328767104</v>
      </c>
      <c r="I104" s="16">
        <v>99911</v>
      </c>
      <c r="O104" s="10"/>
    </row>
    <row r="105" spans="1:15" x14ac:dyDescent="0.35">
      <c r="A105" s="12" t="s">
        <v>153</v>
      </c>
      <c r="B105" s="12" t="s">
        <v>95</v>
      </c>
      <c r="C105" s="12">
        <v>25</v>
      </c>
      <c r="D105" s="18" t="s">
        <v>184</v>
      </c>
      <c r="E105" s="18" t="s">
        <v>186</v>
      </c>
      <c r="F105" s="18" t="s">
        <v>197</v>
      </c>
      <c r="G105" s="14">
        <v>44994</v>
      </c>
      <c r="H105" s="15">
        <v>0.989041095890411</v>
      </c>
      <c r="I105" s="16">
        <v>25015</v>
      </c>
      <c r="O105" s="10"/>
    </row>
    <row r="106" spans="1:15" x14ac:dyDescent="0.35">
      <c r="A106" s="12" t="s">
        <v>150</v>
      </c>
      <c r="B106" s="12" t="s">
        <v>108</v>
      </c>
      <c r="C106" s="12">
        <v>80</v>
      </c>
      <c r="D106" s="18" t="s">
        <v>181</v>
      </c>
      <c r="E106" s="18" t="s">
        <v>188</v>
      </c>
      <c r="F106" s="18" t="s">
        <v>206</v>
      </c>
      <c r="G106" s="14">
        <v>44264</v>
      </c>
      <c r="H106" s="15">
        <v>2.9890410958904101</v>
      </c>
      <c r="I106" s="16">
        <v>74814</v>
      </c>
      <c r="O106" s="10"/>
    </row>
    <row r="107" spans="1:15" x14ac:dyDescent="0.35">
      <c r="A107" s="12" t="s">
        <v>154</v>
      </c>
      <c r="B107" s="12" t="s">
        <v>60</v>
      </c>
      <c r="C107" s="12">
        <v>15</v>
      </c>
      <c r="D107" s="18" t="s">
        <v>180</v>
      </c>
      <c r="E107" s="18" t="s">
        <v>188</v>
      </c>
      <c r="F107" s="18" t="s">
        <v>207</v>
      </c>
      <c r="G107" s="14">
        <v>44055</v>
      </c>
      <c r="H107" s="15">
        <v>3.5616438356164402</v>
      </c>
      <c r="I107" s="16">
        <v>25841</v>
      </c>
      <c r="O107" s="10"/>
    </row>
    <row r="108" spans="1:15" x14ac:dyDescent="0.35">
      <c r="A108" s="12" t="s">
        <v>153</v>
      </c>
      <c r="B108" s="12" t="s">
        <v>95</v>
      </c>
      <c r="C108" s="12">
        <v>25</v>
      </c>
      <c r="D108" s="18" t="s">
        <v>184</v>
      </c>
      <c r="E108" s="18" t="s">
        <v>186</v>
      </c>
      <c r="F108" s="18" t="s">
        <v>197</v>
      </c>
      <c r="G108" s="14">
        <v>44798</v>
      </c>
      <c r="H108" s="15">
        <v>1.52602739726027</v>
      </c>
      <c r="I108" s="16">
        <v>31322</v>
      </c>
      <c r="O108" s="10"/>
    </row>
    <row r="109" spans="1:15" x14ac:dyDescent="0.35">
      <c r="A109" s="12" t="s">
        <v>154</v>
      </c>
      <c r="B109" s="12" t="s">
        <v>52</v>
      </c>
      <c r="C109" s="12">
        <v>15</v>
      </c>
      <c r="D109" s="18" t="s">
        <v>179</v>
      </c>
      <c r="E109" s="18" t="s">
        <v>189</v>
      </c>
      <c r="F109" s="18" t="s">
        <v>214</v>
      </c>
      <c r="G109" s="14">
        <v>45229</v>
      </c>
      <c r="H109" s="15">
        <v>0.34520547945205499</v>
      </c>
      <c r="I109" s="16">
        <v>44513</v>
      </c>
      <c r="O109" s="10"/>
    </row>
    <row r="110" spans="1:15" x14ac:dyDescent="0.35">
      <c r="A110" s="12" t="s">
        <v>150</v>
      </c>
      <c r="B110" s="12" t="s">
        <v>47</v>
      </c>
      <c r="C110" s="12">
        <v>15</v>
      </c>
      <c r="D110" s="18" t="s">
        <v>180</v>
      </c>
      <c r="E110" s="18" t="s">
        <v>188</v>
      </c>
      <c r="F110" s="18" t="s">
        <v>207</v>
      </c>
      <c r="G110" s="14">
        <v>44646</v>
      </c>
      <c r="H110" s="15">
        <v>1.9424657534246601</v>
      </c>
      <c r="I110" s="16">
        <v>19731</v>
      </c>
      <c r="O110" s="10"/>
    </row>
    <row r="111" spans="1:15" x14ac:dyDescent="0.35">
      <c r="A111" s="12" t="s">
        <v>150</v>
      </c>
      <c r="B111" s="12" t="s">
        <v>118</v>
      </c>
      <c r="C111" s="12">
        <v>20</v>
      </c>
      <c r="D111" s="18" t="s">
        <v>184</v>
      </c>
      <c r="E111" s="18" t="s">
        <v>193</v>
      </c>
      <c r="F111" s="18" t="s">
        <v>196</v>
      </c>
      <c r="G111" s="14">
        <v>45134</v>
      </c>
      <c r="H111" s="15">
        <v>0.60547945205479403</v>
      </c>
      <c r="I111" s="16">
        <v>87644</v>
      </c>
      <c r="O111" s="10"/>
    </row>
    <row r="112" spans="1:15" x14ac:dyDescent="0.35">
      <c r="A112" s="12" t="s">
        <v>153</v>
      </c>
      <c r="B112" s="12" t="s">
        <v>53</v>
      </c>
      <c r="C112" s="12">
        <v>15</v>
      </c>
      <c r="D112" s="18" t="s">
        <v>184</v>
      </c>
      <c r="E112" s="18" t="s">
        <v>186</v>
      </c>
      <c r="F112" s="18" t="s">
        <v>195</v>
      </c>
      <c r="G112" s="14">
        <v>45096</v>
      </c>
      <c r="H112" s="15">
        <v>0.70958904109589005</v>
      </c>
      <c r="I112" s="16">
        <v>28078</v>
      </c>
      <c r="O112" s="10"/>
    </row>
    <row r="113" spans="1:15" x14ac:dyDescent="0.35">
      <c r="A113" s="12" t="s">
        <v>154</v>
      </c>
      <c r="B113" s="12" t="s">
        <v>98</v>
      </c>
      <c r="C113" s="12">
        <v>40</v>
      </c>
      <c r="D113" s="18" t="s">
        <v>184</v>
      </c>
      <c r="E113" s="18" t="s">
        <v>186</v>
      </c>
      <c r="F113" s="18" t="s">
        <v>198</v>
      </c>
      <c r="G113" s="14">
        <v>45120</v>
      </c>
      <c r="H113" s="15">
        <v>0.64383561643835596</v>
      </c>
      <c r="I113" s="16">
        <v>59261</v>
      </c>
      <c r="O113" s="10"/>
    </row>
    <row r="114" spans="1:15" x14ac:dyDescent="0.35">
      <c r="A114" s="12" t="s">
        <v>159</v>
      </c>
      <c r="B114" s="12" t="s">
        <v>99</v>
      </c>
      <c r="C114" s="12">
        <v>25</v>
      </c>
      <c r="D114" s="18" t="s">
        <v>184</v>
      </c>
      <c r="E114" s="18" t="s">
        <v>188</v>
      </c>
      <c r="F114" s="18" t="s">
        <v>212</v>
      </c>
      <c r="G114" s="14">
        <v>43187</v>
      </c>
      <c r="H114" s="15">
        <v>5.9397260273972599</v>
      </c>
      <c r="I114" s="16">
        <v>26316</v>
      </c>
      <c r="O114" s="10"/>
    </row>
    <row r="115" spans="1:15" x14ac:dyDescent="0.35">
      <c r="A115" s="12" t="s">
        <v>150</v>
      </c>
      <c r="B115" s="12" t="s">
        <v>77</v>
      </c>
      <c r="C115" s="12">
        <v>15</v>
      </c>
      <c r="D115" s="18" t="s">
        <v>180</v>
      </c>
      <c r="E115" s="18" t="s">
        <v>186</v>
      </c>
      <c r="F115" s="18" t="s">
        <v>199</v>
      </c>
      <c r="G115" s="14">
        <v>44807</v>
      </c>
      <c r="H115" s="15">
        <v>1.5013698630137</v>
      </c>
      <c r="I115" s="16">
        <v>20625</v>
      </c>
      <c r="O115" s="10"/>
    </row>
    <row r="116" spans="1:15" x14ac:dyDescent="0.35">
      <c r="A116" s="12" t="s">
        <v>153</v>
      </c>
      <c r="B116" s="12" t="s">
        <v>77</v>
      </c>
      <c r="C116" s="12">
        <v>15</v>
      </c>
      <c r="D116" s="18" t="s">
        <v>180</v>
      </c>
      <c r="E116" s="18" t="s">
        <v>186</v>
      </c>
      <c r="F116" s="18" t="s">
        <v>199</v>
      </c>
      <c r="G116" s="14">
        <v>44813</v>
      </c>
      <c r="H116" s="15">
        <v>1.4849315068493101</v>
      </c>
      <c r="I116" s="16">
        <v>41724</v>
      </c>
      <c r="O116" s="10"/>
    </row>
    <row r="117" spans="1:15" x14ac:dyDescent="0.35">
      <c r="A117" s="12" t="s">
        <v>154</v>
      </c>
      <c r="B117" s="12" t="s">
        <v>52</v>
      </c>
      <c r="C117" s="12">
        <v>15</v>
      </c>
      <c r="D117" s="18" t="s">
        <v>179</v>
      </c>
      <c r="E117" s="18" t="s">
        <v>189</v>
      </c>
      <c r="F117" s="18" t="s">
        <v>214</v>
      </c>
      <c r="G117" s="14">
        <v>45033</v>
      </c>
      <c r="H117" s="15">
        <v>0.88219178082191796</v>
      </c>
      <c r="I117" s="16">
        <v>10297</v>
      </c>
      <c r="O117" s="10"/>
    </row>
    <row r="118" spans="1:15" x14ac:dyDescent="0.35">
      <c r="A118" s="12" t="s">
        <v>158</v>
      </c>
      <c r="B118" s="12" t="s">
        <v>87</v>
      </c>
      <c r="C118" s="12">
        <v>15</v>
      </c>
      <c r="D118" s="18" t="s">
        <v>180</v>
      </c>
      <c r="E118" s="18" t="s">
        <v>188</v>
      </c>
      <c r="F118" s="18" t="s">
        <v>207</v>
      </c>
      <c r="G118" s="14">
        <v>43206</v>
      </c>
      <c r="H118" s="15">
        <v>5.88767123287671</v>
      </c>
      <c r="I118" s="16">
        <v>2596</v>
      </c>
      <c r="O118" s="10"/>
    </row>
    <row r="119" spans="1:15" x14ac:dyDescent="0.35">
      <c r="A119" s="12" t="s">
        <v>156</v>
      </c>
      <c r="B119" s="12" t="s">
        <v>88</v>
      </c>
      <c r="C119" s="12">
        <v>15</v>
      </c>
      <c r="D119" s="18" t="s">
        <v>180</v>
      </c>
      <c r="E119" s="18" t="s">
        <v>188</v>
      </c>
      <c r="F119" s="18" t="s">
        <v>207</v>
      </c>
      <c r="G119" s="14">
        <v>43295</v>
      </c>
      <c r="H119" s="15">
        <v>5.6438356164383601</v>
      </c>
      <c r="I119" s="16">
        <v>30376</v>
      </c>
      <c r="O119" s="10"/>
    </row>
    <row r="120" spans="1:15" x14ac:dyDescent="0.35">
      <c r="A120" s="12" t="s">
        <v>154</v>
      </c>
      <c r="B120" s="12" t="s">
        <v>135</v>
      </c>
      <c r="C120" s="12">
        <v>50</v>
      </c>
      <c r="D120" s="18" t="s">
        <v>183</v>
      </c>
      <c r="E120" s="18" t="s">
        <v>190</v>
      </c>
      <c r="F120" s="18" t="s">
        <v>221</v>
      </c>
      <c r="G120" s="14">
        <v>43089</v>
      </c>
      <c r="H120" s="15">
        <v>7.7780821917808201</v>
      </c>
      <c r="I120" s="16">
        <v>27255</v>
      </c>
      <c r="O120" s="10"/>
    </row>
    <row r="121" spans="1:15" x14ac:dyDescent="0.35">
      <c r="A121" s="12" t="s">
        <v>151</v>
      </c>
      <c r="B121" s="12" t="s">
        <v>85</v>
      </c>
      <c r="C121" s="12">
        <v>15</v>
      </c>
      <c r="D121" s="18" t="s">
        <v>180</v>
      </c>
      <c r="E121" s="18" t="s">
        <v>193</v>
      </c>
      <c r="F121" s="18" t="s">
        <v>225</v>
      </c>
      <c r="G121" s="14">
        <v>44849</v>
      </c>
      <c r="H121" s="15">
        <v>1.38630136986301</v>
      </c>
      <c r="I121" s="16">
        <v>2595</v>
      </c>
      <c r="O121" s="10"/>
    </row>
    <row r="122" spans="1:15" x14ac:dyDescent="0.35">
      <c r="A122" s="12" t="s">
        <v>154</v>
      </c>
      <c r="B122" s="12" t="s">
        <v>47</v>
      </c>
      <c r="C122" s="12">
        <v>15</v>
      </c>
      <c r="D122" s="18" t="s">
        <v>180</v>
      </c>
      <c r="E122" s="18" t="s">
        <v>188</v>
      </c>
      <c r="F122" s="18" t="s">
        <v>207</v>
      </c>
      <c r="G122" s="14">
        <v>44588</v>
      </c>
      <c r="H122" s="15">
        <v>2.1013698630137001</v>
      </c>
      <c r="I122" s="16">
        <v>12236</v>
      </c>
      <c r="O122" s="10"/>
    </row>
    <row r="123" spans="1:15" x14ac:dyDescent="0.35">
      <c r="A123" s="12" t="s">
        <v>154</v>
      </c>
      <c r="B123" s="12" t="s">
        <v>126</v>
      </c>
      <c r="C123" s="12">
        <v>100</v>
      </c>
      <c r="D123" s="18" t="s">
        <v>183</v>
      </c>
      <c r="E123" s="18" t="s">
        <v>192</v>
      </c>
      <c r="F123" s="18" t="s">
        <v>224</v>
      </c>
      <c r="G123" s="14">
        <v>43091</v>
      </c>
      <c r="H123" s="15">
        <v>19.432876712328799</v>
      </c>
      <c r="I123" s="16">
        <v>39314</v>
      </c>
      <c r="O123" s="10"/>
    </row>
    <row r="124" spans="1:15" x14ac:dyDescent="0.35">
      <c r="A124" s="12" t="s">
        <v>151</v>
      </c>
      <c r="B124" s="12" t="s">
        <v>60</v>
      </c>
      <c r="C124" s="12">
        <v>15</v>
      </c>
      <c r="D124" s="18" t="s">
        <v>180</v>
      </c>
      <c r="E124" s="18" t="s">
        <v>188</v>
      </c>
      <c r="F124" s="18" t="s">
        <v>207</v>
      </c>
      <c r="G124" s="14">
        <v>44093</v>
      </c>
      <c r="H124" s="15">
        <v>3.45753424657534</v>
      </c>
      <c r="I124" s="16">
        <v>32553</v>
      </c>
      <c r="O124" s="10"/>
    </row>
    <row r="125" spans="1:15" x14ac:dyDescent="0.35">
      <c r="A125" s="12" t="s">
        <v>150</v>
      </c>
      <c r="B125" s="12" t="s">
        <v>131</v>
      </c>
      <c r="C125" s="12">
        <v>40</v>
      </c>
      <c r="D125" s="18" t="s">
        <v>184</v>
      </c>
      <c r="E125" s="18" t="s">
        <v>188</v>
      </c>
      <c r="F125" s="18" t="s">
        <v>213</v>
      </c>
      <c r="G125" s="14">
        <v>44560</v>
      </c>
      <c r="H125" s="15">
        <v>2.17808219178082</v>
      </c>
      <c r="I125" s="16">
        <v>80180</v>
      </c>
      <c r="O125" s="10"/>
    </row>
    <row r="126" spans="1:15" x14ac:dyDescent="0.35">
      <c r="A126" s="12" t="s">
        <v>150</v>
      </c>
      <c r="B126" s="12" t="s">
        <v>96</v>
      </c>
      <c r="C126" s="12">
        <v>20</v>
      </c>
      <c r="D126" s="18" t="s">
        <v>184</v>
      </c>
      <c r="E126" s="18" t="s">
        <v>188</v>
      </c>
      <c r="F126" s="18" t="s">
        <v>211</v>
      </c>
      <c r="G126" s="14">
        <v>43080</v>
      </c>
      <c r="H126" s="15">
        <v>6.2328767123287703</v>
      </c>
      <c r="I126" s="16">
        <v>30279</v>
      </c>
      <c r="O126" s="10"/>
    </row>
    <row r="127" spans="1:15" x14ac:dyDescent="0.35">
      <c r="A127" s="12" t="s">
        <v>151</v>
      </c>
      <c r="B127" s="12" t="s">
        <v>102</v>
      </c>
      <c r="C127" s="12">
        <v>80</v>
      </c>
      <c r="D127" s="18" t="s">
        <v>185</v>
      </c>
      <c r="E127" s="18" t="s">
        <v>42</v>
      </c>
      <c r="F127" s="18" t="s">
        <v>194</v>
      </c>
      <c r="G127" s="14">
        <v>44148</v>
      </c>
      <c r="H127" s="15">
        <v>3.3068493150684901</v>
      </c>
      <c r="I127" s="16">
        <v>47070</v>
      </c>
      <c r="O127" s="10"/>
    </row>
    <row r="128" spans="1:15" x14ac:dyDescent="0.35">
      <c r="A128" s="12" t="s">
        <v>150</v>
      </c>
      <c r="B128" s="12" t="s">
        <v>119</v>
      </c>
      <c r="C128" s="12">
        <v>20</v>
      </c>
      <c r="D128" s="18" t="s">
        <v>184</v>
      </c>
      <c r="E128" s="18" t="s">
        <v>188</v>
      </c>
      <c r="F128" s="18" t="s">
        <v>210</v>
      </c>
      <c r="G128" s="14">
        <v>44390</v>
      </c>
      <c r="H128" s="15">
        <v>2.6438356164383601</v>
      </c>
      <c r="I128" s="16">
        <v>78550</v>
      </c>
      <c r="O128" s="10"/>
    </row>
    <row r="129" spans="1:15" x14ac:dyDescent="0.35">
      <c r="A129" s="12" t="s">
        <v>154</v>
      </c>
      <c r="B129" s="12" t="s">
        <v>73</v>
      </c>
      <c r="C129" s="12">
        <v>15</v>
      </c>
      <c r="D129" s="18" t="s">
        <v>180</v>
      </c>
      <c r="E129" s="18" t="s">
        <v>193</v>
      </c>
      <c r="F129" s="18" t="s">
        <v>225</v>
      </c>
      <c r="G129" s="14">
        <v>45118</v>
      </c>
      <c r="H129" s="15">
        <v>0.64931506849315102</v>
      </c>
      <c r="I129" s="16">
        <v>769</v>
      </c>
      <c r="O129" s="10"/>
    </row>
    <row r="130" spans="1:15" x14ac:dyDescent="0.35">
      <c r="A130" s="12" t="s">
        <v>151</v>
      </c>
      <c r="B130" s="12" t="s">
        <v>46</v>
      </c>
      <c r="C130" s="12">
        <v>15</v>
      </c>
      <c r="D130" s="18" t="s">
        <v>180</v>
      </c>
      <c r="E130" s="18" t="s">
        <v>186</v>
      </c>
      <c r="F130" s="18" t="s">
        <v>199</v>
      </c>
      <c r="G130" s="14">
        <v>45023</v>
      </c>
      <c r="H130" s="15">
        <v>0.90958904109589001</v>
      </c>
      <c r="I130" s="16">
        <v>28549</v>
      </c>
      <c r="O130" s="10"/>
    </row>
    <row r="131" spans="1:15" x14ac:dyDescent="0.35">
      <c r="A131" s="12" t="s">
        <v>154</v>
      </c>
      <c r="B131" s="12" t="s">
        <v>101</v>
      </c>
      <c r="C131" s="12">
        <v>50</v>
      </c>
      <c r="D131" s="18" t="s">
        <v>181</v>
      </c>
      <c r="E131" s="18" t="s">
        <v>188</v>
      </c>
      <c r="F131" s="18" t="s">
        <v>201</v>
      </c>
      <c r="G131" s="14">
        <v>44474</v>
      </c>
      <c r="H131" s="15">
        <v>2.4136986301369898</v>
      </c>
      <c r="I131" s="16">
        <v>92550</v>
      </c>
      <c r="O131" s="10"/>
    </row>
    <row r="132" spans="1:15" x14ac:dyDescent="0.35">
      <c r="A132" s="12" t="s">
        <v>154</v>
      </c>
      <c r="B132" s="12" t="s">
        <v>55</v>
      </c>
      <c r="C132" s="12">
        <v>15</v>
      </c>
      <c r="D132" s="18" t="s">
        <v>180</v>
      </c>
      <c r="E132" s="18" t="s">
        <v>186</v>
      </c>
      <c r="F132" s="18" t="s">
        <v>199</v>
      </c>
      <c r="G132" s="14">
        <v>45035</v>
      </c>
      <c r="H132" s="15">
        <v>0.87671232876712302</v>
      </c>
      <c r="I132" s="16">
        <v>22097</v>
      </c>
      <c r="O132" s="10"/>
    </row>
    <row r="133" spans="1:15" x14ac:dyDescent="0.35">
      <c r="A133" s="12" t="s">
        <v>154</v>
      </c>
      <c r="B133" s="12" t="s">
        <v>94</v>
      </c>
      <c r="C133" s="12">
        <v>100</v>
      </c>
      <c r="D133" s="18" t="s">
        <v>183</v>
      </c>
      <c r="E133" s="18" t="s">
        <v>190</v>
      </c>
      <c r="F133" s="18" t="s">
        <v>215</v>
      </c>
      <c r="G133" s="14">
        <v>43078</v>
      </c>
      <c r="H133" s="15">
        <v>14.1452054794521</v>
      </c>
      <c r="I133" s="16">
        <v>40767</v>
      </c>
      <c r="O133" s="10"/>
    </row>
    <row r="134" spans="1:15" x14ac:dyDescent="0.35">
      <c r="A134" s="12" t="s">
        <v>152</v>
      </c>
      <c r="B134" s="12" t="s">
        <v>83</v>
      </c>
      <c r="C134" s="12">
        <v>15</v>
      </c>
      <c r="D134" s="18" t="s">
        <v>180</v>
      </c>
      <c r="E134" s="18" t="s">
        <v>188</v>
      </c>
      <c r="F134" s="18" t="s">
        <v>207</v>
      </c>
      <c r="G134" s="14">
        <v>43812</v>
      </c>
      <c r="H134" s="15">
        <v>4.2273972602739702</v>
      </c>
      <c r="I134" s="16">
        <v>47777</v>
      </c>
      <c r="O134" s="10"/>
    </row>
    <row r="135" spans="1:15" x14ac:dyDescent="0.35">
      <c r="A135" s="12" t="s">
        <v>154</v>
      </c>
      <c r="B135" s="12" t="s">
        <v>70</v>
      </c>
      <c r="C135" s="12">
        <v>15</v>
      </c>
      <c r="D135" s="18" t="s">
        <v>180</v>
      </c>
      <c r="E135" s="18" t="s">
        <v>188</v>
      </c>
      <c r="F135" s="18" t="s">
        <v>207</v>
      </c>
      <c r="G135" s="14">
        <v>44445</v>
      </c>
      <c r="H135" s="15">
        <v>2.4931506849315102</v>
      </c>
      <c r="I135" s="16">
        <v>1231</v>
      </c>
      <c r="O135" s="10"/>
    </row>
    <row r="136" spans="1:15" x14ac:dyDescent="0.35">
      <c r="A136" s="12" t="s">
        <v>154</v>
      </c>
      <c r="B136" s="12" t="s">
        <v>76</v>
      </c>
      <c r="C136" s="12">
        <v>15</v>
      </c>
      <c r="D136" s="18" t="s">
        <v>180</v>
      </c>
      <c r="E136" s="18" t="s">
        <v>188</v>
      </c>
      <c r="F136" s="18" t="s">
        <v>207</v>
      </c>
      <c r="G136" s="14">
        <v>44345</v>
      </c>
      <c r="H136" s="15">
        <v>2.7671232876712302</v>
      </c>
      <c r="I136" s="16">
        <v>24549</v>
      </c>
      <c r="O136" s="10"/>
    </row>
    <row r="137" spans="1:15" x14ac:dyDescent="0.35">
      <c r="A137" s="12" t="s">
        <v>151</v>
      </c>
      <c r="B137" s="12" t="s">
        <v>120</v>
      </c>
      <c r="C137" s="12">
        <v>50</v>
      </c>
      <c r="D137" s="18" t="s">
        <v>181</v>
      </c>
      <c r="E137" s="18" t="s">
        <v>188</v>
      </c>
      <c r="F137" s="18" t="s">
        <v>201</v>
      </c>
      <c r="G137" s="14">
        <v>44957</v>
      </c>
      <c r="H137" s="15">
        <v>1.09041095890411</v>
      </c>
      <c r="I137" s="16">
        <v>30824</v>
      </c>
      <c r="O137" s="10"/>
    </row>
    <row r="138" spans="1:15" x14ac:dyDescent="0.35">
      <c r="A138" s="12" t="s">
        <v>155</v>
      </c>
      <c r="B138" s="12" t="s">
        <v>133</v>
      </c>
      <c r="C138" s="12">
        <v>100</v>
      </c>
      <c r="D138" s="18" t="s">
        <v>183</v>
      </c>
      <c r="E138" s="18" t="s">
        <v>190</v>
      </c>
      <c r="F138" s="18" t="s">
        <v>215</v>
      </c>
      <c r="G138" s="14">
        <v>43073</v>
      </c>
      <c r="H138" s="15">
        <v>9.3041095890411007</v>
      </c>
      <c r="I138" s="16">
        <v>99557</v>
      </c>
      <c r="O138" s="10"/>
    </row>
    <row r="139" spans="1:15" x14ac:dyDescent="0.35">
      <c r="A139" s="12" t="s">
        <v>150</v>
      </c>
      <c r="B139" s="12" t="s">
        <v>116</v>
      </c>
      <c r="C139" s="12">
        <v>100</v>
      </c>
      <c r="D139" s="18" t="s">
        <v>183</v>
      </c>
      <c r="E139" s="18" t="s">
        <v>192</v>
      </c>
      <c r="F139" s="18" t="s">
        <v>224</v>
      </c>
      <c r="G139" s="14">
        <v>43663</v>
      </c>
      <c r="H139" s="15">
        <v>6.2109589041095896</v>
      </c>
      <c r="I139" s="16">
        <v>38898</v>
      </c>
      <c r="O139" s="10"/>
    </row>
    <row r="140" spans="1:15" x14ac:dyDescent="0.35">
      <c r="A140" s="12" t="s">
        <v>151</v>
      </c>
      <c r="B140" s="12" t="s">
        <v>71</v>
      </c>
      <c r="C140" s="12">
        <v>15</v>
      </c>
      <c r="D140" s="18" t="s">
        <v>180</v>
      </c>
      <c r="E140" s="18" t="s">
        <v>186</v>
      </c>
      <c r="F140" s="18" t="s">
        <v>199</v>
      </c>
      <c r="G140" s="14">
        <v>44911</v>
      </c>
      <c r="H140" s="15">
        <v>1.2164383561643799</v>
      </c>
      <c r="I140" s="16">
        <v>44618</v>
      </c>
      <c r="O140" s="10"/>
    </row>
    <row r="141" spans="1:15" x14ac:dyDescent="0.35">
      <c r="A141" s="12" t="s">
        <v>155</v>
      </c>
      <c r="B141" s="12" t="s">
        <v>67</v>
      </c>
      <c r="C141" s="12">
        <v>15</v>
      </c>
      <c r="D141" s="18" t="s">
        <v>180</v>
      </c>
      <c r="E141" s="18" t="s">
        <v>188</v>
      </c>
      <c r="F141" s="18" t="s">
        <v>207</v>
      </c>
      <c r="G141" s="14">
        <v>44164</v>
      </c>
      <c r="H141" s="15">
        <v>3.2630136986301399</v>
      </c>
      <c r="I141" s="16">
        <v>30953</v>
      </c>
      <c r="O141" s="10"/>
    </row>
    <row r="142" spans="1:15" x14ac:dyDescent="0.35">
      <c r="A142" s="12" t="s">
        <v>154</v>
      </c>
      <c r="B142" s="12" t="s">
        <v>140</v>
      </c>
      <c r="C142" s="12">
        <v>100</v>
      </c>
      <c r="D142" s="18" t="s">
        <v>183</v>
      </c>
      <c r="E142" s="18" t="s">
        <v>192</v>
      </c>
      <c r="F142" s="18" t="s">
        <v>224</v>
      </c>
      <c r="G142" s="14">
        <v>43085</v>
      </c>
      <c r="H142" s="15">
        <v>17.142465753424698</v>
      </c>
      <c r="I142" s="16">
        <v>24706</v>
      </c>
      <c r="O142" s="10"/>
    </row>
    <row r="143" spans="1:15" x14ac:dyDescent="0.35">
      <c r="A143" s="12" t="s">
        <v>154</v>
      </c>
      <c r="B143" s="12" t="s">
        <v>67</v>
      </c>
      <c r="C143" s="12">
        <v>15</v>
      </c>
      <c r="D143" s="18" t="s">
        <v>180</v>
      </c>
      <c r="E143" s="18" t="s">
        <v>188</v>
      </c>
      <c r="F143" s="18" t="s">
        <v>207</v>
      </c>
      <c r="G143" s="14">
        <v>44150</v>
      </c>
      <c r="H143" s="15">
        <v>3.3013698630136998</v>
      </c>
      <c r="I143" s="16">
        <v>16658</v>
      </c>
      <c r="O143" s="10"/>
    </row>
    <row r="144" spans="1:15" x14ac:dyDescent="0.35">
      <c r="A144" s="12" t="s">
        <v>152</v>
      </c>
      <c r="B144" s="12" t="s">
        <v>65</v>
      </c>
      <c r="C144" s="12">
        <v>15</v>
      </c>
      <c r="D144" s="18" t="s">
        <v>180</v>
      </c>
      <c r="E144" s="18" t="s">
        <v>186</v>
      </c>
      <c r="F144" s="18" t="s">
        <v>199</v>
      </c>
      <c r="G144" s="14">
        <v>44797</v>
      </c>
      <c r="H144" s="15">
        <v>1.5287671232876701</v>
      </c>
      <c r="I144" s="16">
        <v>38088</v>
      </c>
      <c r="O144" s="10"/>
    </row>
    <row r="145" spans="1:15" x14ac:dyDescent="0.35">
      <c r="A145" s="12" t="s">
        <v>150</v>
      </c>
      <c r="B145" s="12" t="s">
        <v>96</v>
      </c>
      <c r="C145" s="12">
        <v>20</v>
      </c>
      <c r="D145" s="18" t="s">
        <v>184</v>
      </c>
      <c r="E145" s="18" t="s">
        <v>188</v>
      </c>
      <c r="F145" s="18" t="s">
        <v>211</v>
      </c>
      <c r="G145" s="14">
        <v>43080</v>
      </c>
      <c r="H145" s="15">
        <v>6.2328767123287703</v>
      </c>
      <c r="I145" s="16">
        <v>25100</v>
      </c>
      <c r="O145" s="10"/>
    </row>
    <row r="146" spans="1:15" x14ac:dyDescent="0.35">
      <c r="A146" s="12" t="s">
        <v>154</v>
      </c>
      <c r="B146" s="12" t="s">
        <v>138</v>
      </c>
      <c r="C146" s="12">
        <v>25</v>
      </c>
      <c r="D146" s="18" t="s">
        <v>184</v>
      </c>
      <c r="E146" s="18" t="s">
        <v>188</v>
      </c>
      <c r="F146" s="18" t="s">
        <v>212</v>
      </c>
      <c r="G146" s="14">
        <v>43511</v>
      </c>
      <c r="H146" s="15">
        <v>5.0520547945205498</v>
      </c>
      <c r="I146" s="16">
        <v>28641</v>
      </c>
      <c r="O146" s="10"/>
    </row>
    <row r="147" spans="1:15" x14ac:dyDescent="0.35">
      <c r="A147" s="12" t="s">
        <v>150</v>
      </c>
      <c r="B147" s="12" t="s">
        <v>137</v>
      </c>
      <c r="C147" s="12">
        <v>150</v>
      </c>
      <c r="D147" s="18" t="s">
        <v>181</v>
      </c>
      <c r="E147" s="18" t="s">
        <v>188</v>
      </c>
      <c r="F147" s="18" t="s">
        <v>203</v>
      </c>
      <c r="G147" s="14">
        <v>43515</v>
      </c>
      <c r="H147" s="15">
        <v>5.4246575342465801</v>
      </c>
      <c r="I147" s="16">
        <v>51913</v>
      </c>
      <c r="O147" s="10"/>
    </row>
    <row r="148" spans="1:15" x14ac:dyDescent="0.35">
      <c r="A148" s="12" t="s">
        <v>150</v>
      </c>
      <c r="B148" s="12" t="s">
        <v>82</v>
      </c>
      <c r="C148" s="12">
        <v>15</v>
      </c>
      <c r="D148" s="18" t="s">
        <v>180</v>
      </c>
      <c r="E148" s="18" t="s">
        <v>188</v>
      </c>
      <c r="F148" s="18" t="s">
        <v>207</v>
      </c>
      <c r="G148" s="14">
        <v>43377</v>
      </c>
      <c r="H148" s="15">
        <v>5.4191780821917801</v>
      </c>
      <c r="I148" s="16">
        <v>1107</v>
      </c>
      <c r="O148" s="10"/>
    </row>
    <row r="149" spans="1:15" x14ac:dyDescent="0.35">
      <c r="A149" s="12" t="s">
        <v>152</v>
      </c>
      <c r="B149" s="12" t="s">
        <v>75</v>
      </c>
      <c r="C149" s="12">
        <v>15</v>
      </c>
      <c r="D149" s="18" t="s">
        <v>180</v>
      </c>
      <c r="E149" s="18" t="s">
        <v>186</v>
      </c>
      <c r="F149" s="18" t="s">
        <v>199</v>
      </c>
      <c r="G149" s="14">
        <v>44627</v>
      </c>
      <c r="H149" s="15">
        <v>1.9945205479452099</v>
      </c>
      <c r="I149" s="16">
        <v>45181</v>
      </c>
      <c r="O149" s="10"/>
    </row>
    <row r="150" spans="1:15" x14ac:dyDescent="0.35">
      <c r="A150" s="12" t="s">
        <v>157</v>
      </c>
      <c r="B150" s="12" t="s">
        <v>58</v>
      </c>
      <c r="C150" s="12">
        <v>15</v>
      </c>
      <c r="D150" s="18" t="s">
        <v>180</v>
      </c>
      <c r="E150" s="18" t="s">
        <v>188</v>
      </c>
      <c r="F150" s="18" t="s">
        <v>207</v>
      </c>
      <c r="G150" s="14">
        <v>43070</v>
      </c>
      <c r="H150" s="15">
        <v>6.8849315068493198</v>
      </c>
      <c r="I150" s="16">
        <v>23596</v>
      </c>
      <c r="O150" s="10"/>
    </row>
    <row r="151" spans="1:15" x14ac:dyDescent="0.35">
      <c r="A151" s="12" t="s">
        <v>154</v>
      </c>
      <c r="B151" s="12" t="s">
        <v>60</v>
      </c>
      <c r="C151" s="12">
        <v>15</v>
      </c>
      <c r="D151" s="18" t="s">
        <v>180</v>
      </c>
      <c r="E151" s="18" t="s">
        <v>188</v>
      </c>
      <c r="F151" s="18" t="s">
        <v>207</v>
      </c>
      <c r="G151" s="14">
        <v>44117</v>
      </c>
      <c r="H151" s="15">
        <v>3.3917808219178101</v>
      </c>
      <c r="I151" s="16">
        <v>20019</v>
      </c>
      <c r="O151" s="10"/>
    </row>
    <row r="152" spans="1:15" x14ac:dyDescent="0.35">
      <c r="A152" s="12" t="s">
        <v>154</v>
      </c>
      <c r="B152" s="12" t="s">
        <v>46</v>
      </c>
      <c r="C152" s="12">
        <v>15</v>
      </c>
      <c r="D152" s="18" t="s">
        <v>180</v>
      </c>
      <c r="E152" s="18" t="s">
        <v>186</v>
      </c>
      <c r="F152" s="18" t="s">
        <v>199</v>
      </c>
      <c r="G152" s="14">
        <v>45295</v>
      </c>
      <c r="H152" s="15">
        <v>0.164383561643836</v>
      </c>
      <c r="I152" s="16">
        <v>7031</v>
      </c>
      <c r="O152" s="10"/>
    </row>
    <row r="153" spans="1:15" x14ac:dyDescent="0.35">
      <c r="A153" s="12" t="s">
        <v>154</v>
      </c>
      <c r="B153" s="12" t="s">
        <v>46</v>
      </c>
      <c r="C153" s="12">
        <v>15</v>
      </c>
      <c r="D153" s="18" t="s">
        <v>180</v>
      </c>
      <c r="E153" s="18" t="s">
        <v>186</v>
      </c>
      <c r="F153" s="18" t="s">
        <v>199</v>
      </c>
      <c r="G153" s="14">
        <v>45128</v>
      </c>
      <c r="H153" s="15">
        <v>0.62191780821917797</v>
      </c>
      <c r="I153" s="16">
        <v>41016</v>
      </c>
      <c r="O153" s="10"/>
    </row>
    <row r="154" spans="1:15" x14ac:dyDescent="0.35">
      <c r="A154" s="12" t="s">
        <v>151</v>
      </c>
      <c r="B154" s="12" t="s">
        <v>63</v>
      </c>
      <c r="C154" s="12">
        <v>15</v>
      </c>
      <c r="D154" s="18" t="s">
        <v>180</v>
      </c>
      <c r="E154" s="18" t="s">
        <v>188</v>
      </c>
      <c r="F154" s="18" t="s">
        <v>207</v>
      </c>
      <c r="G154" s="14">
        <v>44016</v>
      </c>
      <c r="H154" s="15">
        <v>3.6684931506849301</v>
      </c>
      <c r="I154" s="16">
        <v>44991</v>
      </c>
      <c r="O154" s="10"/>
    </row>
    <row r="155" spans="1:15" x14ac:dyDescent="0.35">
      <c r="A155" s="12" t="s">
        <v>150</v>
      </c>
      <c r="B155" s="12" t="s">
        <v>91</v>
      </c>
      <c r="C155" s="12">
        <v>100</v>
      </c>
      <c r="D155" s="18" t="s">
        <v>183</v>
      </c>
      <c r="E155" s="18" t="s">
        <v>190</v>
      </c>
      <c r="F155" s="18" t="s">
        <v>215</v>
      </c>
      <c r="G155" s="14">
        <v>43089</v>
      </c>
      <c r="H155" s="15">
        <v>6.9972602739726</v>
      </c>
      <c r="I155" s="16">
        <v>40234</v>
      </c>
      <c r="O155" s="10"/>
    </row>
    <row r="156" spans="1:15" x14ac:dyDescent="0.35">
      <c r="A156" s="12" t="s">
        <v>150</v>
      </c>
      <c r="B156" s="12" t="s">
        <v>106</v>
      </c>
      <c r="C156" s="12">
        <v>100</v>
      </c>
      <c r="D156" s="18" t="s">
        <v>181</v>
      </c>
      <c r="E156" s="18" t="s">
        <v>188</v>
      </c>
      <c r="F156" s="18" t="s">
        <v>202</v>
      </c>
      <c r="G156" s="14">
        <v>43273</v>
      </c>
      <c r="H156" s="15">
        <v>5.7041095890411002</v>
      </c>
      <c r="I156" s="16">
        <v>6473</v>
      </c>
      <c r="O156" s="10"/>
    </row>
    <row r="157" spans="1:15" x14ac:dyDescent="0.35">
      <c r="A157" s="12" t="s">
        <v>157</v>
      </c>
      <c r="B157" s="12" t="s">
        <v>59</v>
      </c>
      <c r="C157" s="12">
        <v>15</v>
      </c>
      <c r="D157" s="18" t="s">
        <v>180</v>
      </c>
      <c r="E157" s="18" t="s">
        <v>193</v>
      </c>
      <c r="F157" s="18" t="s">
        <v>225</v>
      </c>
      <c r="G157" s="14">
        <v>45255</v>
      </c>
      <c r="H157" s="15">
        <v>0.27397260273972601</v>
      </c>
      <c r="I157" s="16">
        <v>30394</v>
      </c>
      <c r="O157" s="10"/>
    </row>
    <row r="158" spans="1:15" x14ac:dyDescent="0.35">
      <c r="A158" s="12" t="s">
        <v>153</v>
      </c>
      <c r="B158" s="12" t="s">
        <v>131</v>
      </c>
      <c r="C158" s="12">
        <v>40</v>
      </c>
      <c r="D158" s="18" t="s">
        <v>184</v>
      </c>
      <c r="E158" s="18" t="s">
        <v>188</v>
      </c>
      <c r="F158" s="18" t="s">
        <v>213</v>
      </c>
      <c r="G158" s="14">
        <v>44628</v>
      </c>
      <c r="H158" s="15">
        <v>1.9917808219178099</v>
      </c>
      <c r="I158" s="16">
        <v>45363</v>
      </c>
      <c r="O158" s="10"/>
    </row>
    <row r="159" spans="1:15" x14ac:dyDescent="0.35">
      <c r="A159" s="12" t="s">
        <v>151</v>
      </c>
      <c r="B159" s="12" t="s">
        <v>73</v>
      </c>
      <c r="C159" s="12">
        <v>15</v>
      </c>
      <c r="D159" s="18" t="s">
        <v>180</v>
      </c>
      <c r="E159" s="18" t="s">
        <v>193</v>
      </c>
      <c r="F159" s="18" t="s">
        <v>225</v>
      </c>
      <c r="G159" s="14">
        <v>45149</v>
      </c>
      <c r="H159" s="15">
        <v>0.56438356164383596</v>
      </c>
      <c r="I159" s="16">
        <v>44453</v>
      </c>
      <c r="O159" s="10"/>
    </row>
    <row r="160" spans="1:15" x14ac:dyDescent="0.35">
      <c r="A160" s="12" t="s">
        <v>158</v>
      </c>
      <c r="B160" s="12" t="s">
        <v>89</v>
      </c>
      <c r="C160" s="12">
        <v>15</v>
      </c>
      <c r="D160" s="18" t="s">
        <v>180</v>
      </c>
      <c r="E160" s="18" t="s">
        <v>188</v>
      </c>
      <c r="F160" s="18" t="s">
        <v>207</v>
      </c>
      <c r="G160" s="14">
        <v>44598</v>
      </c>
      <c r="H160" s="15">
        <v>2.0739726027397301</v>
      </c>
      <c r="I160" s="16">
        <v>40278</v>
      </c>
      <c r="O160" s="10"/>
    </row>
    <row r="161" spans="1:15" x14ac:dyDescent="0.35">
      <c r="A161" s="12" t="s">
        <v>151</v>
      </c>
      <c r="B161" s="12" t="s">
        <v>115</v>
      </c>
      <c r="C161" s="12">
        <v>80</v>
      </c>
      <c r="D161" s="18" t="s">
        <v>181</v>
      </c>
      <c r="E161" s="18" t="s">
        <v>188</v>
      </c>
      <c r="F161" s="18" t="s">
        <v>206</v>
      </c>
      <c r="G161" s="14">
        <v>43278</v>
      </c>
      <c r="H161" s="15">
        <v>5.6904109589041099</v>
      </c>
      <c r="I161" s="16">
        <v>23799</v>
      </c>
      <c r="O161" s="10"/>
    </row>
    <row r="162" spans="1:15" x14ac:dyDescent="0.35">
      <c r="A162" s="12" t="s">
        <v>150</v>
      </c>
      <c r="B162" s="12" t="s">
        <v>85</v>
      </c>
      <c r="C162" s="12">
        <v>15</v>
      </c>
      <c r="D162" s="18" t="s">
        <v>180</v>
      </c>
      <c r="E162" s="18" t="s">
        <v>193</v>
      </c>
      <c r="F162" s="18" t="s">
        <v>225</v>
      </c>
      <c r="G162" s="14">
        <v>44728</v>
      </c>
      <c r="H162" s="15">
        <v>1.7178082191780799</v>
      </c>
      <c r="I162" s="16">
        <v>12362</v>
      </c>
      <c r="O162" s="10"/>
    </row>
    <row r="163" spans="1:15" x14ac:dyDescent="0.35">
      <c r="A163" s="12" t="s">
        <v>153</v>
      </c>
      <c r="B163" s="12" t="s">
        <v>120</v>
      </c>
      <c r="C163" s="12">
        <v>50</v>
      </c>
      <c r="D163" s="18" t="s">
        <v>181</v>
      </c>
      <c r="E163" s="18" t="s">
        <v>188</v>
      </c>
      <c r="F163" s="18" t="s">
        <v>201</v>
      </c>
      <c r="G163" s="14">
        <v>44988</v>
      </c>
      <c r="H163" s="15">
        <v>1.0054794520547901</v>
      </c>
      <c r="I163" s="16">
        <v>58265</v>
      </c>
      <c r="O163" s="10"/>
    </row>
    <row r="164" spans="1:15" x14ac:dyDescent="0.35">
      <c r="A164" s="12" t="s">
        <v>153</v>
      </c>
      <c r="B164" s="12" t="s">
        <v>134</v>
      </c>
      <c r="C164" s="12">
        <v>80</v>
      </c>
      <c r="D164" s="18" t="s">
        <v>181</v>
      </c>
      <c r="E164" s="18" t="s">
        <v>188</v>
      </c>
      <c r="F164" s="18" t="s">
        <v>206</v>
      </c>
      <c r="G164" s="14">
        <v>45231</v>
      </c>
      <c r="H164" s="15">
        <v>0.33972602739725999</v>
      </c>
      <c r="I164" s="16">
        <v>13693</v>
      </c>
      <c r="O164" s="10"/>
    </row>
    <row r="165" spans="1:15" x14ac:dyDescent="0.35">
      <c r="A165" s="12" t="s">
        <v>154</v>
      </c>
      <c r="B165" s="12" t="s">
        <v>134</v>
      </c>
      <c r="C165" s="12">
        <v>80</v>
      </c>
      <c r="D165" s="18" t="s">
        <v>181</v>
      </c>
      <c r="E165" s="18" t="s">
        <v>188</v>
      </c>
      <c r="F165" s="18" t="s">
        <v>206</v>
      </c>
      <c r="G165" s="14">
        <v>44733</v>
      </c>
      <c r="H165" s="15">
        <v>1.7041095890411</v>
      </c>
      <c r="I165" s="16">
        <v>33960</v>
      </c>
      <c r="O165" s="10"/>
    </row>
    <row r="166" spans="1:15" x14ac:dyDescent="0.35">
      <c r="A166" s="12" t="s">
        <v>154</v>
      </c>
      <c r="B166" s="12" t="s">
        <v>61</v>
      </c>
      <c r="C166" s="12">
        <v>15</v>
      </c>
      <c r="D166" s="18" t="s">
        <v>180</v>
      </c>
      <c r="E166" s="18" t="s">
        <v>187</v>
      </c>
      <c r="F166" s="18" t="s">
        <v>200</v>
      </c>
      <c r="G166" s="14">
        <v>43088</v>
      </c>
      <c r="H166" s="15">
        <v>7.1287671232876697</v>
      </c>
      <c r="I166" s="16">
        <v>33635</v>
      </c>
      <c r="O166" s="10"/>
    </row>
    <row r="167" spans="1:15" x14ac:dyDescent="0.35">
      <c r="A167" s="12" t="s">
        <v>153</v>
      </c>
      <c r="B167" s="12" t="s">
        <v>76</v>
      </c>
      <c r="C167" s="12">
        <v>15</v>
      </c>
      <c r="D167" s="18" t="s">
        <v>180</v>
      </c>
      <c r="E167" s="18" t="s">
        <v>188</v>
      </c>
      <c r="F167" s="18" t="s">
        <v>207</v>
      </c>
      <c r="G167" s="14">
        <v>44321</v>
      </c>
      <c r="H167" s="15">
        <v>2.8328767123287699</v>
      </c>
      <c r="I167" s="16">
        <v>7356</v>
      </c>
      <c r="O167" s="10"/>
    </row>
    <row r="168" spans="1:15" x14ac:dyDescent="0.35">
      <c r="A168" s="12" t="s">
        <v>154</v>
      </c>
      <c r="B168" s="12" t="s">
        <v>119</v>
      </c>
      <c r="C168" s="12">
        <v>20</v>
      </c>
      <c r="D168" s="18" t="s">
        <v>184</v>
      </c>
      <c r="E168" s="18" t="s">
        <v>188</v>
      </c>
      <c r="F168" s="18" t="s">
        <v>210</v>
      </c>
      <c r="G168" s="14">
        <v>44475</v>
      </c>
      <c r="H168" s="15">
        <v>2.4109589041095898</v>
      </c>
      <c r="I168" s="16">
        <v>90036</v>
      </c>
      <c r="O168" s="10"/>
    </row>
    <row r="169" spans="1:15" x14ac:dyDescent="0.35">
      <c r="A169" s="12" t="s">
        <v>150</v>
      </c>
      <c r="B169" s="12" t="s">
        <v>60</v>
      </c>
      <c r="C169" s="12">
        <v>15</v>
      </c>
      <c r="D169" s="18" t="s">
        <v>180</v>
      </c>
      <c r="E169" s="18" t="s">
        <v>188</v>
      </c>
      <c r="F169" s="18" t="s">
        <v>207</v>
      </c>
      <c r="G169" s="14">
        <v>44121</v>
      </c>
      <c r="H169" s="15">
        <v>3.3808219178082202</v>
      </c>
      <c r="I169" s="16">
        <v>39578</v>
      </c>
      <c r="O169" s="10"/>
    </row>
    <row r="170" spans="1:15" x14ac:dyDescent="0.35">
      <c r="A170" s="12" t="s">
        <v>154</v>
      </c>
      <c r="B170" s="12" t="s">
        <v>97</v>
      </c>
      <c r="C170" s="12">
        <v>100</v>
      </c>
      <c r="D170" s="18" t="s">
        <v>181</v>
      </c>
      <c r="E170" s="18" t="s">
        <v>188</v>
      </c>
      <c r="F170" s="18" t="s">
        <v>202</v>
      </c>
      <c r="G170" s="14">
        <v>43491</v>
      </c>
      <c r="H170" s="15">
        <v>5.1068493150684899</v>
      </c>
      <c r="I170" s="16">
        <v>94425</v>
      </c>
      <c r="O170" s="10"/>
    </row>
    <row r="171" spans="1:15" x14ac:dyDescent="0.35">
      <c r="A171" s="12" t="s">
        <v>156</v>
      </c>
      <c r="B171" s="12" t="s">
        <v>46</v>
      </c>
      <c r="C171" s="12">
        <v>15</v>
      </c>
      <c r="D171" s="18" t="s">
        <v>180</v>
      </c>
      <c r="E171" s="18" t="s">
        <v>186</v>
      </c>
      <c r="F171" s="18" t="s">
        <v>199</v>
      </c>
      <c r="G171" s="14">
        <v>45033</v>
      </c>
      <c r="H171" s="15">
        <v>0.88219178082191796</v>
      </c>
      <c r="I171" s="16">
        <v>48975</v>
      </c>
      <c r="O171" s="10"/>
    </row>
    <row r="172" spans="1:15" x14ac:dyDescent="0.35">
      <c r="A172" s="12" t="s">
        <v>150</v>
      </c>
      <c r="B172" s="12" t="s">
        <v>79</v>
      </c>
      <c r="C172" s="12">
        <v>15</v>
      </c>
      <c r="D172" s="18" t="s">
        <v>180</v>
      </c>
      <c r="E172" s="18" t="s">
        <v>188</v>
      </c>
      <c r="F172" s="18" t="s">
        <v>207</v>
      </c>
      <c r="G172" s="14">
        <v>43520</v>
      </c>
      <c r="H172" s="15">
        <v>5.02739726027397</v>
      </c>
      <c r="I172" s="16">
        <v>24390</v>
      </c>
      <c r="O172" s="10"/>
    </row>
    <row r="173" spans="1:15" x14ac:dyDescent="0.35">
      <c r="A173" s="12" t="s">
        <v>158</v>
      </c>
      <c r="B173" s="12" t="s">
        <v>101</v>
      </c>
      <c r="C173" s="12">
        <v>50</v>
      </c>
      <c r="D173" s="18" t="s">
        <v>181</v>
      </c>
      <c r="E173" s="18" t="s">
        <v>188</v>
      </c>
      <c r="F173" s="18" t="s">
        <v>201</v>
      </c>
      <c r="G173" s="14">
        <v>44518</v>
      </c>
      <c r="H173" s="15">
        <v>2.29315068493151</v>
      </c>
      <c r="I173" s="16">
        <v>46199</v>
      </c>
      <c r="O173" s="10"/>
    </row>
    <row r="174" spans="1:15" x14ac:dyDescent="0.35">
      <c r="A174" s="12" t="s">
        <v>153</v>
      </c>
      <c r="B174" s="12" t="s">
        <v>109</v>
      </c>
      <c r="C174" s="12">
        <v>100</v>
      </c>
      <c r="D174" s="18" t="s">
        <v>183</v>
      </c>
      <c r="E174" s="18" t="s">
        <v>190</v>
      </c>
      <c r="F174" s="18" t="s">
        <v>215</v>
      </c>
      <c r="G174" s="14">
        <v>43075</v>
      </c>
      <c r="H174" s="15">
        <v>10.0986301369863</v>
      </c>
      <c r="I174" s="16">
        <v>49139</v>
      </c>
      <c r="O174" s="10"/>
    </row>
    <row r="175" spans="1:15" x14ac:dyDescent="0.35">
      <c r="A175" s="12" t="s">
        <v>153</v>
      </c>
      <c r="B175" s="12" t="s">
        <v>145</v>
      </c>
      <c r="C175" s="12">
        <v>50</v>
      </c>
      <c r="D175" s="18" t="s">
        <v>183</v>
      </c>
      <c r="E175" s="18" t="s">
        <v>190</v>
      </c>
      <c r="F175" s="18" t="s">
        <v>221</v>
      </c>
      <c r="G175" s="14">
        <v>43080</v>
      </c>
      <c r="H175" s="15">
        <v>9.2876712328767095</v>
      </c>
      <c r="I175" s="16">
        <v>62996</v>
      </c>
      <c r="O175" s="10"/>
    </row>
    <row r="176" spans="1:15" x14ac:dyDescent="0.35">
      <c r="A176" s="12" t="s">
        <v>154</v>
      </c>
      <c r="B176" s="12" t="s">
        <v>124</v>
      </c>
      <c r="C176" s="12">
        <v>25</v>
      </c>
      <c r="D176" s="18" t="s">
        <v>184</v>
      </c>
      <c r="E176" s="18" t="s">
        <v>188</v>
      </c>
      <c r="F176" s="18" t="s">
        <v>212</v>
      </c>
      <c r="G176" s="14">
        <v>44605</v>
      </c>
      <c r="H176" s="15">
        <v>2.0547945205479499</v>
      </c>
      <c r="I176" s="16">
        <v>65186</v>
      </c>
      <c r="O176" s="10"/>
    </row>
    <row r="177" spans="1:15" x14ac:dyDescent="0.35">
      <c r="A177" s="12" t="s">
        <v>153</v>
      </c>
      <c r="B177" s="12" t="s">
        <v>127</v>
      </c>
      <c r="C177" s="12">
        <v>20</v>
      </c>
      <c r="D177" s="18" t="s">
        <v>184</v>
      </c>
      <c r="E177" s="18" t="s">
        <v>188</v>
      </c>
      <c r="F177" s="18" t="s">
        <v>210</v>
      </c>
      <c r="G177" s="14">
        <v>44830</v>
      </c>
      <c r="H177" s="15">
        <v>1.4383561643835601</v>
      </c>
      <c r="I177" s="16">
        <v>37599</v>
      </c>
      <c r="O177" s="10"/>
    </row>
    <row r="178" spans="1:15" x14ac:dyDescent="0.35">
      <c r="A178" s="12" t="s">
        <v>153</v>
      </c>
      <c r="B178" s="12" t="s">
        <v>59</v>
      </c>
      <c r="C178" s="12">
        <v>15</v>
      </c>
      <c r="D178" s="18" t="s">
        <v>180</v>
      </c>
      <c r="E178" s="18" t="s">
        <v>193</v>
      </c>
      <c r="F178" s="18" t="s">
        <v>225</v>
      </c>
      <c r="G178" s="14">
        <v>45274</v>
      </c>
      <c r="H178" s="15">
        <v>0.221917808219178</v>
      </c>
      <c r="I178" s="16">
        <v>41293</v>
      </c>
      <c r="O178" s="10"/>
    </row>
    <row r="179" spans="1:15" x14ac:dyDescent="0.35">
      <c r="A179" s="12" t="s">
        <v>151</v>
      </c>
      <c r="B179" s="12" t="s">
        <v>119</v>
      </c>
      <c r="C179" s="12">
        <v>20</v>
      </c>
      <c r="D179" s="18" t="s">
        <v>184</v>
      </c>
      <c r="E179" s="18" t="s">
        <v>188</v>
      </c>
      <c r="F179" s="18" t="s">
        <v>210</v>
      </c>
      <c r="G179" s="14">
        <v>44089</v>
      </c>
      <c r="H179" s="15">
        <v>3.4684931506849299</v>
      </c>
      <c r="I179" s="16">
        <v>60383</v>
      </c>
      <c r="O179" s="10"/>
    </row>
    <row r="180" spans="1:15" x14ac:dyDescent="0.35">
      <c r="A180" s="12" t="s">
        <v>155</v>
      </c>
      <c r="B180" s="12" t="s">
        <v>122</v>
      </c>
      <c r="C180" s="12">
        <v>25</v>
      </c>
      <c r="D180" s="18" t="s">
        <v>184</v>
      </c>
      <c r="E180" s="18" t="s">
        <v>190</v>
      </c>
      <c r="F180" s="18" t="s">
        <v>219</v>
      </c>
      <c r="G180" s="14">
        <v>43073</v>
      </c>
      <c r="H180" s="15">
        <v>7.72328767123288</v>
      </c>
      <c r="I180" s="16">
        <v>7429</v>
      </c>
      <c r="O180" s="10"/>
    </row>
    <row r="181" spans="1:15" x14ac:dyDescent="0.35">
      <c r="A181" s="12" t="s">
        <v>154</v>
      </c>
      <c r="B181" s="12" t="s">
        <v>144</v>
      </c>
      <c r="C181" s="12">
        <v>80</v>
      </c>
      <c r="D181" s="18" t="s">
        <v>181</v>
      </c>
      <c r="E181" s="18" t="s">
        <v>188</v>
      </c>
      <c r="F181" s="18" t="s">
        <v>206</v>
      </c>
      <c r="G181" s="14">
        <v>43089</v>
      </c>
      <c r="H181" s="15">
        <v>6.7698630136986298</v>
      </c>
      <c r="I181" s="16">
        <v>82792</v>
      </c>
      <c r="O181" s="10"/>
    </row>
    <row r="182" spans="1:15" x14ac:dyDescent="0.35">
      <c r="A182" s="12" t="s">
        <v>150</v>
      </c>
      <c r="B182" s="12" t="s">
        <v>132</v>
      </c>
      <c r="C182" s="12">
        <v>20</v>
      </c>
      <c r="D182" s="18" t="s">
        <v>184</v>
      </c>
      <c r="E182" s="18" t="s">
        <v>190</v>
      </c>
      <c r="F182" s="18" t="s">
        <v>218</v>
      </c>
      <c r="G182" s="14">
        <v>43387</v>
      </c>
      <c r="H182" s="15">
        <v>5.3917808219178101</v>
      </c>
      <c r="I182" s="16">
        <v>23038</v>
      </c>
      <c r="O182" s="10"/>
    </row>
    <row r="183" spans="1:15" x14ac:dyDescent="0.35">
      <c r="A183" s="12" t="s">
        <v>151</v>
      </c>
      <c r="B183" s="12" t="s">
        <v>98</v>
      </c>
      <c r="C183" s="12">
        <v>40</v>
      </c>
      <c r="D183" s="18" t="s">
        <v>184</v>
      </c>
      <c r="E183" s="18" t="s">
        <v>186</v>
      </c>
      <c r="F183" s="18" t="s">
        <v>198</v>
      </c>
      <c r="G183" s="14">
        <v>45330</v>
      </c>
      <c r="H183" s="15">
        <v>6.8493150684931503E-2</v>
      </c>
      <c r="I183" s="16">
        <v>92665</v>
      </c>
      <c r="O183" s="10"/>
    </row>
    <row r="184" spans="1:15" x14ac:dyDescent="0.35">
      <c r="A184" s="12" t="s">
        <v>154</v>
      </c>
      <c r="B184" s="12" t="s">
        <v>54</v>
      </c>
      <c r="C184" s="12">
        <v>15</v>
      </c>
      <c r="D184" s="18" t="s">
        <v>180</v>
      </c>
      <c r="E184" s="18" t="s">
        <v>187</v>
      </c>
      <c r="F184" s="18" t="s">
        <v>200</v>
      </c>
      <c r="G184" s="14">
        <v>43085</v>
      </c>
      <c r="H184" s="15">
        <v>6.2191780821917799</v>
      </c>
      <c r="I184" s="16">
        <v>33599</v>
      </c>
      <c r="O184" s="10"/>
    </row>
    <row r="185" spans="1:15" x14ac:dyDescent="0.35">
      <c r="A185" s="12" t="s">
        <v>158</v>
      </c>
      <c r="B185" s="12" t="s">
        <v>142</v>
      </c>
      <c r="C185" s="12">
        <v>150</v>
      </c>
      <c r="D185" s="18" t="s">
        <v>181</v>
      </c>
      <c r="E185" s="18" t="s">
        <v>191</v>
      </c>
      <c r="F185" s="18" t="s">
        <v>223</v>
      </c>
      <c r="G185" s="14">
        <v>45028</v>
      </c>
      <c r="H185" s="15">
        <v>0.89589041095890398</v>
      </c>
      <c r="I185" s="16">
        <v>84757</v>
      </c>
      <c r="O185" s="10"/>
    </row>
    <row r="186" spans="1:15" x14ac:dyDescent="0.35">
      <c r="A186" s="12" t="s">
        <v>158</v>
      </c>
      <c r="B186" s="12" t="s">
        <v>46</v>
      </c>
      <c r="C186" s="12">
        <v>15</v>
      </c>
      <c r="D186" s="18" t="s">
        <v>180</v>
      </c>
      <c r="E186" s="18" t="s">
        <v>186</v>
      </c>
      <c r="F186" s="18" t="s">
        <v>199</v>
      </c>
      <c r="G186" s="14">
        <v>45189</v>
      </c>
      <c r="H186" s="15">
        <v>0.454794520547945</v>
      </c>
      <c r="I186" s="16">
        <v>48706</v>
      </c>
      <c r="O186" s="10"/>
    </row>
    <row r="187" spans="1:15" x14ac:dyDescent="0.35">
      <c r="A187" s="12" t="s">
        <v>151</v>
      </c>
      <c r="B187" s="12" t="s">
        <v>103</v>
      </c>
      <c r="C187" s="12">
        <v>25</v>
      </c>
      <c r="D187" s="18" t="s">
        <v>184</v>
      </c>
      <c r="E187" s="18" t="s">
        <v>186</v>
      </c>
      <c r="F187" s="18" t="s">
        <v>197</v>
      </c>
      <c r="G187" s="14">
        <v>45314</v>
      </c>
      <c r="H187" s="15">
        <v>0.112328767123288</v>
      </c>
      <c r="I187" s="16">
        <v>36096</v>
      </c>
      <c r="O187" s="10"/>
    </row>
    <row r="188" spans="1:15" x14ac:dyDescent="0.35">
      <c r="A188" s="12" t="s">
        <v>153</v>
      </c>
      <c r="B188" s="12" t="s">
        <v>132</v>
      </c>
      <c r="C188" s="12">
        <v>20</v>
      </c>
      <c r="D188" s="18" t="s">
        <v>184</v>
      </c>
      <c r="E188" s="18" t="s">
        <v>190</v>
      </c>
      <c r="F188" s="18" t="s">
        <v>218</v>
      </c>
      <c r="G188" s="14">
        <v>43316</v>
      </c>
      <c r="H188" s="15">
        <v>5.5863013698630102</v>
      </c>
      <c r="I188" s="16">
        <v>83328</v>
      </c>
      <c r="O188" s="10"/>
    </row>
    <row r="189" spans="1:15" x14ac:dyDescent="0.35">
      <c r="A189" s="12" t="s">
        <v>152</v>
      </c>
      <c r="B189" s="12" t="s">
        <v>80</v>
      </c>
      <c r="C189" s="12">
        <v>15</v>
      </c>
      <c r="D189" s="18" t="s">
        <v>184</v>
      </c>
      <c r="E189" s="18" t="s">
        <v>188</v>
      </c>
      <c r="F189" s="18" t="s">
        <v>209</v>
      </c>
      <c r="G189" s="14">
        <v>43819</v>
      </c>
      <c r="H189" s="15">
        <v>4.2082191780821896</v>
      </c>
      <c r="I189" s="16">
        <v>37669</v>
      </c>
      <c r="O189" s="10"/>
    </row>
    <row r="190" spans="1:15" x14ac:dyDescent="0.35">
      <c r="A190" s="12" t="s">
        <v>150</v>
      </c>
      <c r="B190" s="12" t="s">
        <v>45</v>
      </c>
      <c r="C190" s="12">
        <v>15</v>
      </c>
      <c r="D190" s="18" t="s">
        <v>180</v>
      </c>
      <c r="E190" s="18" t="s">
        <v>188</v>
      </c>
      <c r="F190" s="18" t="s">
        <v>207</v>
      </c>
      <c r="G190" s="14">
        <v>43655</v>
      </c>
      <c r="H190" s="15">
        <v>4.6575342465753398</v>
      </c>
      <c r="I190" s="16">
        <v>26517</v>
      </c>
      <c r="O190" s="10"/>
    </row>
    <row r="191" spans="1:15" x14ac:dyDescent="0.35">
      <c r="A191" s="12" t="s">
        <v>150</v>
      </c>
      <c r="B191" s="12" t="s">
        <v>76</v>
      </c>
      <c r="C191" s="12">
        <v>15</v>
      </c>
      <c r="D191" s="18" t="s">
        <v>180</v>
      </c>
      <c r="E191" s="18" t="s">
        <v>188</v>
      </c>
      <c r="F191" s="18" t="s">
        <v>207</v>
      </c>
      <c r="G191" s="14">
        <v>44303</v>
      </c>
      <c r="H191" s="15">
        <v>2.8821917808219202</v>
      </c>
      <c r="I191" s="16">
        <v>34564</v>
      </c>
      <c r="O191" s="10"/>
    </row>
    <row r="192" spans="1:15" x14ac:dyDescent="0.35">
      <c r="A192" s="12" t="s">
        <v>158</v>
      </c>
      <c r="B192" s="12" t="s">
        <v>65</v>
      </c>
      <c r="C192" s="12">
        <v>15</v>
      </c>
      <c r="D192" s="18" t="s">
        <v>180</v>
      </c>
      <c r="E192" s="18" t="s">
        <v>186</v>
      </c>
      <c r="F192" s="18" t="s">
        <v>199</v>
      </c>
      <c r="G192" s="14">
        <v>44885</v>
      </c>
      <c r="H192" s="15">
        <v>1.2876712328767099</v>
      </c>
      <c r="I192" s="16">
        <v>41530</v>
      </c>
      <c r="O192" s="10"/>
    </row>
    <row r="193" spans="1:15" x14ac:dyDescent="0.35">
      <c r="A193" s="12" t="s">
        <v>153</v>
      </c>
      <c r="B193" s="12" t="s">
        <v>125</v>
      </c>
      <c r="C193" s="12">
        <v>40</v>
      </c>
      <c r="D193" s="18" t="s">
        <v>184</v>
      </c>
      <c r="E193" s="18" t="s">
        <v>188</v>
      </c>
      <c r="F193" s="18" t="s">
        <v>213</v>
      </c>
      <c r="G193" s="14">
        <v>43972</v>
      </c>
      <c r="H193" s="15">
        <v>3.7890410958904099</v>
      </c>
      <c r="I193" s="16">
        <v>23130</v>
      </c>
      <c r="O193" s="10"/>
    </row>
    <row r="194" spans="1:15" x14ac:dyDescent="0.35">
      <c r="A194" s="12" t="s">
        <v>152</v>
      </c>
      <c r="B194" s="12" t="s">
        <v>121</v>
      </c>
      <c r="C194" s="12">
        <v>150</v>
      </c>
      <c r="D194" s="18" t="s">
        <v>181</v>
      </c>
      <c r="E194" s="18" t="s">
        <v>188</v>
      </c>
      <c r="F194" s="18" t="s">
        <v>205</v>
      </c>
      <c r="G194" s="14">
        <v>43073</v>
      </c>
      <c r="H194" s="15">
        <v>21.172602739725999</v>
      </c>
      <c r="I194" s="16">
        <v>5563</v>
      </c>
      <c r="O194" s="10"/>
    </row>
    <row r="195" spans="1:15" x14ac:dyDescent="0.35">
      <c r="A195" s="12" t="s">
        <v>159</v>
      </c>
      <c r="B195" s="12" t="s">
        <v>90</v>
      </c>
      <c r="C195" s="12">
        <v>15</v>
      </c>
      <c r="D195" s="18" t="s">
        <v>180</v>
      </c>
      <c r="E195" s="18" t="s">
        <v>187</v>
      </c>
      <c r="F195" s="18" t="s">
        <v>200</v>
      </c>
      <c r="G195" s="14">
        <v>43088</v>
      </c>
      <c r="H195" s="15">
        <v>6.5972602739725996</v>
      </c>
      <c r="I195" s="16">
        <v>1596</v>
      </c>
      <c r="O195" s="10"/>
    </row>
    <row r="196" spans="1:15" x14ac:dyDescent="0.35">
      <c r="A196" s="12" t="s">
        <v>153</v>
      </c>
      <c r="B196" s="12" t="s">
        <v>43</v>
      </c>
      <c r="C196" s="12">
        <v>15</v>
      </c>
      <c r="D196" s="18" t="s">
        <v>180</v>
      </c>
      <c r="E196" s="18" t="s">
        <v>186</v>
      </c>
      <c r="F196" s="18" t="s">
        <v>199</v>
      </c>
      <c r="G196" s="14">
        <v>44985</v>
      </c>
      <c r="H196" s="15">
        <v>1.0136986301369899</v>
      </c>
      <c r="I196" s="16">
        <v>20329</v>
      </c>
      <c r="O196" s="10"/>
    </row>
    <row r="197" spans="1:15" x14ac:dyDescent="0.35">
      <c r="A197" s="12" t="s">
        <v>156</v>
      </c>
      <c r="B197" s="12" t="s">
        <v>50</v>
      </c>
      <c r="C197" s="12">
        <v>15</v>
      </c>
      <c r="D197" s="18" t="s">
        <v>180</v>
      </c>
      <c r="E197" s="18" t="s">
        <v>193</v>
      </c>
      <c r="F197" s="18" t="s">
        <v>225</v>
      </c>
      <c r="G197" s="14">
        <v>44532</v>
      </c>
      <c r="H197" s="15">
        <v>2.25479452054795</v>
      </c>
      <c r="I197" s="16">
        <v>34293</v>
      </c>
      <c r="O197" s="10"/>
    </row>
    <row r="198" spans="1:15" x14ac:dyDescent="0.35">
      <c r="A198" s="12" t="s">
        <v>156</v>
      </c>
      <c r="B198" s="12" t="s">
        <v>65</v>
      </c>
      <c r="C198" s="12">
        <v>15</v>
      </c>
      <c r="D198" s="18" t="s">
        <v>180</v>
      </c>
      <c r="E198" s="18" t="s">
        <v>186</v>
      </c>
      <c r="F198" s="18" t="s">
        <v>199</v>
      </c>
      <c r="G198" s="14">
        <v>44770</v>
      </c>
      <c r="H198" s="15">
        <v>1.6027397260273999</v>
      </c>
      <c r="I198" s="16">
        <v>16779</v>
      </c>
      <c r="O198" s="10"/>
    </row>
    <row r="199" spans="1:15" x14ac:dyDescent="0.35">
      <c r="A199" s="12" t="s">
        <v>158</v>
      </c>
      <c r="B199" s="12" t="s">
        <v>62</v>
      </c>
      <c r="C199" s="12">
        <v>15</v>
      </c>
      <c r="D199" s="18" t="s">
        <v>180</v>
      </c>
      <c r="E199" s="18" t="s">
        <v>187</v>
      </c>
      <c r="F199" s="18" t="s">
        <v>200</v>
      </c>
      <c r="G199" s="14">
        <v>43085</v>
      </c>
      <c r="H199" s="15">
        <v>8.3726027397260303</v>
      </c>
      <c r="I199" s="16">
        <v>16076</v>
      </c>
      <c r="O199" s="10"/>
    </row>
    <row r="200" spans="1:15" x14ac:dyDescent="0.35">
      <c r="A200" s="12" t="s">
        <v>150</v>
      </c>
      <c r="B200" s="12" t="s">
        <v>81</v>
      </c>
      <c r="C200" s="12">
        <v>15</v>
      </c>
      <c r="D200" s="18" t="s">
        <v>180</v>
      </c>
      <c r="E200" s="18" t="s">
        <v>188</v>
      </c>
      <c r="F200" s="18" t="s">
        <v>207</v>
      </c>
      <c r="G200" s="14">
        <v>43542</v>
      </c>
      <c r="H200" s="15">
        <v>4.9671232876712299</v>
      </c>
      <c r="I200" s="16">
        <v>7016</v>
      </c>
      <c r="O200" s="10"/>
    </row>
    <row r="201" spans="1:15" x14ac:dyDescent="0.35">
      <c r="A201" s="12" t="s">
        <v>150</v>
      </c>
      <c r="B201" s="12" t="s">
        <v>136</v>
      </c>
      <c r="C201" s="12">
        <v>50</v>
      </c>
      <c r="D201" s="18" t="s">
        <v>181</v>
      </c>
      <c r="E201" s="18" t="s">
        <v>188</v>
      </c>
      <c r="F201" s="18" t="s">
        <v>201</v>
      </c>
      <c r="G201" s="14">
        <v>43087</v>
      </c>
      <c r="H201" s="15">
        <v>6.2136986301369896</v>
      </c>
      <c r="I201" s="16">
        <v>47038</v>
      </c>
      <c r="O201" s="10"/>
    </row>
    <row r="202" spans="1:15" x14ac:dyDescent="0.35">
      <c r="O202" s="10"/>
    </row>
    <row r="203" spans="1:15" x14ac:dyDescent="0.35">
      <c r="O203" s="10"/>
    </row>
    <row r="204" spans="1:15" x14ac:dyDescent="0.35">
      <c r="O204" s="10"/>
    </row>
    <row r="205" spans="1:15" x14ac:dyDescent="0.35">
      <c r="O205" s="10"/>
    </row>
    <row r="206" spans="1:15" x14ac:dyDescent="0.35">
      <c r="O206" s="10"/>
    </row>
    <row r="207" spans="1:15" x14ac:dyDescent="0.35">
      <c r="O207" s="10"/>
    </row>
    <row r="208" spans="1:15" x14ac:dyDescent="0.35">
      <c r="O208" s="10"/>
    </row>
    <row r="209" spans="15:15" x14ac:dyDescent="0.35">
      <c r="O209" s="10"/>
    </row>
    <row r="210" spans="15:15" x14ac:dyDescent="0.35">
      <c r="O210" s="10"/>
    </row>
    <row r="211" spans="15:15" x14ac:dyDescent="0.35">
      <c r="O211" s="10"/>
    </row>
    <row r="212" spans="15:15" x14ac:dyDescent="0.35">
      <c r="O212" s="10"/>
    </row>
    <row r="213" spans="15:15" x14ac:dyDescent="0.35">
      <c r="O213" s="10"/>
    </row>
    <row r="214" spans="15:15" x14ac:dyDescent="0.35">
      <c r="O214" s="10"/>
    </row>
    <row r="215" spans="15:15" x14ac:dyDescent="0.35">
      <c r="O215" s="10"/>
    </row>
    <row r="216" spans="15:15" x14ac:dyDescent="0.35">
      <c r="O216" s="10"/>
    </row>
    <row r="217" spans="15:15" x14ac:dyDescent="0.35">
      <c r="O217" s="10"/>
    </row>
    <row r="218" spans="15:15" x14ac:dyDescent="0.35">
      <c r="O218" s="10"/>
    </row>
    <row r="219" spans="15:15" x14ac:dyDescent="0.35">
      <c r="O219" s="10"/>
    </row>
    <row r="220" spans="15:15" x14ac:dyDescent="0.35">
      <c r="O220" s="10"/>
    </row>
    <row r="221" spans="15:15" x14ac:dyDescent="0.35">
      <c r="O221" s="10"/>
    </row>
    <row r="222" spans="15:15" x14ac:dyDescent="0.35">
      <c r="O222" s="10"/>
    </row>
    <row r="223" spans="15:15" x14ac:dyDescent="0.35">
      <c r="O223" s="10"/>
    </row>
    <row r="224" spans="15:15" x14ac:dyDescent="0.35">
      <c r="O224" s="10"/>
    </row>
    <row r="225" spans="15:15" x14ac:dyDescent="0.35">
      <c r="O225" s="10"/>
    </row>
    <row r="226" spans="15:15" x14ac:dyDescent="0.35">
      <c r="O226" s="10"/>
    </row>
    <row r="227" spans="15:15" x14ac:dyDescent="0.35">
      <c r="O227" s="10"/>
    </row>
    <row r="228" spans="15:15" x14ac:dyDescent="0.35">
      <c r="O228" s="10"/>
    </row>
    <row r="229" spans="15:15" x14ac:dyDescent="0.35">
      <c r="O229" s="10"/>
    </row>
    <row r="230" spans="15:15" x14ac:dyDescent="0.35">
      <c r="O230" s="10"/>
    </row>
    <row r="231" spans="15:15" x14ac:dyDescent="0.35">
      <c r="O231" s="10"/>
    </row>
    <row r="232" spans="15:15" x14ac:dyDescent="0.35">
      <c r="O232" s="10"/>
    </row>
    <row r="233" spans="15:15" x14ac:dyDescent="0.35">
      <c r="O233" s="10"/>
    </row>
    <row r="234" spans="15:15" x14ac:dyDescent="0.35">
      <c r="O234" s="10"/>
    </row>
    <row r="235" spans="15:15" x14ac:dyDescent="0.35">
      <c r="O235" s="10"/>
    </row>
    <row r="236" spans="15:15" x14ac:dyDescent="0.35">
      <c r="O236" s="10"/>
    </row>
    <row r="237" spans="15:15" x14ac:dyDescent="0.35">
      <c r="O237" s="10"/>
    </row>
    <row r="238" spans="15:15" x14ac:dyDescent="0.35">
      <c r="O238" s="10"/>
    </row>
    <row r="239" spans="15:15" x14ac:dyDescent="0.35">
      <c r="O239" s="10"/>
    </row>
    <row r="240" spans="15:15" x14ac:dyDescent="0.35">
      <c r="O240" s="10"/>
    </row>
    <row r="241" spans="15:15" x14ac:dyDescent="0.35">
      <c r="O241" s="10"/>
    </row>
    <row r="242" spans="15:15" x14ac:dyDescent="0.35">
      <c r="O242" s="10"/>
    </row>
    <row r="243" spans="15:15" x14ac:dyDescent="0.35">
      <c r="O243" s="10"/>
    </row>
    <row r="244" spans="15:15" x14ac:dyDescent="0.35">
      <c r="O244" s="10"/>
    </row>
    <row r="245" spans="15:15" x14ac:dyDescent="0.35">
      <c r="O245" s="10"/>
    </row>
    <row r="246" spans="15:15" x14ac:dyDescent="0.35">
      <c r="O246" s="10"/>
    </row>
    <row r="247" spans="15:15" x14ac:dyDescent="0.35">
      <c r="O247" s="10"/>
    </row>
    <row r="248" spans="15:15" x14ac:dyDescent="0.35">
      <c r="O248" s="10"/>
    </row>
    <row r="249" spans="15:15" x14ac:dyDescent="0.35">
      <c r="O249" s="10"/>
    </row>
    <row r="250" spans="15:15" x14ac:dyDescent="0.35">
      <c r="O250" s="10"/>
    </row>
    <row r="251" spans="15:15" x14ac:dyDescent="0.35">
      <c r="O251" s="10"/>
    </row>
    <row r="252" spans="15:15" x14ac:dyDescent="0.35">
      <c r="O252" s="10"/>
    </row>
    <row r="253" spans="15:15" x14ac:dyDescent="0.35">
      <c r="O253" s="10"/>
    </row>
    <row r="254" spans="15:15" x14ac:dyDescent="0.35">
      <c r="O254" s="10"/>
    </row>
    <row r="255" spans="15:15" x14ac:dyDescent="0.35">
      <c r="O255" s="10"/>
    </row>
    <row r="256" spans="15:15" x14ac:dyDescent="0.35">
      <c r="O256" s="10"/>
    </row>
    <row r="257" spans="15:15" x14ac:dyDescent="0.35">
      <c r="O257" s="10"/>
    </row>
    <row r="258" spans="15:15" x14ac:dyDescent="0.35">
      <c r="O258" s="10"/>
    </row>
    <row r="259" spans="15:15" x14ac:dyDescent="0.35">
      <c r="O259" s="10"/>
    </row>
    <row r="260" spans="15:15" x14ac:dyDescent="0.35">
      <c r="O260" s="10"/>
    </row>
    <row r="261" spans="15:15" x14ac:dyDescent="0.35">
      <c r="O261" s="10"/>
    </row>
    <row r="262" spans="15:15" x14ac:dyDescent="0.35">
      <c r="O262" s="10"/>
    </row>
    <row r="263" spans="15:15" x14ac:dyDescent="0.35">
      <c r="O263" s="10"/>
    </row>
    <row r="264" spans="15:15" x14ac:dyDescent="0.35">
      <c r="O264" s="10"/>
    </row>
    <row r="265" spans="15:15" x14ac:dyDescent="0.35">
      <c r="O265" s="10"/>
    </row>
    <row r="266" spans="15:15" x14ac:dyDescent="0.35">
      <c r="O266" s="10"/>
    </row>
    <row r="267" spans="15:15" x14ac:dyDescent="0.35">
      <c r="O267" s="10"/>
    </row>
    <row r="268" spans="15:15" x14ac:dyDescent="0.35">
      <c r="O268" s="10"/>
    </row>
    <row r="269" spans="15:15" x14ac:dyDescent="0.35">
      <c r="O269" s="10"/>
    </row>
    <row r="270" spans="15:15" x14ac:dyDescent="0.35">
      <c r="O270" s="10"/>
    </row>
    <row r="271" spans="15:15" x14ac:dyDescent="0.35">
      <c r="O271" s="10"/>
    </row>
    <row r="272" spans="15:15" x14ac:dyDescent="0.35">
      <c r="O272" s="10"/>
    </row>
    <row r="273" spans="15:15" x14ac:dyDescent="0.35">
      <c r="O273" s="10"/>
    </row>
    <row r="274" spans="15:15" x14ac:dyDescent="0.35">
      <c r="O274" s="10"/>
    </row>
    <row r="275" spans="15:15" x14ac:dyDescent="0.35">
      <c r="O275" s="10"/>
    </row>
    <row r="276" spans="15:15" x14ac:dyDescent="0.35">
      <c r="O276" s="10"/>
    </row>
    <row r="277" spans="15:15" x14ac:dyDescent="0.35">
      <c r="O277" s="10"/>
    </row>
    <row r="278" spans="15:15" x14ac:dyDescent="0.35">
      <c r="O278" s="10"/>
    </row>
    <row r="279" spans="15:15" x14ac:dyDescent="0.35">
      <c r="O279" s="10"/>
    </row>
    <row r="280" spans="15:15" x14ac:dyDescent="0.35">
      <c r="O280" s="10"/>
    </row>
    <row r="281" spans="15:15" x14ac:dyDescent="0.35">
      <c r="O281" s="10"/>
    </row>
    <row r="282" spans="15:15" x14ac:dyDescent="0.35">
      <c r="O282" s="10"/>
    </row>
    <row r="283" spans="15:15" x14ac:dyDescent="0.35">
      <c r="O283" s="10"/>
    </row>
    <row r="284" spans="15:15" x14ac:dyDescent="0.35">
      <c r="O284" s="10"/>
    </row>
    <row r="285" spans="15:15" x14ac:dyDescent="0.35">
      <c r="O285" s="10"/>
    </row>
    <row r="286" spans="15:15" x14ac:dyDescent="0.35">
      <c r="O286" s="10"/>
    </row>
    <row r="287" spans="15:15" x14ac:dyDescent="0.35">
      <c r="O287" s="10"/>
    </row>
    <row r="288" spans="15:15" x14ac:dyDescent="0.35">
      <c r="O288" s="10"/>
    </row>
    <row r="289" spans="15:15" x14ac:dyDescent="0.35">
      <c r="O289" s="10"/>
    </row>
    <row r="290" spans="15:15" x14ac:dyDescent="0.35">
      <c r="O290" s="10"/>
    </row>
    <row r="291" spans="15:15" x14ac:dyDescent="0.35">
      <c r="O291" s="10"/>
    </row>
    <row r="292" spans="15:15" x14ac:dyDescent="0.35">
      <c r="O292" s="10"/>
    </row>
    <row r="293" spans="15:15" x14ac:dyDescent="0.35">
      <c r="O293" s="10"/>
    </row>
    <row r="294" spans="15:15" x14ac:dyDescent="0.35">
      <c r="O294" s="10"/>
    </row>
    <row r="295" spans="15:15" x14ac:dyDescent="0.35">
      <c r="O295" s="10"/>
    </row>
    <row r="296" spans="15:15" x14ac:dyDescent="0.35">
      <c r="O296" s="10"/>
    </row>
    <row r="297" spans="15:15" x14ac:dyDescent="0.35">
      <c r="O297" s="10"/>
    </row>
    <row r="298" spans="15:15" x14ac:dyDescent="0.35">
      <c r="O298" s="10"/>
    </row>
    <row r="299" spans="15:15" x14ac:dyDescent="0.35">
      <c r="O299" s="10"/>
    </row>
    <row r="300" spans="15:15" x14ac:dyDescent="0.35">
      <c r="O300" s="10"/>
    </row>
    <row r="301" spans="15:15" x14ac:dyDescent="0.35">
      <c r="O301" s="10"/>
    </row>
    <row r="302" spans="15:15" x14ac:dyDescent="0.35">
      <c r="O302" s="10"/>
    </row>
    <row r="303" spans="15:15" x14ac:dyDescent="0.35">
      <c r="O303" s="10"/>
    </row>
    <row r="304" spans="15:15" x14ac:dyDescent="0.35">
      <c r="O304" s="10"/>
    </row>
    <row r="305" spans="15:15" x14ac:dyDescent="0.35">
      <c r="O305" s="10"/>
    </row>
    <row r="306" spans="15:15" x14ac:dyDescent="0.35">
      <c r="O306" s="10"/>
    </row>
    <row r="307" spans="15:15" x14ac:dyDescent="0.35">
      <c r="O307" s="10"/>
    </row>
    <row r="308" spans="15:15" x14ac:dyDescent="0.35">
      <c r="O308" s="10"/>
    </row>
    <row r="309" spans="15:15" x14ac:dyDescent="0.35">
      <c r="O309" s="10"/>
    </row>
    <row r="310" spans="15:15" x14ac:dyDescent="0.35">
      <c r="O310" s="10"/>
    </row>
    <row r="311" spans="15:15" x14ac:dyDescent="0.35">
      <c r="O311" s="10"/>
    </row>
    <row r="312" spans="15:15" x14ac:dyDescent="0.35">
      <c r="O312" s="10"/>
    </row>
    <row r="313" spans="15:15" x14ac:dyDescent="0.35">
      <c r="O313" s="10"/>
    </row>
    <row r="314" spans="15:15" x14ac:dyDescent="0.35">
      <c r="O314" s="10"/>
    </row>
    <row r="315" spans="15:15" x14ac:dyDescent="0.35">
      <c r="O315" s="10"/>
    </row>
    <row r="316" spans="15:15" x14ac:dyDescent="0.35">
      <c r="O316" s="10"/>
    </row>
    <row r="317" spans="15:15" x14ac:dyDescent="0.35">
      <c r="O317" s="10"/>
    </row>
    <row r="318" spans="15:15" x14ac:dyDescent="0.35">
      <c r="O318" s="10"/>
    </row>
    <row r="319" spans="15:15" x14ac:dyDescent="0.35">
      <c r="O319" s="10"/>
    </row>
    <row r="320" spans="15:15" x14ac:dyDescent="0.35">
      <c r="O320" s="10"/>
    </row>
    <row r="321" spans="15:15" x14ac:dyDescent="0.35">
      <c r="O321" s="10"/>
    </row>
    <row r="322" spans="15:15" x14ac:dyDescent="0.35">
      <c r="O322" s="10"/>
    </row>
    <row r="323" spans="15:15" x14ac:dyDescent="0.35">
      <c r="O323" s="10"/>
    </row>
    <row r="324" spans="15:15" x14ac:dyDescent="0.35">
      <c r="O324" s="10"/>
    </row>
    <row r="325" spans="15:15" x14ac:dyDescent="0.35">
      <c r="O325" s="10"/>
    </row>
    <row r="326" spans="15:15" x14ac:dyDescent="0.35">
      <c r="O326" s="10"/>
    </row>
    <row r="327" spans="15:15" x14ac:dyDescent="0.35">
      <c r="O327" s="10"/>
    </row>
    <row r="328" spans="15:15" x14ac:dyDescent="0.35">
      <c r="O328" s="10"/>
    </row>
    <row r="329" spans="15:15" x14ac:dyDescent="0.35">
      <c r="O329" s="10"/>
    </row>
    <row r="330" spans="15:15" x14ac:dyDescent="0.35">
      <c r="O330" s="10"/>
    </row>
    <row r="331" spans="15:15" x14ac:dyDescent="0.35">
      <c r="O331" s="10"/>
    </row>
  </sheetData>
  <autoFilter ref="A1:I201" xr:uid="{7F937927-C47F-4327-8586-B7DF5DB501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6" sqref="D16"/>
    </sheetView>
  </sheetViews>
  <sheetFormatPr defaultRowHeight="14.5" x14ac:dyDescent="0.35"/>
  <cols>
    <col min="1" max="2" width="16.36328125" customWidth="1"/>
    <col min="3" max="4" width="12.7265625" customWidth="1"/>
    <col min="6" max="6" width="20.81640625" bestFit="1" customWidth="1"/>
    <col min="7" max="7" width="36.36328125" bestFit="1" customWidth="1"/>
  </cols>
  <sheetData>
    <row r="1" spans="1:7" x14ac:dyDescent="0.35">
      <c r="A1" s="1" t="s">
        <v>170</v>
      </c>
      <c r="B1" s="1" t="s">
        <v>160</v>
      </c>
      <c r="C1" s="3" t="s">
        <v>226</v>
      </c>
      <c r="D1" s="1" t="s">
        <v>227</v>
      </c>
      <c r="E1" s="4"/>
    </row>
    <row r="2" spans="1:7" x14ac:dyDescent="0.35">
      <c r="A2" s="2" t="s">
        <v>7</v>
      </c>
      <c r="B2" s="2" t="s">
        <v>0</v>
      </c>
      <c r="C2" s="5">
        <v>44880</v>
      </c>
      <c r="D2" s="2" t="s">
        <v>1</v>
      </c>
      <c r="E2" s="6"/>
      <c r="F2" s="11" t="s">
        <v>168</v>
      </c>
      <c r="G2" s="11"/>
    </row>
    <row r="3" spans="1:7" x14ac:dyDescent="0.35">
      <c r="A3" s="2" t="s">
        <v>8</v>
      </c>
      <c r="B3" s="2" t="s">
        <v>0</v>
      </c>
      <c r="C3" s="5">
        <v>44880</v>
      </c>
      <c r="D3" s="2" t="s">
        <v>2</v>
      </c>
      <c r="E3" s="6"/>
      <c r="F3" t="s">
        <v>170</v>
      </c>
      <c r="G3" t="s">
        <v>171</v>
      </c>
    </row>
    <row r="4" spans="1:7" x14ac:dyDescent="0.35">
      <c r="A4" s="2" t="s">
        <v>9</v>
      </c>
      <c r="B4" s="2" t="s">
        <v>3</v>
      </c>
      <c r="C4" s="5">
        <v>44882</v>
      </c>
      <c r="D4" s="2" t="s">
        <v>2</v>
      </c>
      <c r="E4" s="6"/>
      <c r="F4" t="s">
        <v>160</v>
      </c>
      <c r="G4" t="s">
        <v>169</v>
      </c>
    </row>
    <row r="5" spans="1:7" x14ac:dyDescent="0.35">
      <c r="A5" s="2" t="s">
        <v>10</v>
      </c>
      <c r="B5" s="2" t="s">
        <v>3</v>
      </c>
      <c r="C5" s="5">
        <v>44882</v>
      </c>
      <c r="D5" s="2" t="s">
        <v>1</v>
      </c>
      <c r="F5" t="s">
        <v>226</v>
      </c>
      <c r="G5" t="s">
        <v>228</v>
      </c>
    </row>
    <row r="6" spans="1:7" x14ac:dyDescent="0.35">
      <c r="A6" s="2" t="s">
        <v>11</v>
      </c>
      <c r="B6" s="2" t="s">
        <v>4</v>
      </c>
      <c r="C6" s="7">
        <v>44924</v>
      </c>
      <c r="D6" s="2" t="s">
        <v>2</v>
      </c>
      <c r="F6" t="s">
        <v>227</v>
      </c>
      <c r="G6" t="s">
        <v>229</v>
      </c>
    </row>
    <row r="7" spans="1:7" x14ac:dyDescent="0.35">
      <c r="A7" s="2" t="s">
        <v>12</v>
      </c>
      <c r="B7" s="2" t="s">
        <v>4</v>
      </c>
      <c r="C7" s="5">
        <v>44897</v>
      </c>
      <c r="D7" s="2" t="s">
        <v>1</v>
      </c>
    </row>
    <row r="8" spans="1:7" x14ac:dyDescent="0.35">
      <c r="A8" s="2" t="s">
        <v>13</v>
      </c>
      <c r="B8" s="2" t="s">
        <v>5</v>
      </c>
      <c r="C8" s="5">
        <v>44937</v>
      </c>
      <c r="D8" s="2" t="s">
        <v>2</v>
      </c>
    </row>
    <row r="9" spans="1:7" x14ac:dyDescent="0.35">
      <c r="A9" s="2" t="s">
        <v>14</v>
      </c>
      <c r="B9" s="2" t="s">
        <v>5</v>
      </c>
      <c r="C9" s="5">
        <v>44937</v>
      </c>
      <c r="D9" s="2" t="s">
        <v>1</v>
      </c>
    </row>
    <row r="10" spans="1:7" x14ac:dyDescent="0.35">
      <c r="A10" s="2" t="s">
        <v>15</v>
      </c>
      <c r="B10" s="2" t="s">
        <v>6</v>
      </c>
      <c r="C10" s="5">
        <v>44943</v>
      </c>
      <c r="D10" s="2" t="s">
        <v>2</v>
      </c>
    </row>
    <row r="11" spans="1:7" x14ac:dyDescent="0.35">
      <c r="A11" s="2" t="s">
        <v>15</v>
      </c>
      <c r="B11" s="2" t="s">
        <v>6</v>
      </c>
      <c r="C11" s="5">
        <v>44943</v>
      </c>
      <c r="D11" s="2" t="s">
        <v>1</v>
      </c>
    </row>
  </sheetData>
  <conditionalFormatting sqref="A6:A7">
    <cfRule type="duplicateValues" dxfId="4" priority="8"/>
    <cfRule type="duplicateValues" dxfId="3" priority="9"/>
    <cfRule type="duplicateValues" dxfId="2" priority="10"/>
  </conditionalFormatting>
  <conditionalFormatting sqref="D2:D11 F5:F6">
    <cfRule type="containsText" dxfId="1" priority="13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56B8-E141-4516-9BA7-F0CB116C4043}">
  <dimension ref="B11:L12"/>
  <sheetViews>
    <sheetView workbookViewId="0">
      <selection activeCell="M15" sqref="M15"/>
    </sheetView>
  </sheetViews>
  <sheetFormatPr defaultRowHeight="14.5" x14ac:dyDescent="0.35"/>
  <cols>
    <col min="2" max="2" width="19.54296875" bestFit="1" customWidth="1"/>
  </cols>
  <sheetData>
    <row r="11" spans="2:12" x14ac:dyDescent="0.35">
      <c r="B11" s="21" t="s">
        <v>161</v>
      </c>
      <c r="C11" s="21" t="s">
        <v>244</v>
      </c>
      <c r="D11" s="21" t="s">
        <v>245</v>
      </c>
      <c r="E11" s="21" t="s">
        <v>246</v>
      </c>
      <c r="F11" s="21" t="s">
        <v>247</v>
      </c>
      <c r="G11" s="21" t="s">
        <v>248</v>
      </c>
      <c r="H11" s="21" t="s">
        <v>249</v>
      </c>
      <c r="I11" s="21" t="s">
        <v>250</v>
      </c>
      <c r="J11" s="21" t="s">
        <v>251</v>
      </c>
      <c r="K11" s="21" t="s">
        <v>252</v>
      </c>
      <c r="L11" s="21" t="s">
        <v>149</v>
      </c>
    </row>
    <row r="12" spans="2:12" x14ac:dyDescent="0.35">
      <c r="B12" s="21" t="s">
        <v>253</v>
      </c>
      <c r="C12" s="22">
        <v>36608</v>
      </c>
      <c r="D12" s="22">
        <v>1458</v>
      </c>
      <c r="E12" s="22">
        <v>72</v>
      </c>
      <c r="F12" s="22">
        <v>75</v>
      </c>
      <c r="G12" s="22">
        <v>36</v>
      </c>
      <c r="H12" s="22">
        <v>50</v>
      </c>
      <c r="I12" s="22">
        <v>27</v>
      </c>
      <c r="J12" s="22">
        <v>52</v>
      </c>
      <c r="K12" s="22">
        <v>35</v>
      </c>
      <c r="L12" s="22">
        <f>SUM(C12:K12)</f>
        <v>38413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93A9-0C94-45EC-83C2-55E2D6765B41}">
  <dimension ref="A1:H11"/>
  <sheetViews>
    <sheetView workbookViewId="0">
      <selection activeCell="K13" sqref="K13"/>
    </sheetView>
  </sheetViews>
  <sheetFormatPr defaultRowHeight="14.5" x14ac:dyDescent="0.35"/>
  <cols>
    <col min="1" max="1" width="23.1796875" bestFit="1" customWidth="1"/>
    <col min="2" max="2" width="22.08984375" bestFit="1" customWidth="1"/>
    <col min="3" max="3" width="37" bestFit="1" customWidth="1"/>
    <col min="4" max="4" width="8.26953125" bestFit="1" customWidth="1"/>
    <col min="5" max="5" width="14.7265625" bestFit="1" customWidth="1"/>
    <col min="7" max="7" width="21.6328125" bestFit="1" customWidth="1"/>
    <col min="8" max="8" width="45.36328125" bestFit="1" customWidth="1"/>
  </cols>
  <sheetData>
    <row r="1" spans="1:8" x14ac:dyDescent="0.35">
      <c r="A1" s="9" t="s">
        <v>32</v>
      </c>
      <c r="B1" s="9" t="s">
        <v>33</v>
      </c>
      <c r="C1" s="9" t="s">
        <v>16</v>
      </c>
      <c r="D1" s="9" t="s">
        <v>17</v>
      </c>
      <c r="E1" s="9" t="s">
        <v>18</v>
      </c>
    </row>
    <row r="2" spans="1:8" x14ac:dyDescent="0.35">
      <c r="A2" s="8" t="s">
        <v>35</v>
      </c>
      <c r="B2" s="8" t="s">
        <v>36</v>
      </c>
      <c r="C2" s="8" t="s">
        <v>27</v>
      </c>
      <c r="D2" s="16">
        <v>1000</v>
      </c>
      <c r="E2" s="12" t="s">
        <v>28</v>
      </c>
      <c r="G2" s="11" t="s">
        <v>168</v>
      </c>
      <c r="H2" s="11"/>
    </row>
    <row r="3" spans="1:8" x14ac:dyDescent="0.35">
      <c r="A3" s="8" t="s">
        <v>36</v>
      </c>
      <c r="B3" s="8" t="s">
        <v>19</v>
      </c>
      <c r="C3" s="8" t="s">
        <v>27</v>
      </c>
      <c r="D3" s="16">
        <v>100</v>
      </c>
      <c r="E3" s="12" t="s">
        <v>28</v>
      </c>
      <c r="G3" t="s">
        <v>254</v>
      </c>
      <c r="H3" s="20" t="s">
        <v>234</v>
      </c>
    </row>
    <row r="4" spans="1:8" x14ac:dyDescent="0.35">
      <c r="A4" s="8" t="s">
        <v>19</v>
      </c>
      <c r="B4" s="8" t="s">
        <v>29</v>
      </c>
      <c r="C4" s="8" t="s">
        <v>30</v>
      </c>
      <c r="D4" s="16">
        <v>18</v>
      </c>
      <c r="E4" s="12" t="s">
        <v>31</v>
      </c>
      <c r="G4" t="s">
        <v>255</v>
      </c>
      <c r="H4" s="20" t="s">
        <v>232</v>
      </c>
    </row>
    <row r="5" spans="1:8" x14ac:dyDescent="0.35">
      <c r="A5" s="8" t="s">
        <v>35</v>
      </c>
      <c r="B5" s="8" t="s">
        <v>25</v>
      </c>
      <c r="C5" s="8" t="s">
        <v>40</v>
      </c>
      <c r="D5" s="16">
        <v>5</v>
      </c>
      <c r="E5" s="12" t="s">
        <v>31</v>
      </c>
      <c r="G5" t="s">
        <v>256</v>
      </c>
      <c r="H5" s="20" t="s">
        <v>230</v>
      </c>
    </row>
    <row r="6" spans="1:8" x14ac:dyDescent="0.35">
      <c r="A6" s="8" t="s">
        <v>29</v>
      </c>
      <c r="B6" s="8" t="s">
        <v>26</v>
      </c>
      <c r="C6" s="8" t="s">
        <v>20</v>
      </c>
      <c r="D6" s="16">
        <v>2000</v>
      </c>
      <c r="E6" s="12" t="s">
        <v>41</v>
      </c>
      <c r="G6" t="s">
        <v>257</v>
      </c>
      <c r="H6" s="20" t="s">
        <v>231</v>
      </c>
    </row>
    <row r="7" spans="1:8" x14ac:dyDescent="0.35">
      <c r="A7" s="8" t="s">
        <v>29</v>
      </c>
      <c r="B7" s="8" t="s">
        <v>34</v>
      </c>
      <c r="C7" s="8" t="s">
        <v>20</v>
      </c>
      <c r="D7" s="16">
        <v>1000</v>
      </c>
      <c r="E7" s="12" t="s">
        <v>24</v>
      </c>
      <c r="G7" t="s">
        <v>258</v>
      </c>
      <c r="H7" s="20" t="s">
        <v>233</v>
      </c>
    </row>
    <row r="8" spans="1:8" x14ac:dyDescent="0.35">
      <c r="A8" s="8" t="s">
        <v>19</v>
      </c>
      <c r="B8" s="8" t="s">
        <v>22</v>
      </c>
      <c r="C8" s="8" t="s">
        <v>20</v>
      </c>
      <c r="D8" s="16">
        <v>200</v>
      </c>
      <c r="E8" s="12" t="s">
        <v>21</v>
      </c>
      <c r="H8" s="20"/>
    </row>
    <row r="9" spans="1:8" x14ac:dyDescent="0.35">
      <c r="A9" s="8" t="s">
        <v>19</v>
      </c>
      <c r="B9" s="8" t="s">
        <v>23</v>
      </c>
      <c r="C9" s="8" t="s">
        <v>20</v>
      </c>
      <c r="D9" s="16">
        <v>300</v>
      </c>
      <c r="E9" s="12" t="s">
        <v>21</v>
      </c>
    </row>
    <row r="10" spans="1:8" x14ac:dyDescent="0.35">
      <c r="A10" s="8" t="s">
        <v>39</v>
      </c>
      <c r="B10" s="8" t="s">
        <v>25</v>
      </c>
      <c r="C10" s="8" t="s">
        <v>20</v>
      </c>
      <c r="D10" s="16">
        <v>500</v>
      </c>
      <c r="E10" s="12" t="s">
        <v>21</v>
      </c>
    </row>
    <row r="11" spans="1:8" x14ac:dyDescent="0.35">
      <c r="A11" s="8" t="s">
        <v>26</v>
      </c>
      <c r="B11" s="8" t="s">
        <v>22</v>
      </c>
      <c r="C11" s="8" t="s">
        <v>38</v>
      </c>
      <c r="D11" s="16">
        <v>2</v>
      </c>
      <c r="E11" s="12" t="s">
        <v>37</v>
      </c>
    </row>
  </sheetData>
  <sortState xmlns:xlrd2="http://schemas.microsoft.com/office/spreadsheetml/2017/richdata2" ref="A2:E11">
    <sortCondition ref="E2:E11"/>
  </sortState>
  <conditionalFormatting sqref="G5:H6">
    <cfRule type="containsText" dxfId="0" priority="1" operator="containsText" text="PASS">
      <formula>NOT(ISERROR(SEARCH("PASS",G5)))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70CF-5DBE-46A0-ACE1-4A3AA55C2766}">
  <dimension ref="A1:J11"/>
  <sheetViews>
    <sheetView workbookViewId="0">
      <selection activeCell="I2" sqref="I2:J5"/>
    </sheetView>
  </sheetViews>
  <sheetFormatPr defaultRowHeight="14.5" x14ac:dyDescent="0.35"/>
  <cols>
    <col min="1" max="1" width="14.7265625" bestFit="1" customWidth="1"/>
    <col min="2" max="2" width="9.6328125" bestFit="1" customWidth="1"/>
    <col min="3" max="3" width="13.453125" customWidth="1"/>
    <col min="4" max="4" width="10.453125" bestFit="1" customWidth="1"/>
    <col min="5" max="5" width="14" customWidth="1"/>
    <col min="6" max="6" width="51.36328125" bestFit="1" customWidth="1"/>
    <col min="7" max="7" width="14.90625" customWidth="1"/>
    <col min="9" max="9" width="20.7265625" bestFit="1" customWidth="1"/>
    <col min="10" max="10" width="35.90625" bestFit="1" customWidth="1"/>
  </cols>
  <sheetData>
    <row r="1" spans="1:10" ht="29" x14ac:dyDescent="0.35">
      <c r="A1" s="24" t="s">
        <v>170</v>
      </c>
      <c r="B1" s="13" t="s">
        <v>161</v>
      </c>
      <c r="C1" s="25" t="s">
        <v>266</v>
      </c>
      <c r="D1" s="25" t="s">
        <v>267</v>
      </c>
      <c r="E1" s="25" t="s">
        <v>268</v>
      </c>
      <c r="F1" s="33" t="s">
        <v>269</v>
      </c>
      <c r="G1" s="24" t="s">
        <v>270</v>
      </c>
    </row>
    <row r="2" spans="1:10" x14ac:dyDescent="0.35">
      <c r="A2" s="21" t="s">
        <v>83</v>
      </c>
      <c r="B2" s="26">
        <v>15</v>
      </c>
      <c r="C2" s="27">
        <v>2019</v>
      </c>
      <c r="D2" s="32">
        <v>44442</v>
      </c>
      <c r="E2" s="28">
        <v>44442</v>
      </c>
      <c r="F2" s="29" t="s">
        <v>259</v>
      </c>
      <c r="G2" s="26" t="s">
        <v>260</v>
      </c>
      <c r="I2" s="11" t="s">
        <v>168</v>
      </c>
      <c r="J2" s="11"/>
    </row>
    <row r="3" spans="1:10" x14ac:dyDescent="0.35">
      <c r="A3" s="21" t="s">
        <v>83</v>
      </c>
      <c r="B3" s="26">
        <v>15</v>
      </c>
      <c r="C3" s="27">
        <v>2019</v>
      </c>
      <c r="D3" s="28">
        <v>44442</v>
      </c>
      <c r="E3" s="28">
        <v>44442</v>
      </c>
      <c r="F3" s="30" t="s">
        <v>261</v>
      </c>
      <c r="G3" s="26" t="s">
        <v>260</v>
      </c>
      <c r="I3" t="s">
        <v>236</v>
      </c>
      <c r="J3" t="s">
        <v>171</v>
      </c>
    </row>
    <row r="4" spans="1:10" x14ac:dyDescent="0.35">
      <c r="A4" s="21" t="s">
        <v>81</v>
      </c>
      <c r="B4" s="26">
        <v>15</v>
      </c>
      <c r="C4" s="27">
        <v>2019</v>
      </c>
      <c r="D4" s="28">
        <v>44442</v>
      </c>
      <c r="E4" s="28">
        <v>44442</v>
      </c>
      <c r="F4" s="30" t="s">
        <v>262</v>
      </c>
      <c r="G4" s="31" t="s">
        <v>263</v>
      </c>
      <c r="I4" t="s">
        <v>237</v>
      </c>
      <c r="J4" t="s">
        <v>172</v>
      </c>
    </row>
    <row r="5" spans="1:10" x14ac:dyDescent="0.35">
      <c r="A5" s="21" t="s">
        <v>264</v>
      </c>
      <c r="B5" s="27">
        <v>15</v>
      </c>
      <c r="C5" s="27">
        <v>2019</v>
      </c>
      <c r="D5" s="28">
        <v>44454</v>
      </c>
      <c r="E5" s="28">
        <v>44468</v>
      </c>
      <c r="F5" s="30" t="s">
        <v>265</v>
      </c>
      <c r="G5" s="31" t="s">
        <v>260</v>
      </c>
      <c r="I5" t="s">
        <v>274</v>
      </c>
      <c r="J5" t="s">
        <v>271</v>
      </c>
    </row>
    <row r="6" spans="1:10" x14ac:dyDescent="0.35">
      <c r="A6" s="21" t="s">
        <v>68</v>
      </c>
      <c r="B6" s="27">
        <v>15</v>
      </c>
      <c r="C6" s="27">
        <v>2019</v>
      </c>
      <c r="D6" s="28">
        <v>44454</v>
      </c>
      <c r="E6" s="28">
        <v>44468</v>
      </c>
      <c r="F6" s="30" t="s">
        <v>262</v>
      </c>
      <c r="G6" s="31" t="s">
        <v>263</v>
      </c>
      <c r="I6" t="s">
        <v>275</v>
      </c>
      <c r="J6" t="s">
        <v>272</v>
      </c>
    </row>
    <row r="7" spans="1:10" x14ac:dyDescent="0.35">
      <c r="A7" s="21" t="s">
        <v>67</v>
      </c>
      <c r="B7" s="27">
        <v>15</v>
      </c>
      <c r="C7" s="27">
        <v>2020</v>
      </c>
      <c r="D7" s="28">
        <v>44454</v>
      </c>
      <c r="E7" s="28">
        <v>44468</v>
      </c>
      <c r="F7" s="30" t="s">
        <v>262</v>
      </c>
      <c r="G7" s="31" t="s">
        <v>263</v>
      </c>
      <c r="I7" t="s">
        <v>276</v>
      </c>
    </row>
    <row r="8" spans="1:10" x14ac:dyDescent="0.35">
      <c r="A8" s="21" t="s">
        <v>60</v>
      </c>
      <c r="B8" s="27">
        <v>15</v>
      </c>
      <c r="C8" s="27">
        <v>2020</v>
      </c>
      <c r="D8" s="28">
        <v>44454</v>
      </c>
      <c r="E8" s="28">
        <v>44468</v>
      </c>
      <c r="F8" s="30" t="s">
        <v>265</v>
      </c>
      <c r="G8" s="31" t="s">
        <v>260</v>
      </c>
      <c r="I8" t="s">
        <v>278</v>
      </c>
    </row>
    <row r="9" spans="1:10" x14ac:dyDescent="0.35">
      <c r="A9" s="21" t="s">
        <v>76</v>
      </c>
      <c r="B9" s="27">
        <v>15</v>
      </c>
      <c r="C9" s="27">
        <v>2021</v>
      </c>
      <c r="D9" s="28">
        <v>44454</v>
      </c>
      <c r="E9" s="28">
        <v>44468</v>
      </c>
      <c r="F9" s="30" t="s">
        <v>262</v>
      </c>
      <c r="G9" s="31" t="s">
        <v>263</v>
      </c>
      <c r="I9" t="s">
        <v>277</v>
      </c>
      <c r="J9" t="s">
        <v>273</v>
      </c>
    </row>
    <row r="10" spans="1:10" x14ac:dyDescent="0.35">
      <c r="A10" s="21" t="s">
        <v>76</v>
      </c>
      <c r="B10" s="27">
        <v>15</v>
      </c>
      <c r="C10" s="27">
        <v>2021</v>
      </c>
      <c r="D10" s="28">
        <v>44454</v>
      </c>
      <c r="E10" s="28">
        <v>44468</v>
      </c>
      <c r="F10" s="30" t="s">
        <v>265</v>
      </c>
      <c r="G10" s="31" t="s">
        <v>260</v>
      </c>
    </row>
    <row r="11" spans="1:10" x14ac:dyDescent="0.35">
      <c r="A11" s="21" t="s">
        <v>76</v>
      </c>
      <c r="B11" s="27">
        <v>15</v>
      </c>
      <c r="C11" s="27">
        <v>2021</v>
      </c>
      <c r="D11" s="28">
        <v>44454</v>
      </c>
      <c r="E11" s="28">
        <v>44468</v>
      </c>
      <c r="F11" s="30" t="s">
        <v>262</v>
      </c>
      <c r="G11" s="31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807-1833-479C-8C3E-83F242CBF7B7}">
  <dimension ref="B2:O11"/>
  <sheetViews>
    <sheetView workbookViewId="0">
      <selection activeCell="Q15" sqref="Q15"/>
    </sheetView>
  </sheetViews>
  <sheetFormatPr defaultRowHeight="14.5" x14ac:dyDescent="0.35"/>
  <cols>
    <col min="2" max="2" width="20.26953125" customWidth="1"/>
    <col min="15" max="15" width="15.90625" bestFit="1" customWidth="1"/>
  </cols>
  <sheetData>
    <row r="2" spans="2:15" x14ac:dyDescent="0.35">
      <c r="B2" s="9" t="s">
        <v>148</v>
      </c>
      <c r="C2" s="17">
        <v>44621</v>
      </c>
      <c r="D2" s="17">
        <v>44652</v>
      </c>
      <c r="E2" s="17">
        <v>44682</v>
      </c>
      <c r="F2" s="17">
        <v>44713</v>
      </c>
      <c r="G2" s="17">
        <v>44743</v>
      </c>
      <c r="H2" s="17">
        <v>44774</v>
      </c>
      <c r="I2" s="17">
        <v>44805</v>
      </c>
      <c r="J2" s="17">
        <v>44835</v>
      </c>
      <c r="K2" s="17">
        <v>44866</v>
      </c>
      <c r="L2" s="17">
        <v>44896</v>
      </c>
      <c r="M2" s="17">
        <v>44927</v>
      </c>
      <c r="N2" s="17">
        <v>44958</v>
      </c>
      <c r="O2" s="9" t="s">
        <v>287</v>
      </c>
    </row>
    <row r="3" spans="2:15" x14ac:dyDescent="0.35">
      <c r="B3" s="8" t="s">
        <v>280</v>
      </c>
      <c r="C3" s="16">
        <v>8000</v>
      </c>
      <c r="D3" s="16">
        <v>12000</v>
      </c>
      <c r="E3" s="16">
        <v>11000</v>
      </c>
      <c r="F3" s="16">
        <v>7800</v>
      </c>
      <c r="G3" s="16">
        <v>16000</v>
      </c>
      <c r="H3" s="16">
        <v>5000</v>
      </c>
      <c r="I3" s="16">
        <v>11000</v>
      </c>
      <c r="J3" s="16">
        <v>16000</v>
      </c>
      <c r="K3" s="16">
        <v>9200</v>
      </c>
      <c r="L3" s="16">
        <v>7500</v>
      </c>
      <c r="M3" s="16">
        <v>6000</v>
      </c>
      <c r="N3" s="16">
        <v>6000</v>
      </c>
      <c r="O3" s="23">
        <f>AVERAGE(C3:N3)</f>
        <v>9625</v>
      </c>
    </row>
    <row r="4" spans="2:15" x14ac:dyDescent="0.35">
      <c r="B4" s="8" t="s">
        <v>146</v>
      </c>
      <c r="C4" s="16">
        <v>1800</v>
      </c>
      <c r="D4" s="16">
        <v>1900</v>
      </c>
      <c r="E4" s="16">
        <v>1650</v>
      </c>
      <c r="F4" s="16">
        <v>1500</v>
      </c>
      <c r="G4" s="16">
        <v>2000</v>
      </c>
      <c r="H4" s="16">
        <v>2000</v>
      </c>
      <c r="I4" s="16">
        <v>2000</v>
      </c>
      <c r="J4" s="16">
        <v>1500</v>
      </c>
      <c r="K4" s="16">
        <v>2000</v>
      </c>
      <c r="L4" s="16">
        <v>1600</v>
      </c>
      <c r="M4" s="16">
        <v>1600</v>
      </c>
      <c r="N4" s="16">
        <v>1400</v>
      </c>
      <c r="O4" s="23">
        <f t="shared" ref="O4:O5" si="0">AVERAGE(C4:N4)</f>
        <v>1745.8333333333333</v>
      </c>
    </row>
    <row r="5" spans="2:15" x14ac:dyDescent="0.35">
      <c r="B5" s="8" t="s">
        <v>147</v>
      </c>
      <c r="C5" s="16">
        <v>18000</v>
      </c>
      <c r="D5" s="16">
        <v>16000</v>
      </c>
      <c r="E5" s="16">
        <v>17000</v>
      </c>
      <c r="F5" s="16">
        <v>17000</v>
      </c>
      <c r="G5" s="16">
        <v>18000</v>
      </c>
      <c r="H5" s="16">
        <v>18000</v>
      </c>
      <c r="I5" s="16">
        <v>17000</v>
      </c>
      <c r="J5" s="16">
        <v>15000</v>
      </c>
      <c r="K5" s="16">
        <v>19000</v>
      </c>
      <c r="L5" s="16">
        <v>17000</v>
      </c>
      <c r="M5" s="16">
        <v>16000</v>
      </c>
      <c r="N5" s="16">
        <v>18000</v>
      </c>
      <c r="O5" s="23">
        <f t="shared" si="0"/>
        <v>17166.666666666668</v>
      </c>
    </row>
    <row r="6" spans="2:15" x14ac:dyDescent="0.35">
      <c r="B6" s="9" t="s">
        <v>149</v>
      </c>
      <c r="C6" s="23">
        <f>SUM(C3:C5)</f>
        <v>27800</v>
      </c>
      <c r="D6" s="23">
        <f t="shared" ref="D6:M6" si="1">SUM(D3:D5)</f>
        <v>29900</v>
      </c>
      <c r="E6" s="23">
        <f t="shared" si="1"/>
        <v>29650</v>
      </c>
      <c r="F6" s="23">
        <f t="shared" si="1"/>
        <v>26300</v>
      </c>
      <c r="G6" s="23">
        <f t="shared" si="1"/>
        <v>36000</v>
      </c>
      <c r="H6" s="23">
        <f t="shared" si="1"/>
        <v>25000</v>
      </c>
      <c r="I6" s="23">
        <f t="shared" si="1"/>
        <v>30000</v>
      </c>
      <c r="J6" s="23">
        <f t="shared" si="1"/>
        <v>32500</v>
      </c>
      <c r="K6" s="23">
        <f t="shared" si="1"/>
        <v>30200</v>
      </c>
      <c r="L6" s="23">
        <f t="shared" si="1"/>
        <v>26100</v>
      </c>
      <c r="M6" s="23">
        <f t="shared" si="1"/>
        <v>23600</v>
      </c>
      <c r="N6" s="23">
        <f>SUM(N3:N5)</f>
        <v>25400</v>
      </c>
      <c r="O6" s="23">
        <f>SUM(O3:O5)</f>
        <v>28537.5</v>
      </c>
    </row>
    <row r="8" spans="2:15" x14ac:dyDescent="0.35">
      <c r="B8" s="11" t="s">
        <v>279</v>
      </c>
      <c r="C8" s="11"/>
    </row>
    <row r="9" spans="2:15" x14ac:dyDescent="0.35">
      <c r="B9" t="s">
        <v>281</v>
      </c>
      <c r="C9" t="s">
        <v>284</v>
      </c>
    </row>
    <row r="10" spans="2:15" x14ac:dyDescent="0.35">
      <c r="B10" t="s">
        <v>282</v>
      </c>
      <c r="C10" t="s">
        <v>285</v>
      </c>
    </row>
    <row r="11" spans="2:15" x14ac:dyDescent="0.35">
      <c r="B11" t="s">
        <v>283</v>
      </c>
      <c r="C11" t="s">
        <v>286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BD0AEFE2D9E4A8D57DB94862018FE" ma:contentTypeVersion="17" ma:contentTypeDescription="Create a new document." ma:contentTypeScope="" ma:versionID="e10091c8dd95e3eeba66d9c5d595f9e9">
  <xsd:schema xmlns:xsd="http://www.w3.org/2001/XMLSchema" xmlns:xs="http://www.w3.org/2001/XMLSchema" xmlns:p="http://schemas.microsoft.com/office/2006/metadata/properties" xmlns:ns2="660456e9-9248-4095-a6e8-2c8b9d92c055" xmlns:ns3="acd22e72-89b2-44ac-9164-ba46f724507a" targetNamespace="http://schemas.microsoft.com/office/2006/metadata/properties" ma:root="true" ma:fieldsID="50667f88a05cb37ce5cda136478fc0d1" ns2:_="" ns3:_="">
    <xsd:import namespace="660456e9-9248-4095-a6e8-2c8b9d92c055"/>
    <xsd:import namespace="acd22e72-89b2-44ac-9164-ba46f72450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456e9-9248-4095-a6e8-2c8b9d92c0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2e72-89b2-44ac-9164-ba46f72450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0d16727-66cb-4ce6-bf9f-35e74856a804}" ma:internalName="TaxCatchAll" ma:showField="CatchAllData" ma:web="acd22e72-89b2-44ac-9164-ba46f72450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77251C-2253-40F3-A3EF-1624C6AA5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456e9-9248-4095-a6e8-2c8b9d92c055"/>
    <ds:schemaRef ds:uri="acd22e72-89b2-44ac-9164-ba46f72450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7D34B0-4103-43CC-9F22-B786C99FE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Meter Info</vt:lpstr>
      <vt:lpstr>Lab Test Result</vt:lpstr>
      <vt:lpstr>Inventory Level</vt:lpstr>
      <vt:lpstr>Meter Movement Monitoring</vt:lpstr>
      <vt:lpstr>Meter Warranty</vt:lpstr>
      <vt:lpstr>Meter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HAMKA BIN MOHD NOOR</dc:creator>
  <cp:lastModifiedBy>Hamka Bin Mohd Noor</cp:lastModifiedBy>
  <dcterms:created xsi:type="dcterms:W3CDTF">2015-06-05T18:17:20Z</dcterms:created>
  <dcterms:modified xsi:type="dcterms:W3CDTF">2024-03-18T08:15:34Z</dcterms:modified>
</cp:coreProperties>
</file>