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1"/>
  </bookViews>
  <sheets>
    <sheet name="总数据" sheetId="1" r:id="rId1"/>
    <sheet name="文案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H13" i="2" l="1"/>
  <c r="I13" i="2"/>
  <c r="G13" i="2"/>
  <c r="F13" i="2"/>
  <c r="I5" i="2"/>
  <c r="I6" i="2"/>
  <c r="I7" i="2"/>
  <c r="I8" i="2"/>
  <c r="I9" i="2"/>
  <c r="I10" i="2"/>
  <c r="I11" i="2"/>
  <c r="I12" i="2"/>
  <c r="I4" i="2"/>
  <c r="G7" i="1"/>
  <c r="G5" i="1"/>
  <c r="G6" i="1"/>
  <c r="G4" i="1"/>
  <c r="E13" i="2"/>
  <c r="F7" i="1"/>
  <c r="E7" i="1"/>
  <c r="D7" i="1"/>
  <c r="H7" i="1"/>
  <c r="H5" i="1"/>
  <c r="H6" i="1"/>
  <c r="H4" i="1"/>
  <c r="C7" i="1"/>
</calcChain>
</file>

<file path=xl/sharedStrings.xml><?xml version="1.0" encoding="utf-8"?>
<sst xmlns="http://schemas.openxmlformats.org/spreadsheetml/2006/main" count="38" uniqueCount="34">
  <si>
    <t>发布时间</t>
    <phoneticPr fontId="2" type="noConversion"/>
  </si>
  <si>
    <t>文案</t>
    <phoneticPr fontId="2" type="noConversion"/>
  </si>
  <si>
    <t>序号</t>
    <phoneticPr fontId="2" type="noConversion"/>
  </si>
  <si>
    <t>UV</t>
    <phoneticPr fontId="2" type="noConversion"/>
  </si>
  <si>
    <t>日期</t>
    <phoneticPr fontId="2" type="noConversion"/>
  </si>
  <si>
    <t>PV</t>
    <phoneticPr fontId="2" type="noConversion"/>
  </si>
  <si>
    <t>IP</t>
    <phoneticPr fontId="2" type="noConversion"/>
  </si>
  <si>
    <t>总计</t>
    <phoneticPr fontId="2" type="noConversion"/>
  </si>
  <si>
    <t>推送人数</t>
    <phoneticPr fontId="2" type="noConversion"/>
  </si>
  <si>
    <t>有人在脸搜关注了你，并发布了一条与你有关的图片问答，已有5人回复，去查看t.cn/RmnxKoO 回T退订</t>
    <phoneticPr fontId="2" type="noConversion"/>
  </si>
  <si>
    <t>你的好友在脸搜问答发布了你们的合影，并向你分享了一个问答，前去查看t.cn/RmnxKoO 回T退订</t>
    <phoneticPr fontId="2" type="noConversion"/>
  </si>
  <si>
    <t>脸搜问答有一张与你相关的动态，已有10人回答，前去验证t.cn/RmnxKoO 回T退订</t>
    <phoneticPr fontId="2" type="noConversion"/>
  </si>
  <si>
    <t>有位老友在脸搜问答中@了你，并晒了一张你小时候的照片，看看Ta是谁t.cn/RmnxKoO 回T退订</t>
    <phoneticPr fontId="2" type="noConversion"/>
  </si>
  <si>
    <t>一位昔日同窗在脸搜发布了一条与你有关的动态，并说：“你知道我一直在找你吗？”点击查看t.cn/RmnxKoO 回T退订</t>
    <phoneticPr fontId="2" type="noConversion"/>
  </si>
  <si>
    <t>有人对你一见钟情了！并在脸搜问答发布了你的照片，寻找你的联系方式！点击查看t.cn/RmnxKoO 回T退订</t>
    <phoneticPr fontId="2" type="noConversion"/>
  </si>
  <si>
    <t>有2位好友在脸搜关注了你，并希望与你取得联系。前去查看t.cn/RmnxKoO 回T退订</t>
    <phoneticPr fontId="2" type="noConversion"/>
  </si>
  <si>
    <t>有3位好友在脸搜特别关注了你，并分享了与你的合影，前去查看t.cn/RmnxKoO 回T退订</t>
    <phoneticPr fontId="2" type="noConversion"/>
  </si>
  <si>
    <t>有人在脸搜发布了你的照片，并急需你的联系方式，快去看看她是谁吧！去查看t.cn/RmnxKoO 回T退订</t>
    <phoneticPr fontId="2" type="noConversion"/>
  </si>
  <si>
    <t>点击转化率</t>
    <phoneticPr fontId="2" type="noConversion"/>
  </si>
  <si>
    <t>点击转化率</t>
    <phoneticPr fontId="2" type="noConversion"/>
  </si>
  <si>
    <t>费用（0.043元/条）</t>
    <phoneticPr fontId="2" type="noConversion"/>
  </si>
  <si>
    <t>4月短信推送转化率</t>
    <phoneticPr fontId="2" type="noConversion"/>
  </si>
  <si>
    <t>4月短信推送转化率</t>
    <phoneticPr fontId="2" type="noConversion"/>
  </si>
  <si>
    <t>4月20日 20:00</t>
    <phoneticPr fontId="2" type="noConversion"/>
  </si>
  <si>
    <t>4月20日 20:30</t>
    <phoneticPr fontId="2" type="noConversion"/>
  </si>
  <si>
    <t>4月20日 21:00</t>
    <phoneticPr fontId="2" type="noConversion"/>
  </si>
  <si>
    <t>4月21日 13:00</t>
    <phoneticPr fontId="2" type="noConversion"/>
  </si>
  <si>
    <t>4月20日 15:00</t>
    <phoneticPr fontId="2" type="noConversion"/>
  </si>
  <si>
    <t>4月20日 18:00</t>
    <phoneticPr fontId="2" type="noConversion"/>
  </si>
  <si>
    <t>4月20日 13:00</t>
    <phoneticPr fontId="2" type="noConversion"/>
  </si>
  <si>
    <t>PV（时间段）</t>
    <phoneticPr fontId="2" type="noConversion"/>
  </si>
  <si>
    <t>UV（时间段）</t>
    <phoneticPr fontId="2" type="noConversion"/>
  </si>
  <si>
    <t>IP（时间段）</t>
    <phoneticPr fontId="2" type="noConversion"/>
  </si>
  <si>
    <t>9条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</si>
</sst>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0" formatCode="0_);[Red]\(0\)"/>
    <numFmt numFmtId="181" formatCode="&quot;¥&quot;#,##0.00_);[Red]\(&quot;¥&quot;#,##0.00\)"/>
    <numFmt numFmtId="182" formatCode="0.0%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80" fontId="4" fillId="0" borderId="1" xfId="0" applyNumberFormat="1" applyFon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81" fontId="4" fillId="0" borderId="1" xfId="0" applyNumberFormat="1" applyFont="1" applyBorder="1" applyAlignment="1">
      <alignment horizontal="center" vertical="center"/>
    </xf>
    <xf numFmtId="182" fontId="3" fillId="2" borderId="1" xfId="1" applyNumberFormat="1" applyFont="1" applyFill="1" applyBorder="1" applyAlignment="1">
      <alignment horizontal="center" vertical="center"/>
    </xf>
    <xf numFmtId="182" fontId="0" fillId="0" borderId="1" xfId="1" applyNumberFormat="1" applyFont="1" applyBorder="1" applyAlignment="1">
      <alignment horizontal="center" vertical="center"/>
    </xf>
    <xf numFmtId="182" fontId="4" fillId="0" borderId="1" xfId="1" applyNumberFormat="1" applyFont="1" applyBorder="1" applyAlignment="1">
      <alignment horizontal="center" vertical="center"/>
    </xf>
    <xf numFmtId="182" fontId="0" fillId="0" borderId="0" xfId="1" applyNumberFormat="1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82" fontId="3" fillId="2" borderId="1" xfId="1" applyNumberFormat="1" applyFont="1" applyFill="1" applyBorder="1" applyAlignment="1">
      <alignment horizontal="center" vertical="center" wrapText="1"/>
    </xf>
    <xf numFmtId="182" fontId="0" fillId="0" borderId="1" xfId="1" applyNumberFormat="1" applyFont="1" applyBorder="1" applyAlignment="1">
      <alignment horizontal="center" vertical="center" wrapText="1"/>
    </xf>
    <xf numFmtId="182" fontId="0" fillId="0" borderId="0" xfId="1" applyNumberFormat="1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82" fontId="4" fillId="0" borderId="1" xfId="1" applyNumberFormat="1" applyFont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"/>
  <sheetViews>
    <sheetView workbookViewId="0">
      <selection activeCell="J11" sqref="J11"/>
    </sheetView>
  </sheetViews>
  <sheetFormatPr defaultRowHeight="13.5" x14ac:dyDescent="0.15"/>
  <cols>
    <col min="1" max="1" width="9" style="1"/>
    <col min="2" max="2" width="10.875" style="1" customWidth="1"/>
    <col min="3" max="3" width="12.25" style="1" customWidth="1"/>
    <col min="4" max="4" width="12.375" style="1" customWidth="1"/>
    <col min="5" max="5" width="10.875" style="1" customWidth="1"/>
    <col min="6" max="6" width="10.75" style="1" customWidth="1"/>
    <col min="7" max="7" width="15.375" style="20" customWidth="1"/>
    <col min="8" max="8" width="21.75" style="1" customWidth="1"/>
    <col min="9" max="16384" width="9" style="1"/>
  </cols>
  <sheetData>
    <row r="2" spans="2:8" ht="32.25" customHeight="1" x14ac:dyDescent="0.15">
      <c r="B2" s="21" t="s">
        <v>22</v>
      </c>
      <c r="C2" s="21"/>
      <c r="D2" s="21"/>
      <c r="E2" s="21"/>
      <c r="F2" s="21"/>
      <c r="G2" s="21"/>
      <c r="H2" s="21"/>
    </row>
    <row r="3" spans="2:8" ht="30.75" customHeight="1" x14ac:dyDescent="0.15">
      <c r="B3" s="11" t="s">
        <v>4</v>
      </c>
      <c r="C3" s="11" t="s">
        <v>8</v>
      </c>
      <c r="D3" s="11" t="s">
        <v>5</v>
      </c>
      <c r="E3" s="11" t="s">
        <v>3</v>
      </c>
      <c r="F3" s="11" t="s">
        <v>6</v>
      </c>
      <c r="G3" s="17" t="s">
        <v>19</v>
      </c>
      <c r="H3" s="11" t="s">
        <v>20</v>
      </c>
    </row>
    <row r="4" spans="2:8" ht="30.75" customHeight="1" x14ac:dyDescent="0.15">
      <c r="B4" s="9">
        <v>43210</v>
      </c>
      <c r="C4" s="12">
        <v>6000</v>
      </c>
      <c r="D4" s="8">
        <v>265</v>
      </c>
      <c r="E4" s="8">
        <v>206</v>
      </c>
      <c r="F4" s="8">
        <v>206</v>
      </c>
      <c r="G4" s="18">
        <f>F4/C4</f>
        <v>3.4333333333333334E-2</v>
      </c>
      <c r="H4" s="15">
        <f>C4*0.043</f>
        <v>258</v>
      </c>
    </row>
    <row r="5" spans="2:8" ht="30.75" customHeight="1" x14ac:dyDescent="0.15">
      <c r="B5" s="9">
        <v>43211</v>
      </c>
      <c r="C5" s="12">
        <v>6000</v>
      </c>
      <c r="D5" s="8">
        <v>442</v>
      </c>
      <c r="E5" s="8">
        <v>347</v>
      </c>
      <c r="F5" s="8">
        <v>349</v>
      </c>
      <c r="G5" s="18">
        <f t="shared" ref="G5:G6" si="0">F5/C5</f>
        <v>5.8166666666666665E-2</v>
      </c>
      <c r="H5" s="15">
        <f t="shared" ref="H5:H6" si="1">C5*0.043</f>
        <v>258</v>
      </c>
    </row>
    <row r="6" spans="2:8" ht="30.75" customHeight="1" x14ac:dyDescent="0.15">
      <c r="B6" s="9">
        <v>43212</v>
      </c>
      <c r="C6" s="12">
        <v>5362</v>
      </c>
      <c r="D6" s="8">
        <v>338</v>
      </c>
      <c r="E6" s="8">
        <v>279</v>
      </c>
      <c r="F6" s="8">
        <v>282</v>
      </c>
      <c r="G6" s="18">
        <f t="shared" si="0"/>
        <v>5.2592316299888101E-2</v>
      </c>
      <c r="H6" s="15">
        <f t="shared" si="1"/>
        <v>230.56599999999997</v>
      </c>
    </row>
    <row r="7" spans="2:8" ht="30.75" customHeight="1" x14ac:dyDescent="0.15">
      <c r="B7" s="13" t="s">
        <v>7</v>
      </c>
      <c r="C7" s="14">
        <f>SUM(C4:C6)</f>
        <v>17362</v>
      </c>
      <c r="D7" s="13">
        <f>SUM(D4:D6)</f>
        <v>1045</v>
      </c>
      <c r="E7" s="13">
        <f>SUM(E4:E6)</f>
        <v>832</v>
      </c>
      <c r="F7" s="13">
        <f>SUM(F4:F6)</f>
        <v>837</v>
      </c>
      <c r="G7" s="19">
        <f>F7/C7</f>
        <v>4.8208731712936298E-2</v>
      </c>
      <c r="H7" s="16">
        <f>SUM(H4:H6)</f>
        <v>746.56600000000003</v>
      </c>
    </row>
  </sheetData>
  <mergeCells count="1">
    <mergeCell ref="B2:H2"/>
  </mergeCells>
  <phoneticPr fontId="2" type="noConversion"/>
  <pageMargins left="0.7" right="0.7" top="0.75" bottom="0.75" header="0.3" footer="0.3"/>
  <ignoredErrors>
    <ignoredError sqref="G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tabSelected="1" workbookViewId="0">
      <selection activeCell="G7" sqref="G7"/>
    </sheetView>
  </sheetViews>
  <sheetFormatPr defaultRowHeight="13.5" x14ac:dyDescent="0.15"/>
  <cols>
    <col min="1" max="1" width="4.25" style="3" customWidth="1"/>
    <col min="2" max="2" width="6.75" style="2" customWidth="1"/>
    <col min="3" max="3" width="61.375" style="4" customWidth="1"/>
    <col min="4" max="4" width="17.5" style="2" customWidth="1"/>
    <col min="5" max="5" width="11.5" style="2" customWidth="1"/>
    <col min="6" max="6" width="13.375" style="2" customWidth="1"/>
    <col min="7" max="7" width="12.375" style="2" customWidth="1"/>
    <col min="8" max="8" width="13.25" style="2" customWidth="1"/>
    <col min="9" max="9" width="12.125" style="24" customWidth="1"/>
    <col min="10" max="16384" width="9" style="3"/>
  </cols>
  <sheetData>
    <row r="2" spans="2:9" s="1" customFormat="1" ht="23.25" customHeight="1" x14ac:dyDescent="0.15">
      <c r="B2" s="10" t="s">
        <v>21</v>
      </c>
      <c r="C2" s="10"/>
      <c r="D2" s="10"/>
      <c r="E2" s="10"/>
      <c r="F2" s="10"/>
      <c r="G2" s="10"/>
      <c r="H2" s="10"/>
      <c r="I2" s="10"/>
    </row>
    <row r="3" spans="2:9" ht="26.25" customHeight="1" x14ac:dyDescent="0.15">
      <c r="B3" s="7" t="s">
        <v>2</v>
      </c>
      <c r="C3" s="7" t="s">
        <v>1</v>
      </c>
      <c r="D3" s="7" t="s">
        <v>0</v>
      </c>
      <c r="E3" s="7" t="s">
        <v>8</v>
      </c>
      <c r="F3" s="7" t="s">
        <v>30</v>
      </c>
      <c r="G3" s="7" t="s">
        <v>31</v>
      </c>
      <c r="H3" s="7" t="s">
        <v>32</v>
      </c>
      <c r="I3" s="22" t="s">
        <v>18</v>
      </c>
    </row>
    <row r="4" spans="2:9" ht="36.75" customHeight="1" x14ac:dyDescent="0.15">
      <c r="B4" s="5">
        <v>1</v>
      </c>
      <c r="C4" s="6" t="s">
        <v>17</v>
      </c>
      <c r="D4" s="5" t="s">
        <v>23</v>
      </c>
      <c r="E4" s="5">
        <v>2000</v>
      </c>
      <c r="F4" s="5">
        <v>56</v>
      </c>
      <c r="G4" s="5">
        <v>48</v>
      </c>
      <c r="H4" s="5">
        <v>48</v>
      </c>
      <c r="I4" s="23">
        <f>H4/E4</f>
        <v>2.4E-2</v>
      </c>
    </row>
    <row r="5" spans="2:9" ht="27" x14ac:dyDescent="0.15">
      <c r="B5" s="5">
        <v>2</v>
      </c>
      <c r="C5" s="6" t="s">
        <v>9</v>
      </c>
      <c r="D5" s="5" t="s">
        <v>24</v>
      </c>
      <c r="E5" s="5">
        <v>2000</v>
      </c>
      <c r="F5" s="5">
        <v>72</v>
      </c>
      <c r="G5" s="5">
        <v>62</v>
      </c>
      <c r="H5" s="5">
        <v>62</v>
      </c>
      <c r="I5" s="23">
        <f t="shared" ref="I5:I12" si="0">H5/E5</f>
        <v>3.1E-2</v>
      </c>
    </row>
    <row r="6" spans="2:9" ht="27" x14ac:dyDescent="0.15">
      <c r="B6" s="5">
        <v>3</v>
      </c>
      <c r="C6" s="6" t="s">
        <v>10</v>
      </c>
      <c r="D6" s="5" t="s">
        <v>25</v>
      </c>
      <c r="E6" s="5">
        <v>2000</v>
      </c>
      <c r="F6" s="5">
        <v>86</v>
      </c>
      <c r="G6" s="5">
        <v>62</v>
      </c>
      <c r="H6" s="5">
        <v>61</v>
      </c>
      <c r="I6" s="23">
        <f t="shared" si="0"/>
        <v>3.0499999999999999E-2</v>
      </c>
    </row>
    <row r="7" spans="2:9" ht="27" x14ac:dyDescent="0.15">
      <c r="B7" s="5">
        <v>4</v>
      </c>
      <c r="C7" s="6" t="s">
        <v>11</v>
      </c>
      <c r="D7" s="5" t="s">
        <v>26</v>
      </c>
      <c r="E7" s="5">
        <v>2000</v>
      </c>
      <c r="F7" s="5">
        <v>26</v>
      </c>
      <c r="G7" s="5">
        <v>23</v>
      </c>
      <c r="H7" s="5">
        <v>23</v>
      </c>
      <c r="I7" s="23">
        <f t="shared" si="0"/>
        <v>1.15E-2</v>
      </c>
    </row>
    <row r="8" spans="2:9" ht="27" x14ac:dyDescent="0.15">
      <c r="B8" s="5">
        <v>5</v>
      </c>
      <c r="C8" s="27" t="s">
        <v>12</v>
      </c>
      <c r="D8" s="28" t="s">
        <v>27</v>
      </c>
      <c r="E8" s="5">
        <v>2000</v>
      </c>
      <c r="F8" s="5">
        <v>96</v>
      </c>
      <c r="G8" s="5">
        <v>83</v>
      </c>
      <c r="H8" s="5">
        <v>83</v>
      </c>
      <c r="I8" s="23">
        <f t="shared" si="0"/>
        <v>4.1500000000000002E-2</v>
      </c>
    </row>
    <row r="9" spans="2:9" ht="27" x14ac:dyDescent="0.15">
      <c r="B9" s="5">
        <v>6</v>
      </c>
      <c r="C9" s="27" t="s">
        <v>13</v>
      </c>
      <c r="D9" s="28" t="s">
        <v>28</v>
      </c>
      <c r="E9" s="5">
        <v>2000</v>
      </c>
      <c r="F9" s="5">
        <v>116</v>
      </c>
      <c r="G9" s="5">
        <v>95</v>
      </c>
      <c r="H9" s="5">
        <v>95</v>
      </c>
      <c r="I9" s="23">
        <f t="shared" si="0"/>
        <v>4.7500000000000001E-2</v>
      </c>
    </row>
    <row r="10" spans="2:9" ht="27" x14ac:dyDescent="0.15">
      <c r="B10" s="5">
        <v>7</v>
      </c>
      <c r="C10" s="27" t="s">
        <v>14</v>
      </c>
      <c r="D10" s="28" t="s">
        <v>29</v>
      </c>
      <c r="E10" s="5">
        <v>2000</v>
      </c>
      <c r="F10" s="5">
        <v>106</v>
      </c>
      <c r="G10" s="5">
        <v>90</v>
      </c>
      <c r="H10" s="5">
        <v>90</v>
      </c>
      <c r="I10" s="23">
        <f t="shared" si="0"/>
        <v>4.4999999999999998E-2</v>
      </c>
    </row>
    <row r="11" spans="2:9" ht="27" x14ac:dyDescent="0.15">
      <c r="B11" s="5">
        <v>8</v>
      </c>
      <c r="C11" s="6" t="s">
        <v>15</v>
      </c>
      <c r="D11" s="5" t="s">
        <v>27</v>
      </c>
      <c r="E11" s="5">
        <v>2000</v>
      </c>
      <c r="F11" s="5">
        <v>42</v>
      </c>
      <c r="G11" s="5">
        <v>35</v>
      </c>
      <c r="H11" s="5">
        <v>35</v>
      </c>
      <c r="I11" s="23">
        <f t="shared" si="0"/>
        <v>1.7500000000000002E-2</v>
      </c>
    </row>
    <row r="12" spans="2:9" ht="27" x14ac:dyDescent="0.15">
      <c r="B12" s="5">
        <v>9</v>
      </c>
      <c r="C12" s="6" t="s">
        <v>16</v>
      </c>
      <c r="D12" s="5" t="s">
        <v>28</v>
      </c>
      <c r="E12" s="5">
        <v>1362</v>
      </c>
      <c r="F12" s="5">
        <v>58</v>
      </c>
      <c r="G12" s="5">
        <v>50</v>
      </c>
      <c r="H12" s="5">
        <v>50</v>
      </c>
      <c r="I12" s="23">
        <f t="shared" si="0"/>
        <v>3.6710719530102791E-2</v>
      </c>
    </row>
    <row r="13" spans="2:9" ht="25.5" customHeight="1" x14ac:dyDescent="0.15">
      <c r="B13" s="25" t="s">
        <v>7</v>
      </c>
      <c r="C13" s="25" t="s">
        <v>33</v>
      </c>
      <c r="D13" s="25"/>
      <c r="E13" s="25">
        <f>SUM(E4:E12)</f>
        <v>17362</v>
      </c>
      <c r="F13" s="25">
        <f>SUM(F4:F12)</f>
        <v>658</v>
      </c>
      <c r="G13" s="25">
        <f>SUM(G4:G12)</f>
        <v>548</v>
      </c>
      <c r="H13" s="25">
        <f>SUM(H4:H12)</f>
        <v>547</v>
      </c>
      <c r="I13" s="26">
        <f>H13/E13</f>
        <v>3.1505586913950008E-2</v>
      </c>
    </row>
  </sheetData>
  <mergeCells count="1">
    <mergeCell ref="B2:I2"/>
  </mergeCells>
  <phoneticPr fontId="2" type="noConversion"/>
  <conditionalFormatting sqref="I4:I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{CFD5A4AC-6D45-4719-AD8C-C71D3160A268}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D5A4AC-6D45-4719-AD8C-C71D3160A2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I4:I12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总数据</vt:lpstr>
      <vt:lpstr>文案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2018-04-23T02:57:16Z</dcterms:modified>
</cp:coreProperties>
</file>