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rman\SkyDrive\Documents\Labs\C4\"/>
    </mc:Choice>
  </mc:AlternateContent>
  <bookViews>
    <workbookView xWindow="0" yWindow="0" windowWidth="24000" windowHeight="9735" activeTab="5"/>
  </bookViews>
  <sheets>
    <sheet name="Q3" sheetId="1" r:id="rId1"/>
    <sheet name="Q5" sheetId="2" r:id="rId2"/>
    <sheet name="Q6" sheetId="3" r:id="rId3"/>
    <sheet name="Q6+" sheetId="4" r:id="rId4"/>
    <sheet name="Q7" sheetId="5" r:id="rId5"/>
    <sheet name="Q7 tes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6" l="1"/>
  <c r="J7" i="6"/>
  <c r="J5" i="6"/>
  <c r="K6" i="6"/>
  <c r="L6" i="6"/>
  <c r="I6" i="6" s="1"/>
  <c r="N6" i="6"/>
  <c r="K7" i="6"/>
  <c r="N7" i="6" s="1"/>
  <c r="K8" i="6"/>
  <c r="N8" i="6" s="1"/>
  <c r="K10" i="6"/>
  <c r="N10" i="6" s="1"/>
  <c r="K11" i="6"/>
  <c r="N11" i="6" s="1"/>
  <c r="K12" i="6"/>
  <c r="N12" i="6" s="1"/>
  <c r="K14" i="6"/>
  <c r="N14" i="6" s="1"/>
  <c r="K15" i="6"/>
  <c r="N15" i="6" s="1"/>
  <c r="K16" i="6"/>
  <c r="N16" i="6" s="1"/>
  <c r="K18" i="6"/>
  <c r="N18" i="6" s="1"/>
  <c r="K19" i="6"/>
  <c r="N19" i="6" s="1"/>
  <c r="K20" i="6"/>
  <c r="N20" i="6" s="1"/>
  <c r="K22" i="6"/>
  <c r="N22" i="6" s="1"/>
  <c r="K23" i="6"/>
  <c r="N23" i="6" s="1"/>
  <c r="K24" i="6"/>
  <c r="N24" i="6" s="1"/>
  <c r="K26" i="6"/>
  <c r="N26" i="6" s="1"/>
  <c r="K27" i="6"/>
  <c r="N27" i="6" s="1"/>
  <c r="K28" i="6"/>
  <c r="N28" i="6" s="1"/>
  <c r="K30" i="6"/>
  <c r="N30" i="6" s="1"/>
  <c r="K31" i="6"/>
  <c r="N31" i="6" s="1"/>
  <c r="K32" i="6"/>
  <c r="N32" i="6" s="1"/>
  <c r="K34" i="6"/>
  <c r="N34" i="6" s="1"/>
  <c r="K35" i="6"/>
  <c r="N35" i="6" s="1"/>
  <c r="K36" i="6"/>
  <c r="N36" i="6" s="1"/>
  <c r="K38" i="6"/>
  <c r="N38" i="6" s="1"/>
  <c r="K39" i="6"/>
  <c r="N39" i="6" s="1"/>
  <c r="K40" i="6"/>
  <c r="N40" i="6" s="1"/>
  <c r="L5" i="6"/>
  <c r="K5" i="6"/>
  <c r="U5" i="3"/>
  <c r="V5" i="3"/>
  <c r="W5" i="3"/>
  <c r="U6" i="3"/>
  <c r="W7" i="3" s="1"/>
  <c r="T7" i="3" s="1"/>
  <c r="V6" i="3"/>
  <c r="W6" i="3"/>
  <c r="U15" i="3"/>
  <c r="V15" i="3"/>
  <c r="U16" i="3" s="1"/>
  <c r="W15" i="3"/>
  <c r="W16" i="3"/>
  <c r="U22" i="3"/>
  <c r="W23" i="3" s="1"/>
  <c r="V22" i="3"/>
  <c r="W22" i="3"/>
  <c r="V23" i="3"/>
  <c r="L22" i="3"/>
  <c r="L23" i="3" s="1"/>
  <c r="L24" i="3" s="1"/>
  <c r="L25" i="3" s="1"/>
  <c r="L26" i="3" s="1"/>
  <c r="L27" i="3" s="1"/>
  <c r="L28" i="3" s="1"/>
  <c r="L21" i="3"/>
  <c r="L6" i="3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Y5" i="3"/>
  <c r="X5" i="3"/>
  <c r="T6" i="3"/>
  <c r="Y6" i="3"/>
  <c r="L5" i="3"/>
  <c r="Y4" i="3"/>
  <c r="X4" i="3"/>
  <c r="W4" i="3"/>
  <c r="T5" i="3" s="1"/>
  <c r="V4" i="3"/>
  <c r="U4" i="3"/>
  <c r="H42" i="2"/>
  <c r="G42" i="2"/>
  <c r="H41" i="2"/>
  <c r="G41" i="2"/>
  <c r="G38" i="2"/>
  <c r="H38" i="2"/>
  <c r="G39" i="2"/>
  <c r="H39" i="2"/>
  <c r="G40" i="2"/>
  <c r="H40" i="2"/>
  <c r="J40" i="6" l="1"/>
  <c r="J36" i="6"/>
  <c r="J37" i="6" s="1"/>
  <c r="J32" i="6"/>
  <c r="J33" i="6" s="1"/>
  <c r="J28" i="6"/>
  <c r="J29" i="6" s="1"/>
  <c r="J24" i="6"/>
  <c r="J25" i="6" s="1"/>
  <c r="J20" i="6"/>
  <c r="J21" i="6" s="1"/>
  <c r="J16" i="6"/>
  <c r="J17" i="6" s="1"/>
  <c r="J12" i="6"/>
  <c r="J13" i="6" s="1"/>
  <c r="J8" i="6"/>
  <c r="J9" i="6" s="1"/>
  <c r="J39" i="6"/>
  <c r="J35" i="6"/>
  <c r="J31" i="6"/>
  <c r="J27" i="6"/>
  <c r="J23" i="6"/>
  <c r="J19" i="6"/>
  <c r="J15" i="6"/>
  <c r="J11" i="6"/>
  <c r="M6" i="6"/>
  <c r="L7" i="6"/>
  <c r="I7" i="6" s="1"/>
  <c r="M7" i="6"/>
  <c r="W17" i="3"/>
  <c r="U23" i="3"/>
  <c r="V16" i="3"/>
  <c r="V17" i="3" s="1"/>
  <c r="U7" i="3"/>
  <c r="V7" i="3"/>
  <c r="V8" i="3" s="1"/>
  <c r="X7" i="3"/>
  <c r="Y8" i="3"/>
  <c r="Y7" i="3"/>
  <c r="X6" i="3"/>
  <c r="T4" i="3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6" i="6"/>
  <c r="N5" i="6"/>
  <c r="E17" i="5"/>
  <c r="E6" i="5"/>
  <c r="L8" i="6" l="1"/>
  <c r="I8" i="6" s="1"/>
  <c r="U24" i="3"/>
  <c r="W24" i="3"/>
  <c r="V24" i="3"/>
  <c r="V25" i="3" s="1"/>
  <c r="U8" i="3"/>
  <c r="X8" i="3" s="1"/>
  <c r="W8" i="3"/>
  <c r="T8" i="3" s="1"/>
  <c r="U17" i="3"/>
  <c r="V18" i="3" s="1"/>
  <c r="M5" i="6"/>
  <c r="I5" i="6"/>
  <c r="H17" i="5"/>
  <c r="G17" i="5"/>
  <c r="F17" i="5"/>
  <c r="H16" i="5"/>
  <c r="G16" i="5"/>
  <c r="F16" i="5"/>
  <c r="E16" i="5"/>
  <c r="H15" i="5"/>
  <c r="G15" i="5"/>
  <c r="F15" i="5"/>
  <c r="E15" i="5"/>
  <c r="H14" i="5"/>
  <c r="G14" i="5"/>
  <c r="F14" i="5"/>
  <c r="E14" i="5"/>
  <c r="H13" i="5"/>
  <c r="G13" i="5"/>
  <c r="F13" i="5"/>
  <c r="E13" i="5"/>
  <c r="H12" i="5"/>
  <c r="G12" i="5"/>
  <c r="F12" i="5"/>
  <c r="E12" i="5"/>
  <c r="H11" i="5"/>
  <c r="G11" i="5"/>
  <c r="F11" i="5"/>
  <c r="E11" i="5"/>
  <c r="H10" i="5"/>
  <c r="G10" i="5"/>
  <c r="F10" i="5"/>
  <c r="E10" i="5"/>
  <c r="H9" i="5"/>
  <c r="G9" i="5"/>
  <c r="F9" i="5"/>
  <c r="E9" i="5"/>
  <c r="H8" i="5"/>
  <c r="G8" i="5"/>
  <c r="F8" i="5"/>
  <c r="E8" i="5"/>
  <c r="H7" i="5"/>
  <c r="G7" i="5"/>
  <c r="F7" i="5"/>
  <c r="E7" i="5"/>
  <c r="H6" i="5"/>
  <c r="G6" i="5"/>
  <c r="F6" i="5"/>
  <c r="H5" i="5"/>
  <c r="G5" i="5"/>
  <c r="F5" i="5"/>
  <c r="E5" i="5"/>
  <c r="H4" i="5"/>
  <c r="G4" i="5"/>
  <c r="F4" i="5"/>
  <c r="E4" i="5"/>
  <c r="H3" i="5"/>
  <c r="G3" i="5"/>
  <c r="F3" i="5"/>
  <c r="E3" i="5"/>
  <c r="H2" i="5"/>
  <c r="G2" i="5"/>
  <c r="F2" i="5"/>
  <c r="E2" i="5"/>
  <c r="G37" i="4"/>
  <c r="I37" i="4" s="1"/>
  <c r="F37" i="4"/>
  <c r="H37" i="4" s="1"/>
  <c r="E37" i="4"/>
  <c r="C37" i="4"/>
  <c r="C27" i="4"/>
  <c r="C29" i="4"/>
  <c r="H29" i="4"/>
  <c r="I29" i="4"/>
  <c r="G29" i="4"/>
  <c r="F29" i="4"/>
  <c r="E29" i="4"/>
  <c r="J27" i="4"/>
  <c r="G27" i="4"/>
  <c r="I27" i="4" s="1"/>
  <c r="F27" i="4"/>
  <c r="H27" i="4" s="1"/>
  <c r="J24" i="4"/>
  <c r="H24" i="4"/>
  <c r="I24" i="4"/>
  <c r="I38" i="4"/>
  <c r="I23" i="4"/>
  <c r="I25" i="4"/>
  <c r="I26" i="4"/>
  <c r="I28" i="4"/>
  <c r="I30" i="4"/>
  <c r="I31" i="4"/>
  <c r="I32" i="4"/>
  <c r="I33" i="4"/>
  <c r="I34" i="4"/>
  <c r="I35" i="4"/>
  <c r="I36" i="4"/>
  <c r="I22" i="4"/>
  <c r="H23" i="4"/>
  <c r="H25" i="4"/>
  <c r="H26" i="4"/>
  <c r="H28" i="4"/>
  <c r="H30" i="4"/>
  <c r="H31" i="4"/>
  <c r="H32" i="4"/>
  <c r="H33" i="4"/>
  <c r="H34" i="4"/>
  <c r="H35" i="4"/>
  <c r="H36" i="4"/>
  <c r="H38" i="4"/>
  <c r="H22" i="4"/>
  <c r="J38" i="4"/>
  <c r="J36" i="4"/>
  <c r="J37" i="4" s="1"/>
  <c r="J33" i="4"/>
  <c r="J34" i="4" s="1"/>
  <c r="J35" i="4" s="1"/>
  <c r="J30" i="4"/>
  <c r="J31" i="4" s="1"/>
  <c r="J32" i="4" s="1"/>
  <c r="J26" i="4"/>
  <c r="J28" i="4" s="1"/>
  <c r="J29" i="4" s="1"/>
  <c r="K9" i="6" l="1"/>
  <c r="J10" i="6" s="1"/>
  <c r="M8" i="6"/>
  <c r="L9" i="6"/>
  <c r="I9" i="6" s="1"/>
  <c r="V9" i="3"/>
  <c r="W18" i="3"/>
  <c r="U18" i="3"/>
  <c r="U9" i="3"/>
  <c r="W9" i="3"/>
  <c r="T9" i="3" s="1"/>
  <c r="U25" i="3"/>
  <c r="W25" i="3"/>
  <c r="X9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H17" i="4"/>
  <c r="G17" i="4"/>
  <c r="F17" i="4"/>
  <c r="E17" i="4"/>
  <c r="H16" i="4"/>
  <c r="G16" i="4"/>
  <c r="F16" i="4"/>
  <c r="E16" i="4"/>
  <c r="H15" i="4"/>
  <c r="G15" i="4"/>
  <c r="F15" i="4"/>
  <c r="E15" i="4"/>
  <c r="H14" i="4"/>
  <c r="G14" i="4"/>
  <c r="F14" i="4"/>
  <c r="E14" i="4"/>
  <c r="H13" i="4"/>
  <c r="G13" i="4"/>
  <c r="F13" i="4"/>
  <c r="E13" i="4"/>
  <c r="H12" i="4"/>
  <c r="G12" i="4"/>
  <c r="F12" i="4"/>
  <c r="E12" i="4"/>
  <c r="H11" i="4"/>
  <c r="G11" i="4"/>
  <c r="F11" i="4"/>
  <c r="E11" i="4"/>
  <c r="H10" i="4"/>
  <c r="G10" i="4"/>
  <c r="F10" i="4"/>
  <c r="E10" i="4"/>
  <c r="H9" i="4"/>
  <c r="G9" i="4"/>
  <c r="F9" i="4"/>
  <c r="E9" i="4"/>
  <c r="H8" i="4"/>
  <c r="G8" i="4"/>
  <c r="F8" i="4"/>
  <c r="E8" i="4"/>
  <c r="H7" i="4"/>
  <c r="G7" i="4"/>
  <c r="F7" i="4"/>
  <c r="E7" i="4"/>
  <c r="H6" i="4"/>
  <c r="G6" i="4"/>
  <c r="F6" i="4"/>
  <c r="E6" i="4"/>
  <c r="H5" i="4"/>
  <c r="G5" i="4"/>
  <c r="F5" i="4"/>
  <c r="E5" i="4"/>
  <c r="H4" i="4"/>
  <c r="G4" i="4"/>
  <c r="F4" i="4"/>
  <c r="E4" i="4"/>
  <c r="H3" i="4"/>
  <c r="G3" i="4"/>
  <c r="F3" i="4"/>
  <c r="E3" i="4"/>
  <c r="H2" i="4"/>
  <c r="G2" i="4"/>
  <c r="F2" i="4"/>
  <c r="E2" i="4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N9" i="6" l="1"/>
  <c r="L10" i="6"/>
  <c r="I10" i="6" s="1"/>
  <c r="M9" i="6"/>
  <c r="V10" i="3"/>
  <c r="Y9" i="3"/>
  <c r="W26" i="3"/>
  <c r="U26" i="3"/>
  <c r="W10" i="3"/>
  <c r="T10" i="3" s="1"/>
  <c r="U10" i="3"/>
  <c r="V26" i="3"/>
  <c r="W19" i="3"/>
  <c r="U19" i="3"/>
  <c r="V19" i="3"/>
  <c r="V20" i="3" s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E2" i="1"/>
  <c r="D2" i="1"/>
  <c r="M10" i="6" l="1"/>
  <c r="L11" i="6"/>
  <c r="I11" i="6" s="1"/>
  <c r="W27" i="3"/>
  <c r="U27" i="3"/>
  <c r="V27" i="3"/>
  <c r="V28" i="3" s="1"/>
  <c r="W11" i="3"/>
  <c r="T11" i="3" s="1"/>
  <c r="U11" i="3"/>
  <c r="X10" i="3"/>
  <c r="U20" i="3"/>
  <c r="W20" i="3"/>
  <c r="V11" i="3"/>
  <c r="V12" i="3" s="1"/>
  <c r="Y10" i="3"/>
  <c r="Y11" i="3"/>
  <c r="L12" i="6" l="1"/>
  <c r="I12" i="6" s="1"/>
  <c r="M11" i="6"/>
  <c r="U21" i="3"/>
  <c r="W21" i="3"/>
  <c r="U12" i="3"/>
  <c r="W12" i="3"/>
  <c r="T12" i="3" s="1"/>
  <c r="X11" i="3"/>
  <c r="U28" i="3"/>
  <c r="W28" i="3"/>
  <c r="V21" i="3"/>
  <c r="Y12" i="3"/>
  <c r="K13" i="6" l="1"/>
  <c r="J14" i="6" s="1"/>
  <c r="L13" i="6"/>
  <c r="I13" i="6" s="1"/>
  <c r="M12" i="6"/>
  <c r="U13" i="3"/>
  <c r="W13" i="3"/>
  <c r="T13" i="3" s="1"/>
  <c r="X12" i="3"/>
  <c r="V13" i="3"/>
  <c r="T15" i="3"/>
  <c r="N13" i="6" l="1"/>
  <c r="M13" i="6"/>
  <c r="L14" i="6"/>
  <c r="I14" i="6" s="1"/>
  <c r="V14" i="3"/>
  <c r="Y14" i="3" s="1"/>
  <c r="Y13" i="3"/>
  <c r="W14" i="3"/>
  <c r="T14" i="3" s="1"/>
  <c r="U14" i="3"/>
  <c r="X14" i="3" s="1"/>
  <c r="X13" i="3"/>
  <c r="Y15" i="3"/>
  <c r="X15" i="3"/>
  <c r="T16" i="3"/>
  <c r="M14" i="6" l="1"/>
  <c r="L15" i="6"/>
  <c r="I15" i="6" s="1"/>
  <c r="T17" i="3"/>
  <c r="X16" i="3"/>
  <c r="Y16" i="3"/>
  <c r="M15" i="6" l="1"/>
  <c r="L16" i="6"/>
  <c r="I16" i="6" s="1"/>
  <c r="Y17" i="3"/>
  <c r="X17" i="3"/>
  <c r="T18" i="3"/>
  <c r="K17" i="6" l="1"/>
  <c r="J18" i="6" s="1"/>
  <c r="L17" i="6"/>
  <c r="I17" i="6" s="1"/>
  <c r="M16" i="6"/>
  <c r="X18" i="3"/>
  <c r="T19" i="3"/>
  <c r="Y18" i="3"/>
  <c r="N17" i="6" l="1"/>
  <c r="M17" i="6"/>
  <c r="L18" i="6"/>
  <c r="I18" i="6" s="1"/>
  <c r="Y19" i="3"/>
  <c r="X19" i="3"/>
  <c r="T20" i="3"/>
  <c r="M18" i="6" l="1"/>
  <c r="L19" i="6"/>
  <c r="I19" i="6" s="1"/>
  <c r="X20" i="3"/>
  <c r="Y20" i="3"/>
  <c r="M19" i="6" l="1"/>
  <c r="L20" i="6"/>
  <c r="I20" i="6" s="1"/>
  <c r="K21" i="6" l="1"/>
  <c r="J22" i="6" s="1"/>
  <c r="L21" i="6"/>
  <c r="I21" i="6" s="1"/>
  <c r="M20" i="6"/>
  <c r="N21" i="6" l="1"/>
  <c r="L22" i="6"/>
  <c r="I22" i="6" s="1"/>
  <c r="M21" i="6"/>
  <c r="M22" i="6" l="1"/>
  <c r="L23" i="6"/>
  <c r="I23" i="6" s="1"/>
  <c r="L24" i="6" l="1"/>
  <c r="I24" i="6" s="1"/>
  <c r="M23" i="6"/>
  <c r="K25" i="6" l="1"/>
  <c r="J26" i="6" s="1"/>
  <c r="L25" i="6"/>
  <c r="I25" i="6" s="1"/>
  <c r="M24" i="6"/>
  <c r="N25" i="6" l="1"/>
  <c r="M25" i="6"/>
  <c r="L26" i="6"/>
  <c r="I26" i="6" s="1"/>
  <c r="M26" i="6" l="1"/>
  <c r="L27" i="6"/>
  <c r="I27" i="6" s="1"/>
  <c r="L28" i="6" l="1"/>
  <c r="I28" i="6" s="1"/>
  <c r="M27" i="6"/>
  <c r="K29" i="6" l="1"/>
  <c r="J30" i="6" s="1"/>
  <c r="L29" i="6"/>
  <c r="I29" i="6" s="1"/>
  <c r="M28" i="6"/>
  <c r="N29" i="6" l="1"/>
  <c r="L30" i="6"/>
  <c r="I30" i="6" s="1"/>
  <c r="M29" i="6"/>
  <c r="M30" i="6" l="1"/>
  <c r="L31" i="6"/>
  <c r="I31" i="6" s="1"/>
  <c r="L32" i="6" l="1"/>
  <c r="I32" i="6" s="1"/>
  <c r="M31" i="6"/>
  <c r="K33" i="6" l="1"/>
  <c r="J34" i="6" s="1"/>
  <c r="L33" i="6"/>
  <c r="I33" i="6" s="1"/>
  <c r="M32" i="6"/>
  <c r="N33" i="6" l="1"/>
  <c r="L34" i="6"/>
  <c r="I34" i="6" s="1"/>
  <c r="M33" i="6"/>
  <c r="M34" i="6" l="1"/>
  <c r="L35" i="6"/>
  <c r="I35" i="6" s="1"/>
  <c r="L36" i="6" l="1"/>
  <c r="I36" i="6" s="1"/>
  <c r="M35" i="6"/>
  <c r="K37" i="6" l="1"/>
  <c r="J38" i="6" s="1"/>
  <c r="M36" i="6"/>
  <c r="L37" i="6"/>
  <c r="I37" i="6" s="1"/>
  <c r="N37" i="6" l="1"/>
  <c r="L38" i="6"/>
  <c r="I38" i="6" s="1"/>
  <c r="M37" i="6"/>
  <c r="M38" i="6" l="1"/>
  <c r="L39" i="6"/>
  <c r="I39" i="6" s="1"/>
  <c r="L40" i="6" l="1"/>
  <c r="I40" i="6" s="1"/>
  <c r="M39" i="6"/>
  <c r="M40" i="6"/>
</calcChain>
</file>

<file path=xl/sharedStrings.xml><?xml version="1.0" encoding="utf-8"?>
<sst xmlns="http://schemas.openxmlformats.org/spreadsheetml/2006/main" count="347" uniqueCount="73">
  <si>
    <t>A</t>
  </si>
  <si>
    <t>S</t>
  </si>
  <si>
    <t>T</t>
  </si>
  <si>
    <t>S'</t>
  </si>
  <si>
    <t>T'</t>
  </si>
  <si>
    <t>Inputs</t>
  </si>
  <si>
    <t>RST</t>
  </si>
  <si>
    <t>CLK</t>
  </si>
  <si>
    <t>Outputs</t>
  </si>
  <si>
    <t>↑</t>
  </si>
  <si>
    <t>State</t>
  </si>
  <si>
    <t>Reset</t>
  </si>
  <si>
    <t>00 -&gt; 00</t>
  </si>
  <si>
    <t>00 -&gt; 01</t>
  </si>
  <si>
    <t>01 -&gt; 11</t>
  </si>
  <si>
    <t>11 -&gt; 00</t>
  </si>
  <si>
    <t>01 -&gt; 10</t>
  </si>
  <si>
    <t>10 -&gt; 10</t>
  </si>
  <si>
    <t>Comment</t>
  </si>
  <si>
    <t>10 -&gt; 00</t>
  </si>
  <si>
    <t>K</t>
  </si>
  <si>
    <t>L</t>
  </si>
  <si>
    <t>B</t>
  </si>
  <si>
    <t>00 Idle</t>
  </si>
  <si>
    <t>11 KL</t>
  </si>
  <si>
    <t>01 KL</t>
  </si>
  <si>
    <t>00 KL</t>
  </si>
  <si>
    <t>10 KL</t>
  </si>
  <si>
    <t>N'</t>
  </si>
  <si>
    <t>N</t>
  </si>
  <si>
    <t>C</t>
  </si>
  <si>
    <t>X</t>
  </si>
  <si>
    <t>00N -&gt; 01</t>
  </si>
  <si>
    <t>01N -&gt; 11</t>
  </si>
  <si>
    <t>11N -&gt; 00</t>
  </si>
  <si>
    <t>10N -&gt; 10</t>
  </si>
  <si>
    <t>M</t>
  </si>
  <si>
    <t>SDI</t>
  </si>
  <si>
    <t>SDO</t>
  </si>
  <si>
    <t>No.</t>
  </si>
  <si>
    <t>Count</t>
  </si>
  <si>
    <t>SDI -&gt; S -&gt; T -&gt; N -&gt; SDO</t>
  </si>
  <si>
    <t>Comfirm reset, N</t>
  </si>
  <si>
    <t>Comfirm reset, T</t>
  </si>
  <si>
    <t>Comfirm reset, S</t>
  </si>
  <si>
    <t>State 00 -&gt; 00, N</t>
  </si>
  <si>
    <t>State 00 -&gt; 00, T</t>
  </si>
  <si>
    <t>State 00 -&gt; 00, S</t>
  </si>
  <si>
    <t>State 00 -&gt; 01, N</t>
  </si>
  <si>
    <t>State 00 -&gt; 01, T</t>
  </si>
  <si>
    <t>State 00 -&gt; 01, S</t>
  </si>
  <si>
    <t>State 01 -&gt; 10, N</t>
  </si>
  <si>
    <t>State 01 -&gt; 10, T</t>
  </si>
  <si>
    <t>State 01 -&gt; 10, S</t>
  </si>
  <si>
    <t>State 01 -&gt; 11, N</t>
  </si>
  <si>
    <t>State 01 -&gt; 11, T</t>
  </si>
  <si>
    <t>State 01 -&gt; 11, S</t>
  </si>
  <si>
    <t>State 10 -&gt; 00, N</t>
  </si>
  <si>
    <t>State 10 -&gt; 00, T</t>
  </si>
  <si>
    <t>State 10 -&gt; 00, S</t>
  </si>
  <si>
    <t>State 10 -&gt; 10, N</t>
  </si>
  <si>
    <t>State 10 -&gt; 10, T</t>
  </si>
  <si>
    <t>State 10 -&gt; 10, S</t>
  </si>
  <si>
    <t>State 11 -&gt; 00, N</t>
  </si>
  <si>
    <t>State 11 -&gt; 00, T</t>
  </si>
  <si>
    <t>State 11 -&gt; 00, S</t>
  </si>
  <si>
    <t>Q5 Test sequence</t>
  </si>
  <si>
    <t>Q3 Test sequence</t>
  </si>
  <si>
    <t>Q6 Test sequence</t>
  </si>
  <si>
    <t>Q6+ Test sequence</t>
  </si>
  <si>
    <t>11 -&gt; 00, N &lt;- 0</t>
  </si>
  <si>
    <t>11 -&gt; 00, N &lt;- 1</t>
  </si>
  <si>
    <t>Q7 Test sequence, SDI -&gt; T -&gt; S -&gt; N -&gt; SDO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</si>
</sst>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 applyFill="1" applyBorder="1"/>
    <xf numFmtId="0" fontId="0" fillId="0" borderId="0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0" xfId="0"/>
    <xf numFmtId="0" fontId="0" fillId="0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0" fontId="0" fillId="0" borderId="4" xfId="0" applyNumberFormat="1" applyFill="1" applyBorder="1" applyAlignment="1" applyProtection="1">
      <alignment horizontal="center"/>
      <protection locked="0"/>
    </xf>
    <xf numFmtId="0" fontId="0" fillId="0" borderId="0" xfId="0" applyNumberFormat="1" applyFill="1" applyBorder="1" applyAlignment="1" applyProtection="1">
      <alignment horizontal="center"/>
      <protection locked="0"/>
    </xf>
    <xf numFmtId="0" fontId="0" fillId="0" borderId="10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" xfId="0" applyBorder="1"/>
    <xf numFmtId="0" fontId="0" fillId="0" borderId="9" xfId="0" applyNumberFormat="1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NumberFormat="1" applyBorder="1" applyAlignment="1">
      <alignment horizontal="center"/>
    </xf>
    <xf numFmtId="49" fontId="0" fillId="0" borderId="16" xfId="0" applyNumberFormat="1" applyBorder="1" applyAlignment="1">
      <alignment horizontal="left"/>
    </xf>
    <xf numFmtId="0" fontId="0" fillId="0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15" xfId="0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6" xfId="0" applyBorder="1"/>
    <xf numFmtId="0" fontId="0" fillId="0" borderId="18" xfId="0" applyFill="1" applyBorder="1" applyAlignment="1">
      <alignment horizontal="center"/>
    </xf>
    <xf numFmtId="0" fontId="0" fillId="0" borderId="19" xfId="0" applyBorder="1"/>
    <xf numFmtId="0" fontId="0" fillId="0" borderId="16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2" fillId="2" borderId="6" xfId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5" xfId="1" applyNumberFormat="1" applyBorder="1" applyAlignment="1">
      <alignment horizontal="center"/>
    </xf>
    <xf numFmtId="0" fontId="2" fillId="2" borderId="9" xfId="1" applyNumberFormat="1" applyBorder="1" applyAlignment="1">
      <alignment horizontal="left"/>
    </xf>
    <xf numFmtId="0" fontId="2" fillId="2" borderId="0" xfId="1"/>
    <xf numFmtId="0" fontId="0" fillId="0" borderId="9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6" xfId="2" applyBorder="1" applyAlignment="1">
      <alignment horizontal="center"/>
    </xf>
    <xf numFmtId="0" fontId="3" fillId="0" borderId="7" xfId="2" applyBorder="1" applyAlignment="1">
      <alignment horizontal="center"/>
    </xf>
    <xf numFmtId="0" fontId="3" fillId="0" borderId="8" xfId="2" applyBorder="1" applyAlignment="1">
      <alignment horizontal="center"/>
    </xf>
    <xf numFmtId="0" fontId="3" fillId="0" borderId="0" xfId="2"/>
    <xf numFmtId="0" fontId="3" fillId="0" borderId="5" xfId="2" applyBorder="1" applyAlignment="1">
      <alignment horizontal="center"/>
    </xf>
    <xf numFmtId="0" fontId="3" fillId="0" borderId="0" xfId="2" applyAlignment="1">
      <alignment horizontal="center"/>
    </xf>
    <xf numFmtId="0" fontId="3" fillId="0" borderId="0" xfId="2" applyBorder="1" applyAlignment="1">
      <alignment horizontal="center"/>
    </xf>
    <xf numFmtId="0" fontId="3" fillId="0" borderId="5" xfId="2" applyNumberFormat="1" applyBorder="1" applyAlignment="1">
      <alignment horizontal="center"/>
    </xf>
    <xf numFmtId="0" fontId="3" fillId="0" borderId="0" xfId="2" applyNumberFormat="1" applyBorder="1" applyAlignment="1">
      <alignment horizontal="center"/>
    </xf>
    <xf numFmtId="0" fontId="3" fillId="0" borderId="8" xfId="2" applyNumberFormat="1" applyBorder="1" applyAlignment="1">
      <alignment horizontal="center"/>
    </xf>
    <xf numFmtId="0" fontId="3" fillId="0" borderId="0" xfId="2" applyFill="1" applyBorder="1" applyAlignment="1">
      <alignment horizontal="center"/>
    </xf>
    <xf numFmtId="0" fontId="3" fillId="0" borderId="9" xfId="2" applyBorder="1" applyAlignment="1">
      <alignment horizontal="center"/>
    </xf>
    <xf numFmtId="0" fontId="3" fillId="0" borderId="6" xfId="2" applyNumberFormat="1" applyBorder="1" applyAlignment="1">
      <alignment horizontal="center"/>
    </xf>
    <xf numFmtId="0" fontId="3" fillId="0" borderId="1" xfId="2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</cellXfs>
  <cellStyles count="3">
    <cellStyle name="Accent1" xfId="1" builtinId="29"/>
    <cellStyle name="Explanatory Text" xfId="2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2" sqref="A12:C12"/>
    </sheetView>
  </sheetViews>
  <sheetFormatPr defaultRowHeight="15" x14ac:dyDescent="0.25"/>
  <cols>
    <col min="4" max="5" width="9.14062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12" t="s">
        <v>3</v>
      </c>
      <c r="E1" s="15" t="s">
        <v>4</v>
      </c>
      <c r="F1" s="14"/>
      <c r="G1" s="14"/>
    </row>
    <row r="2" spans="1:7" x14ac:dyDescent="0.25">
      <c r="A2" s="3">
        <v>0</v>
      </c>
      <c r="B2" s="3">
        <v>0</v>
      </c>
      <c r="C2" s="3">
        <v>0</v>
      </c>
      <c r="D2" s="16">
        <f t="shared" ref="D2:D9" si="0">INT(OR(AND(NOT(B2),C2),AND(B2,NOT(C2),A2)))</f>
        <v>0</v>
      </c>
      <c r="E2" s="17">
        <f t="shared" ref="E2:E9" si="1">INT(OR(AND(A2,NOT(C2),NOT(B2)),AND(NOT(A2),C2,NOT(B2))))</f>
        <v>0</v>
      </c>
    </row>
    <row r="3" spans="1:7" x14ac:dyDescent="0.25">
      <c r="A3" s="5">
        <v>1</v>
      </c>
      <c r="B3" s="5">
        <v>0</v>
      </c>
      <c r="C3" s="5">
        <v>0</v>
      </c>
      <c r="D3" s="12">
        <f t="shared" si="0"/>
        <v>0</v>
      </c>
      <c r="E3" s="15">
        <f t="shared" si="1"/>
        <v>1</v>
      </c>
    </row>
    <row r="4" spans="1:7" x14ac:dyDescent="0.25">
      <c r="A4" s="5">
        <v>0</v>
      </c>
      <c r="B4" s="5">
        <v>0</v>
      </c>
      <c r="C4" s="5">
        <v>1</v>
      </c>
      <c r="D4" s="12">
        <f t="shared" si="0"/>
        <v>1</v>
      </c>
      <c r="E4" s="15">
        <f t="shared" si="1"/>
        <v>1</v>
      </c>
    </row>
    <row r="5" spans="1:7" x14ac:dyDescent="0.25">
      <c r="A5" s="5">
        <v>1</v>
      </c>
      <c r="B5" s="5">
        <v>0</v>
      </c>
      <c r="C5" s="5">
        <v>1</v>
      </c>
      <c r="D5" s="12">
        <f t="shared" si="0"/>
        <v>1</v>
      </c>
      <c r="E5" s="15">
        <f t="shared" si="1"/>
        <v>0</v>
      </c>
    </row>
    <row r="6" spans="1:7" x14ac:dyDescent="0.25">
      <c r="A6" s="5">
        <v>0</v>
      </c>
      <c r="B6" s="5">
        <v>1</v>
      </c>
      <c r="C6" s="5">
        <v>0</v>
      </c>
      <c r="D6" s="12">
        <f t="shared" si="0"/>
        <v>0</v>
      </c>
      <c r="E6" s="15">
        <f t="shared" si="1"/>
        <v>0</v>
      </c>
    </row>
    <row r="7" spans="1:7" x14ac:dyDescent="0.25">
      <c r="A7" s="5">
        <v>1</v>
      </c>
      <c r="B7" s="5">
        <v>1</v>
      </c>
      <c r="C7" s="5">
        <v>0</v>
      </c>
      <c r="D7" s="12">
        <f t="shared" si="0"/>
        <v>1</v>
      </c>
      <c r="E7" s="15">
        <f t="shared" si="1"/>
        <v>0</v>
      </c>
    </row>
    <row r="8" spans="1:7" x14ac:dyDescent="0.25">
      <c r="A8" s="5">
        <v>0</v>
      </c>
      <c r="B8" s="5">
        <v>1</v>
      </c>
      <c r="C8" s="5">
        <v>1</v>
      </c>
      <c r="D8" s="12">
        <f t="shared" si="0"/>
        <v>0</v>
      </c>
      <c r="E8" s="15">
        <f t="shared" si="1"/>
        <v>0</v>
      </c>
    </row>
    <row r="9" spans="1:7" x14ac:dyDescent="0.25">
      <c r="A9" s="5">
        <v>1</v>
      </c>
      <c r="B9" s="5">
        <v>1</v>
      </c>
      <c r="C9" s="5">
        <v>1</v>
      </c>
      <c r="D9" s="12">
        <f t="shared" si="0"/>
        <v>0</v>
      </c>
      <c r="E9" s="15">
        <f t="shared" si="1"/>
        <v>0</v>
      </c>
    </row>
    <row r="11" spans="1:7" x14ac:dyDescent="0.25">
      <c r="A11" s="81" t="s">
        <v>67</v>
      </c>
      <c r="B11" s="81"/>
      <c r="C11" s="81"/>
      <c r="D11" s="81"/>
      <c r="E11" s="81"/>
      <c r="F11" s="81"/>
    </row>
    <row r="12" spans="1:7" x14ac:dyDescent="0.25">
      <c r="A12" s="79" t="s">
        <v>5</v>
      </c>
      <c r="B12" s="79"/>
      <c r="C12" s="80"/>
      <c r="D12" s="77" t="s">
        <v>8</v>
      </c>
      <c r="E12" s="78"/>
      <c r="F12" s="11" t="s">
        <v>18</v>
      </c>
    </row>
    <row r="13" spans="1:7" x14ac:dyDescent="0.25">
      <c r="A13" s="3" t="s">
        <v>6</v>
      </c>
      <c r="B13" s="3" t="s">
        <v>7</v>
      </c>
      <c r="C13" s="4" t="s">
        <v>0</v>
      </c>
      <c r="D13" s="12" t="s">
        <v>1</v>
      </c>
      <c r="E13" s="13" t="s">
        <v>2</v>
      </c>
      <c r="F13" s="10" t="s">
        <v>10</v>
      </c>
    </row>
    <row r="14" spans="1:7" x14ac:dyDescent="0.25">
      <c r="A14" s="5">
        <v>1</v>
      </c>
      <c r="B14" s="5">
        <v>0</v>
      </c>
      <c r="C14" s="6">
        <v>0</v>
      </c>
      <c r="D14" s="12">
        <v>0</v>
      </c>
      <c r="E14" s="13">
        <v>0</v>
      </c>
      <c r="F14" s="2" t="s">
        <v>11</v>
      </c>
    </row>
    <row r="15" spans="1:7" x14ac:dyDescent="0.25">
      <c r="A15" s="5">
        <v>0</v>
      </c>
      <c r="B15" s="5">
        <v>0</v>
      </c>
      <c r="C15" s="6">
        <v>0</v>
      </c>
      <c r="D15" s="12">
        <v>0</v>
      </c>
      <c r="E15" s="13">
        <v>0</v>
      </c>
      <c r="F15" s="20" t="s">
        <v>23</v>
      </c>
    </row>
    <row r="16" spans="1:7" x14ac:dyDescent="0.25">
      <c r="A16" s="5">
        <v>0</v>
      </c>
      <c r="B16" s="7" t="s">
        <v>9</v>
      </c>
      <c r="C16" s="6">
        <v>0</v>
      </c>
      <c r="D16" s="12">
        <v>0</v>
      </c>
      <c r="E16" s="13">
        <v>0</v>
      </c>
      <c r="F16" s="2" t="s">
        <v>12</v>
      </c>
    </row>
    <row r="17" spans="1:6" x14ac:dyDescent="0.25">
      <c r="A17" s="8">
        <v>0</v>
      </c>
      <c r="B17" s="7" t="s">
        <v>9</v>
      </c>
      <c r="C17" s="9">
        <v>1</v>
      </c>
      <c r="D17" s="12">
        <v>0</v>
      </c>
      <c r="E17" s="13">
        <v>1</v>
      </c>
      <c r="F17" s="2" t="s">
        <v>13</v>
      </c>
    </row>
    <row r="18" spans="1:6" x14ac:dyDescent="0.25">
      <c r="A18" s="8">
        <v>0</v>
      </c>
      <c r="B18" s="7" t="s">
        <v>9</v>
      </c>
      <c r="C18" s="9">
        <v>0</v>
      </c>
      <c r="D18" s="12">
        <v>1</v>
      </c>
      <c r="E18" s="13">
        <v>1</v>
      </c>
      <c r="F18" s="2" t="s">
        <v>14</v>
      </c>
    </row>
    <row r="19" spans="1:6" x14ac:dyDescent="0.25">
      <c r="A19" s="8">
        <v>0</v>
      </c>
      <c r="B19" s="7" t="s">
        <v>9</v>
      </c>
      <c r="C19" s="9">
        <v>0</v>
      </c>
      <c r="D19" s="12">
        <v>0</v>
      </c>
      <c r="E19" s="13">
        <v>0</v>
      </c>
      <c r="F19" s="2" t="s">
        <v>15</v>
      </c>
    </row>
    <row r="20" spans="1:6" x14ac:dyDescent="0.25">
      <c r="A20" s="8">
        <v>0</v>
      </c>
      <c r="B20" s="7" t="s">
        <v>9</v>
      </c>
      <c r="C20" s="9">
        <v>1</v>
      </c>
      <c r="D20" s="12">
        <v>0</v>
      </c>
      <c r="E20" s="13">
        <v>1</v>
      </c>
      <c r="F20" s="2" t="s">
        <v>13</v>
      </c>
    </row>
    <row r="21" spans="1:6" x14ac:dyDescent="0.25">
      <c r="A21" s="8">
        <v>0</v>
      </c>
      <c r="B21" s="7" t="s">
        <v>9</v>
      </c>
      <c r="C21" s="9">
        <v>0</v>
      </c>
      <c r="D21" s="12">
        <v>1</v>
      </c>
      <c r="E21" s="13">
        <v>1</v>
      </c>
      <c r="F21" s="2" t="s">
        <v>14</v>
      </c>
    </row>
    <row r="22" spans="1:6" x14ac:dyDescent="0.25">
      <c r="A22" s="8">
        <v>0</v>
      </c>
      <c r="B22" s="7" t="s">
        <v>9</v>
      </c>
      <c r="C22" s="9">
        <v>1</v>
      </c>
      <c r="D22" s="12">
        <v>0</v>
      </c>
      <c r="E22" s="13">
        <v>0</v>
      </c>
      <c r="F22" s="2" t="s">
        <v>15</v>
      </c>
    </row>
    <row r="23" spans="1:6" x14ac:dyDescent="0.25">
      <c r="A23" s="8">
        <v>0</v>
      </c>
      <c r="B23" s="7" t="s">
        <v>9</v>
      </c>
      <c r="C23" s="9">
        <v>1</v>
      </c>
      <c r="D23" s="12">
        <v>0</v>
      </c>
      <c r="E23" s="13">
        <v>1</v>
      </c>
      <c r="F23" s="2" t="s">
        <v>13</v>
      </c>
    </row>
    <row r="24" spans="1:6" x14ac:dyDescent="0.25">
      <c r="A24" s="8">
        <v>0</v>
      </c>
      <c r="B24" s="7" t="s">
        <v>9</v>
      </c>
      <c r="C24" s="9">
        <v>1</v>
      </c>
      <c r="D24" s="12">
        <v>1</v>
      </c>
      <c r="E24" s="13">
        <v>0</v>
      </c>
      <c r="F24" s="2" t="s">
        <v>16</v>
      </c>
    </row>
    <row r="25" spans="1:6" x14ac:dyDescent="0.25">
      <c r="A25" s="8">
        <v>0</v>
      </c>
      <c r="B25" s="7" t="s">
        <v>9</v>
      </c>
      <c r="C25" s="6">
        <v>1</v>
      </c>
      <c r="D25" s="12">
        <v>1</v>
      </c>
      <c r="E25" s="13">
        <v>0</v>
      </c>
      <c r="F25" s="2" t="s">
        <v>17</v>
      </c>
    </row>
    <row r="26" spans="1:6" x14ac:dyDescent="0.25">
      <c r="A26" s="8">
        <v>0</v>
      </c>
      <c r="B26" s="7" t="s">
        <v>9</v>
      </c>
      <c r="C26" s="9">
        <v>0</v>
      </c>
      <c r="D26" s="12">
        <v>0</v>
      </c>
      <c r="E26" s="13">
        <v>0</v>
      </c>
      <c r="F26" s="2" t="s">
        <v>19</v>
      </c>
    </row>
  </sheetData>
  <mergeCells count="3">
    <mergeCell ref="D12:E12"/>
    <mergeCell ref="A12:C12"/>
    <mergeCell ref="A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16" zoomScale="94" workbookViewId="0">
      <selection activeCell="A18" sqref="A18"/>
    </sheetView>
  </sheetViews>
  <sheetFormatPr defaultRowHeight="15" x14ac:dyDescent="0.25"/>
  <sheetData>
    <row r="1" spans="1:19" x14ac:dyDescent="0.25">
      <c r="A1" s="2" t="s">
        <v>0</v>
      </c>
      <c r="B1" s="2" t="s">
        <v>22</v>
      </c>
      <c r="C1" s="2" t="s">
        <v>1</v>
      </c>
      <c r="D1" s="2" t="s">
        <v>2</v>
      </c>
      <c r="E1" s="12" t="s">
        <v>3</v>
      </c>
      <c r="F1" s="15" t="s">
        <v>4</v>
      </c>
      <c r="G1" s="18" t="s">
        <v>20</v>
      </c>
      <c r="H1" s="18" t="s">
        <v>21</v>
      </c>
      <c r="K1" s="83"/>
      <c r="L1" s="83"/>
      <c r="M1" s="83"/>
      <c r="N1" s="83"/>
      <c r="O1" s="83"/>
      <c r="P1" s="83"/>
      <c r="Q1" s="83"/>
      <c r="R1" s="83"/>
      <c r="S1" s="83"/>
    </row>
    <row r="2" spans="1:19" x14ac:dyDescent="0.25">
      <c r="A2" s="3">
        <v>0</v>
      </c>
      <c r="B2" s="3">
        <v>0</v>
      </c>
      <c r="C2" s="3">
        <v>0</v>
      </c>
      <c r="D2" s="3">
        <v>0</v>
      </c>
      <c r="E2" s="16">
        <f t="shared" ref="E2:E17" si="0">INT(OR(AND(NOT(C2),D2),AND(C2,NOT(D2),A2)))</f>
        <v>0</v>
      </c>
      <c r="F2" s="17">
        <f t="shared" ref="F2:F17" si="1">INT(OR(AND(A2,NOT(D2),NOT(C2)),AND(NOT(A2),D2,NOT(C2))))</f>
        <v>0</v>
      </c>
      <c r="G2" s="2">
        <f t="shared" ref="G2:G17" si="2">INT(OR(AND(NOT(C2),D2),AND(NOT(D2),B2)))</f>
        <v>0</v>
      </c>
      <c r="H2" s="2">
        <f t="shared" ref="H2:H17" si="3">INT(AND(NOT(B2),D2))</f>
        <v>0</v>
      </c>
      <c r="K2" s="83"/>
      <c r="L2" s="83"/>
      <c r="M2" s="83"/>
      <c r="N2" s="83"/>
      <c r="O2" s="83"/>
      <c r="P2" s="83"/>
      <c r="Q2" s="83"/>
      <c r="R2" s="83"/>
      <c r="S2" s="36"/>
    </row>
    <row r="3" spans="1:19" x14ac:dyDescent="0.25">
      <c r="A3" s="2">
        <v>0</v>
      </c>
      <c r="B3" s="2">
        <v>1</v>
      </c>
      <c r="C3" s="2">
        <v>0</v>
      </c>
      <c r="D3" s="2">
        <v>0</v>
      </c>
      <c r="E3" s="12">
        <f t="shared" si="0"/>
        <v>0</v>
      </c>
      <c r="F3" s="15">
        <f t="shared" si="1"/>
        <v>0</v>
      </c>
      <c r="G3" s="2">
        <f t="shared" si="2"/>
        <v>1</v>
      </c>
      <c r="H3" s="2">
        <f t="shared" si="3"/>
        <v>0</v>
      </c>
      <c r="K3" s="36"/>
      <c r="L3" s="36"/>
      <c r="M3" s="36"/>
      <c r="N3" s="36"/>
      <c r="O3" s="36"/>
      <c r="P3" s="36"/>
      <c r="Q3" s="36"/>
      <c r="R3" s="36"/>
      <c r="S3" s="36"/>
    </row>
    <row r="4" spans="1:19" x14ac:dyDescent="0.25">
      <c r="A4" s="5">
        <v>1</v>
      </c>
      <c r="B4" s="5">
        <v>0</v>
      </c>
      <c r="C4" s="5">
        <v>0</v>
      </c>
      <c r="D4" s="5">
        <v>0</v>
      </c>
      <c r="E4" s="12">
        <f t="shared" si="0"/>
        <v>0</v>
      </c>
      <c r="F4" s="15">
        <f t="shared" si="1"/>
        <v>1</v>
      </c>
      <c r="G4" s="2">
        <f t="shared" si="2"/>
        <v>0</v>
      </c>
      <c r="H4" s="2">
        <f t="shared" si="3"/>
        <v>0</v>
      </c>
      <c r="K4" s="36"/>
      <c r="L4" s="36"/>
      <c r="M4" s="36"/>
      <c r="N4" s="36"/>
      <c r="O4" s="36"/>
      <c r="P4" s="36"/>
      <c r="Q4" s="36"/>
      <c r="R4" s="36"/>
      <c r="S4" s="36"/>
    </row>
    <row r="5" spans="1:19" x14ac:dyDescent="0.25">
      <c r="A5" s="8">
        <v>1</v>
      </c>
      <c r="B5" s="8">
        <v>1</v>
      </c>
      <c r="C5" s="8">
        <v>0</v>
      </c>
      <c r="D5" s="8">
        <v>0</v>
      </c>
      <c r="E5" s="12">
        <f t="shared" si="0"/>
        <v>0</v>
      </c>
      <c r="F5" s="15">
        <f t="shared" si="1"/>
        <v>1</v>
      </c>
      <c r="G5" s="2">
        <f t="shared" si="2"/>
        <v>1</v>
      </c>
      <c r="H5" s="2">
        <f t="shared" si="3"/>
        <v>0</v>
      </c>
      <c r="K5" s="36"/>
      <c r="L5" s="36"/>
      <c r="M5" s="36"/>
      <c r="N5" s="36"/>
      <c r="O5" s="36"/>
      <c r="P5" s="36"/>
      <c r="Q5" s="36"/>
      <c r="R5" s="36"/>
      <c r="S5" s="36"/>
    </row>
    <row r="6" spans="1:19" x14ac:dyDescent="0.25">
      <c r="A6" s="5">
        <v>0</v>
      </c>
      <c r="B6" s="5">
        <v>0</v>
      </c>
      <c r="C6" s="5">
        <v>0</v>
      </c>
      <c r="D6" s="5">
        <v>1</v>
      </c>
      <c r="E6" s="12">
        <f t="shared" si="0"/>
        <v>1</v>
      </c>
      <c r="F6" s="15">
        <f t="shared" si="1"/>
        <v>1</v>
      </c>
      <c r="G6" s="2">
        <f t="shared" si="2"/>
        <v>1</v>
      </c>
      <c r="H6" s="2">
        <f t="shared" si="3"/>
        <v>1</v>
      </c>
      <c r="K6" s="36"/>
      <c r="L6" s="36"/>
      <c r="M6" s="36"/>
      <c r="N6" s="36"/>
      <c r="O6" s="36"/>
      <c r="P6" s="36"/>
      <c r="Q6" s="36"/>
      <c r="R6" s="36"/>
      <c r="S6" s="36"/>
    </row>
    <row r="7" spans="1:19" x14ac:dyDescent="0.25">
      <c r="A7" s="8">
        <v>0</v>
      </c>
      <c r="B7" s="2">
        <v>1</v>
      </c>
      <c r="C7" s="8">
        <v>0</v>
      </c>
      <c r="D7" s="8">
        <v>1</v>
      </c>
      <c r="E7" s="12">
        <f t="shared" si="0"/>
        <v>1</v>
      </c>
      <c r="F7" s="15">
        <f t="shared" si="1"/>
        <v>1</v>
      </c>
      <c r="G7" s="2">
        <f t="shared" si="2"/>
        <v>1</v>
      </c>
      <c r="H7" s="2">
        <f t="shared" si="3"/>
        <v>0</v>
      </c>
      <c r="K7" s="36"/>
      <c r="L7" s="36"/>
      <c r="M7" s="36"/>
      <c r="N7" s="36"/>
      <c r="O7" s="36"/>
      <c r="P7" s="36"/>
      <c r="Q7" s="36"/>
      <c r="R7" s="36"/>
      <c r="S7" s="36"/>
    </row>
    <row r="8" spans="1:19" x14ac:dyDescent="0.25">
      <c r="A8" s="5">
        <v>1</v>
      </c>
      <c r="B8" s="5">
        <v>0</v>
      </c>
      <c r="C8" s="5">
        <v>0</v>
      </c>
      <c r="D8" s="5">
        <v>1</v>
      </c>
      <c r="E8" s="12">
        <f t="shared" si="0"/>
        <v>1</v>
      </c>
      <c r="F8" s="15">
        <f t="shared" si="1"/>
        <v>0</v>
      </c>
      <c r="G8" s="2">
        <f t="shared" si="2"/>
        <v>1</v>
      </c>
      <c r="H8" s="2">
        <f t="shared" si="3"/>
        <v>1</v>
      </c>
      <c r="K8" s="36"/>
      <c r="L8" s="36"/>
      <c r="M8" s="36"/>
      <c r="N8" s="36"/>
      <c r="O8" s="36"/>
      <c r="P8" s="36"/>
      <c r="Q8" s="36"/>
      <c r="R8" s="36"/>
      <c r="S8" s="36"/>
    </row>
    <row r="9" spans="1:19" x14ac:dyDescent="0.25">
      <c r="A9" s="8">
        <v>1</v>
      </c>
      <c r="B9" s="2">
        <v>1</v>
      </c>
      <c r="C9" s="8">
        <v>0</v>
      </c>
      <c r="D9" s="8">
        <v>1</v>
      </c>
      <c r="E9" s="12">
        <f t="shared" si="0"/>
        <v>1</v>
      </c>
      <c r="F9" s="15">
        <f t="shared" si="1"/>
        <v>0</v>
      </c>
      <c r="G9" s="2">
        <f t="shared" si="2"/>
        <v>1</v>
      </c>
      <c r="H9" s="2">
        <f t="shared" si="3"/>
        <v>0</v>
      </c>
      <c r="K9" s="36"/>
      <c r="L9" s="36"/>
      <c r="M9" s="36"/>
      <c r="N9" s="36"/>
      <c r="O9" s="36"/>
      <c r="P9" s="36"/>
      <c r="Q9" s="36"/>
      <c r="R9" s="36"/>
      <c r="S9" s="36"/>
    </row>
    <row r="10" spans="1:19" x14ac:dyDescent="0.25">
      <c r="A10" s="5">
        <v>0</v>
      </c>
      <c r="B10" s="5">
        <v>0</v>
      </c>
      <c r="C10" s="5">
        <v>1</v>
      </c>
      <c r="D10" s="5">
        <v>0</v>
      </c>
      <c r="E10" s="12">
        <f t="shared" si="0"/>
        <v>0</v>
      </c>
      <c r="F10" s="15">
        <f t="shared" si="1"/>
        <v>0</v>
      </c>
      <c r="G10" s="2">
        <f t="shared" si="2"/>
        <v>0</v>
      </c>
      <c r="H10" s="2">
        <f t="shared" si="3"/>
        <v>0</v>
      </c>
      <c r="K10" s="36"/>
      <c r="L10" s="36"/>
      <c r="M10" s="36"/>
      <c r="N10" s="36"/>
      <c r="O10" s="36"/>
      <c r="P10" s="36"/>
      <c r="Q10" s="36"/>
      <c r="R10" s="36"/>
      <c r="S10" s="36"/>
    </row>
    <row r="11" spans="1:19" x14ac:dyDescent="0.25">
      <c r="A11" s="8">
        <v>0</v>
      </c>
      <c r="B11" s="2">
        <v>1</v>
      </c>
      <c r="C11" s="8">
        <v>1</v>
      </c>
      <c r="D11" s="2">
        <v>0</v>
      </c>
      <c r="E11" s="12">
        <f t="shared" si="0"/>
        <v>0</v>
      </c>
      <c r="F11" s="15">
        <f t="shared" si="1"/>
        <v>0</v>
      </c>
      <c r="G11" s="2">
        <f t="shared" si="2"/>
        <v>1</v>
      </c>
      <c r="H11" s="2">
        <f t="shared" si="3"/>
        <v>0</v>
      </c>
      <c r="K11" s="36"/>
      <c r="L11" s="36"/>
      <c r="M11" s="36"/>
      <c r="N11" s="36"/>
      <c r="O11" s="36"/>
      <c r="P11" s="36"/>
      <c r="Q11" s="36"/>
      <c r="R11" s="36"/>
      <c r="S11" s="36"/>
    </row>
    <row r="12" spans="1:19" x14ac:dyDescent="0.25">
      <c r="A12" s="5">
        <v>1</v>
      </c>
      <c r="B12" s="5">
        <v>0</v>
      </c>
      <c r="C12" s="5">
        <v>1</v>
      </c>
      <c r="D12" s="5">
        <v>0</v>
      </c>
      <c r="E12" s="12">
        <f t="shared" si="0"/>
        <v>1</v>
      </c>
      <c r="F12" s="15">
        <f t="shared" si="1"/>
        <v>0</v>
      </c>
      <c r="G12" s="2">
        <f t="shared" si="2"/>
        <v>0</v>
      </c>
      <c r="H12" s="2">
        <f t="shared" si="3"/>
        <v>0</v>
      </c>
      <c r="K12" s="36"/>
      <c r="L12" s="36"/>
      <c r="M12" s="36"/>
      <c r="N12" s="36"/>
      <c r="O12" s="36"/>
      <c r="P12" s="36"/>
      <c r="Q12" s="36"/>
      <c r="R12" s="36"/>
      <c r="S12" s="36"/>
    </row>
    <row r="13" spans="1:19" x14ac:dyDescent="0.25">
      <c r="A13" s="8">
        <v>1</v>
      </c>
      <c r="B13" s="2">
        <v>1</v>
      </c>
      <c r="C13" s="8">
        <v>1</v>
      </c>
      <c r="D13" s="2">
        <v>0</v>
      </c>
      <c r="E13" s="12">
        <f t="shared" si="0"/>
        <v>1</v>
      </c>
      <c r="F13" s="15">
        <f t="shared" si="1"/>
        <v>0</v>
      </c>
      <c r="G13" s="2">
        <f t="shared" si="2"/>
        <v>1</v>
      </c>
      <c r="H13" s="2">
        <f t="shared" si="3"/>
        <v>0</v>
      </c>
      <c r="K13" s="36"/>
      <c r="L13" s="36"/>
      <c r="M13" s="36"/>
      <c r="N13" s="36"/>
      <c r="O13" s="36"/>
      <c r="P13" s="36"/>
      <c r="Q13" s="36"/>
      <c r="R13" s="36"/>
      <c r="S13" s="36"/>
    </row>
    <row r="14" spans="1:19" x14ac:dyDescent="0.25">
      <c r="A14" s="5">
        <v>0</v>
      </c>
      <c r="B14" s="5">
        <v>0</v>
      </c>
      <c r="C14" s="5">
        <v>1</v>
      </c>
      <c r="D14" s="5">
        <v>1</v>
      </c>
      <c r="E14" s="12">
        <f t="shared" si="0"/>
        <v>0</v>
      </c>
      <c r="F14" s="15">
        <f t="shared" si="1"/>
        <v>0</v>
      </c>
      <c r="G14" s="2">
        <f t="shared" si="2"/>
        <v>0</v>
      </c>
      <c r="H14" s="2">
        <f t="shared" si="3"/>
        <v>1</v>
      </c>
      <c r="K14" s="36"/>
      <c r="L14" s="36"/>
      <c r="M14" s="36"/>
      <c r="N14" s="36"/>
      <c r="O14" s="36"/>
      <c r="P14" s="36"/>
      <c r="Q14" s="36"/>
      <c r="R14" s="36"/>
      <c r="S14" s="36"/>
    </row>
    <row r="15" spans="1:19" x14ac:dyDescent="0.25">
      <c r="A15" s="2">
        <v>0</v>
      </c>
      <c r="B15" s="2">
        <v>1</v>
      </c>
      <c r="C15" s="8">
        <v>1</v>
      </c>
      <c r="D15" s="2">
        <v>1</v>
      </c>
      <c r="E15" s="12">
        <f t="shared" si="0"/>
        <v>0</v>
      </c>
      <c r="F15" s="15">
        <f t="shared" si="1"/>
        <v>0</v>
      </c>
      <c r="G15" s="2">
        <f t="shared" si="2"/>
        <v>0</v>
      </c>
      <c r="H15" s="2">
        <f t="shared" si="3"/>
        <v>0</v>
      </c>
      <c r="K15" s="36"/>
      <c r="L15" s="36"/>
      <c r="M15" s="36"/>
      <c r="N15" s="36"/>
      <c r="O15" s="36"/>
      <c r="P15" s="36"/>
      <c r="Q15" s="36"/>
      <c r="R15" s="36"/>
      <c r="S15" s="36"/>
    </row>
    <row r="16" spans="1:19" x14ac:dyDescent="0.25">
      <c r="A16" s="5">
        <v>1</v>
      </c>
      <c r="B16" s="5">
        <v>0</v>
      </c>
      <c r="C16" s="5">
        <v>1</v>
      </c>
      <c r="D16" s="5">
        <v>1</v>
      </c>
      <c r="E16" s="12">
        <f t="shared" si="0"/>
        <v>0</v>
      </c>
      <c r="F16" s="15">
        <f t="shared" si="1"/>
        <v>0</v>
      </c>
      <c r="G16" s="2">
        <f t="shared" si="2"/>
        <v>0</v>
      </c>
      <c r="H16" s="2">
        <f t="shared" si="3"/>
        <v>1</v>
      </c>
      <c r="K16" s="36"/>
      <c r="L16" s="36"/>
      <c r="M16" s="36"/>
      <c r="N16" s="36"/>
      <c r="O16" s="36"/>
      <c r="P16" s="36"/>
      <c r="Q16" s="36"/>
      <c r="R16" s="36"/>
      <c r="S16" s="36"/>
    </row>
    <row r="17" spans="1:19" x14ac:dyDescent="0.25">
      <c r="A17" s="8">
        <v>1</v>
      </c>
      <c r="B17" s="2">
        <v>1</v>
      </c>
      <c r="C17" s="8">
        <v>1</v>
      </c>
      <c r="D17" s="2">
        <v>1</v>
      </c>
      <c r="E17" s="19">
        <f t="shared" si="0"/>
        <v>0</v>
      </c>
      <c r="F17" s="10">
        <f t="shared" si="1"/>
        <v>0</v>
      </c>
      <c r="G17" s="2">
        <f t="shared" si="2"/>
        <v>0</v>
      </c>
      <c r="H17" s="2">
        <f t="shared" si="3"/>
        <v>0</v>
      </c>
      <c r="K17" s="36"/>
      <c r="L17" s="36"/>
      <c r="M17" s="36"/>
      <c r="N17" s="36"/>
      <c r="O17" s="36"/>
      <c r="P17" s="36"/>
      <c r="Q17" s="36"/>
      <c r="R17" s="36"/>
      <c r="S17" s="36"/>
    </row>
    <row r="18" spans="1:19" x14ac:dyDescent="0.25">
      <c r="K18" s="36"/>
      <c r="L18" s="36"/>
      <c r="M18" s="36"/>
      <c r="N18" s="36"/>
      <c r="O18" s="36"/>
      <c r="P18" s="36"/>
      <c r="Q18" s="36"/>
      <c r="R18" s="36"/>
      <c r="S18" s="36"/>
    </row>
    <row r="19" spans="1:19" x14ac:dyDescent="0.25">
      <c r="A19" s="81" t="s">
        <v>66</v>
      </c>
      <c r="B19" s="81"/>
      <c r="C19" s="81"/>
      <c r="D19" s="81"/>
      <c r="E19" s="81"/>
      <c r="F19" s="81"/>
      <c r="G19" s="81"/>
      <c r="H19" s="81"/>
      <c r="I19" s="81"/>
      <c r="K19" s="36"/>
      <c r="L19" s="36"/>
      <c r="M19" s="36"/>
      <c r="N19" s="36"/>
      <c r="O19" s="36"/>
      <c r="P19" s="36"/>
      <c r="Q19" s="36"/>
      <c r="R19" s="36"/>
      <c r="S19" s="36"/>
    </row>
    <row r="20" spans="1:19" x14ac:dyDescent="0.25">
      <c r="A20" s="79" t="s">
        <v>5</v>
      </c>
      <c r="B20" s="79"/>
      <c r="C20" s="79"/>
      <c r="D20" s="80"/>
      <c r="E20" s="77" t="s">
        <v>8</v>
      </c>
      <c r="F20" s="82"/>
      <c r="G20" s="82"/>
      <c r="H20" s="78"/>
      <c r="I20" s="21" t="s">
        <v>18</v>
      </c>
      <c r="K20" s="36"/>
      <c r="L20" s="36"/>
      <c r="M20" s="36"/>
      <c r="N20" s="36"/>
      <c r="O20" s="36"/>
      <c r="P20" s="36"/>
      <c r="Q20" s="36"/>
      <c r="R20" s="36"/>
      <c r="S20" s="36"/>
    </row>
    <row r="21" spans="1:19" x14ac:dyDescent="0.25">
      <c r="A21" s="3" t="s">
        <v>6</v>
      </c>
      <c r="B21" s="3" t="s">
        <v>7</v>
      </c>
      <c r="C21" s="3" t="s">
        <v>0</v>
      </c>
      <c r="D21" s="6" t="s">
        <v>22</v>
      </c>
      <c r="E21" s="12" t="s">
        <v>1</v>
      </c>
      <c r="F21" s="15" t="s">
        <v>2</v>
      </c>
      <c r="G21" s="15" t="s">
        <v>20</v>
      </c>
      <c r="H21" s="15" t="s">
        <v>21</v>
      </c>
      <c r="I21" s="19" t="s">
        <v>10</v>
      </c>
      <c r="K21" s="36"/>
      <c r="L21" s="36"/>
      <c r="M21" s="36"/>
      <c r="N21" s="36"/>
      <c r="O21" s="36"/>
      <c r="P21" s="36"/>
      <c r="Q21" s="36"/>
      <c r="R21" s="36"/>
      <c r="S21" s="36"/>
    </row>
    <row r="22" spans="1:19" x14ac:dyDescent="0.25">
      <c r="A22" s="5">
        <v>1</v>
      </c>
      <c r="B22" s="5">
        <v>0</v>
      </c>
      <c r="C22" s="5">
        <v>0</v>
      </c>
      <c r="D22" s="6">
        <v>0</v>
      </c>
      <c r="E22" s="12">
        <v>0</v>
      </c>
      <c r="F22" s="15">
        <v>0</v>
      </c>
      <c r="G22" s="2">
        <f t="shared" ref="G22:G37" si="4">INT(OR(AND(NOT(E22),F22),AND(NOT(F22),D22)))</f>
        <v>0</v>
      </c>
      <c r="H22" s="15">
        <f t="shared" ref="H22:H37" si="5">INT(AND(NOT(D22),F22))</f>
        <v>0</v>
      </c>
      <c r="I22" s="22" t="s">
        <v>11</v>
      </c>
      <c r="K22" s="36"/>
      <c r="L22" s="36"/>
      <c r="M22" s="36"/>
      <c r="N22" s="36"/>
      <c r="O22" s="36"/>
      <c r="P22" s="36"/>
      <c r="Q22" s="36"/>
      <c r="R22" s="36"/>
      <c r="S22" s="36"/>
    </row>
    <row r="23" spans="1:19" x14ac:dyDescent="0.25">
      <c r="A23" s="5">
        <v>0</v>
      </c>
      <c r="B23" s="5">
        <v>0</v>
      </c>
      <c r="C23" s="5">
        <v>0</v>
      </c>
      <c r="D23" s="6">
        <v>0</v>
      </c>
      <c r="E23" s="12">
        <v>0</v>
      </c>
      <c r="F23" s="15">
        <v>0</v>
      </c>
      <c r="G23" s="2">
        <f t="shared" si="4"/>
        <v>0</v>
      </c>
      <c r="H23" s="15">
        <f t="shared" si="5"/>
        <v>0</v>
      </c>
      <c r="I23" s="23" t="s">
        <v>23</v>
      </c>
      <c r="K23" s="36"/>
      <c r="L23" s="36"/>
      <c r="M23" s="36"/>
      <c r="N23" s="36"/>
      <c r="O23" s="36"/>
      <c r="P23" s="36"/>
      <c r="Q23" s="36"/>
      <c r="R23" s="36"/>
      <c r="S23" s="36"/>
    </row>
    <row r="24" spans="1:19" x14ac:dyDescent="0.25">
      <c r="A24" s="2">
        <v>0</v>
      </c>
      <c r="B24" s="2">
        <v>0</v>
      </c>
      <c r="C24" s="2">
        <v>0</v>
      </c>
      <c r="D24" s="6">
        <v>1</v>
      </c>
      <c r="E24" s="2">
        <v>0</v>
      </c>
      <c r="F24" s="2">
        <v>0</v>
      </c>
      <c r="G24" s="2">
        <f t="shared" si="4"/>
        <v>1</v>
      </c>
      <c r="H24" s="15">
        <f t="shared" si="5"/>
        <v>0</v>
      </c>
      <c r="I24" s="22" t="s">
        <v>26</v>
      </c>
      <c r="K24" s="36"/>
      <c r="L24" s="36"/>
      <c r="M24" s="36"/>
      <c r="N24" s="36"/>
      <c r="O24" s="36"/>
      <c r="P24" s="36"/>
      <c r="Q24" s="36"/>
      <c r="R24" s="36"/>
      <c r="S24" s="36"/>
    </row>
    <row r="25" spans="1:19" x14ac:dyDescent="0.25">
      <c r="A25" s="5">
        <v>0</v>
      </c>
      <c r="B25" s="7" t="s">
        <v>9</v>
      </c>
      <c r="C25" s="5">
        <v>0</v>
      </c>
      <c r="D25" s="6">
        <v>0</v>
      </c>
      <c r="E25" s="12">
        <v>0</v>
      </c>
      <c r="F25" s="15">
        <v>0</v>
      </c>
      <c r="G25" s="2">
        <f t="shared" si="4"/>
        <v>0</v>
      </c>
      <c r="H25" s="15">
        <f t="shared" si="5"/>
        <v>0</v>
      </c>
      <c r="I25" s="22" t="s">
        <v>12</v>
      </c>
    </row>
    <row r="26" spans="1:19" x14ac:dyDescent="0.25">
      <c r="A26" s="8">
        <v>0</v>
      </c>
      <c r="B26" s="7" t="s">
        <v>9</v>
      </c>
      <c r="C26" s="8">
        <v>1</v>
      </c>
      <c r="D26" s="9">
        <v>0</v>
      </c>
      <c r="E26" s="12">
        <v>0</v>
      </c>
      <c r="F26" s="15">
        <v>1</v>
      </c>
      <c r="G26" s="2">
        <f t="shared" si="4"/>
        <v>1</v>
      </c>
      <c r="H26" s="15">
        <f t="shared" si="5"/>
        <v>1</v>
      </c>
      <c r="I26" s="22" t="s">
        <v>13</v>
      </c>
    </row>
    <row r="27" spans="1:19" x14ac:dyDescent="0.25">
      <c r="A27" s="8">
        <v>0</v>
      </c>
      <c r="B27" s="7">
        <v>0</v>
      </c>
      <c r="C27" s="8">
        <v>1</v>
      </c>
      <c r="D27" s="9">
        <v>1</v>
      </c>
      <c r="E27" s="12">
        <v>0</v>
      </c>
      <c r="F27" s="15">
        <v>1</v>
      </c>
      <c r="G27" s="2">
        <f t="shared" si="4"/>
        <v>1</v>
      </c>
      <c r="H27" s="15">
        <f t="shared" si="5"/>
        <v>0</v>
      </c>
      <c r="I27" s="22" t="s">
        <v>25</v>
      </c>
    </row>
    <row r="28" spans="1:19" x14ac:dyDescent="0.25">
      <c r="A28" s="8">
        <v>0</v>
      </c>
      <c r="B28" s="7" t="s">
        <v>9</v>
      </c>
      <c r="C28" s="8">
        <v>0</v>
      </c>
      <c r="D28" s="6">
        <v>0</v>
      </c>
      <c r="E28" s="12">
        <v>1</v>
      </c>
      <c r="F28" s="15">
        <v>1</v>
      </c>
      <c r="G28" s="2">
        <f t="shared" si="4"/>
        <v>0</v>
      </c>
      <c r="H28" s="15">
        <f t="shared" si="5"/>
        <v>1</v>
      </c>
      <c r="I28" s="22" t="s">
        <v>14</v>
      </c>
    </row>
    <row r="29" spans="1:19" x14ac:dyDescent="0.25">
      <c r="A29" s="8">
        <v>0</v>
      </c>
      <c r="B29" s="7">
        <v>0</v>
      </c>
      <c r="C29" s="8">
        <v>0</v>
      </c>
      <c r="D29" s="6">
        <v>1</v>
      </c>
      <c r="E29" s="12">
        <v>1</v>
      </c>
      <c r="F29" s="15">
        <v>1</v>
      </c>
      <c r="G29" s="2">
        <f t="shared" si="4"/>
        <v>0</v>
      </c>
      <c r="H29" s="15">
        <f t="shared" si="5"/>
        <v>0</v>
      </c>
      <c r="I29" s="22" t="s">
        <v>24</v>
      </c>
    </row>
    <row r="30" spans="1:19" x14ac:dyDescent="0.25">
      <c r="A30" s="8">
        <v>0</v>
      </c>
      <c r="B30" s="7" t="s">
        <v>9</v>
      </c>
      <c r="C30" s="8">
        <v>0</v>
      </c>
      <c r="D30" s="9">
        <v>0</v>
      </c>
      <c r="E30" s="12">
        <v>0</v>
      </c>
      <c r="F30" s="15">
        <v>0</v>
      </c>
      <c r="G30" s="2">
        <f t="shared" si="4"/>
        <v>0</v>
      </c>
      <c r="H30" s="15">
        <f t="shared" si="5"/>
        <v>0</v>
      </c>
      <c r="I30" s="22" t="s">
        <v>15</v>
      </c>
    </row>
    <row r="31" spans="1:19" x14ac:dyDescent="0.25">
      <c r="A31" s="8">
        <v>0</v>
      </c>
      <c r="B31" s="7" t="s">
        <v>9</v>
      </c>
      <c r="C31" s="8">
        <v>1</v>
      </c>
      <c r="D31" s="6">
        <v>0</v>
      </c>
      <c r="E31" s="12">
        <v>0</v>
      </c>
      <c r="F31" s="15">
        <v>1</v>
      </c>
      <c r="G31" s="2">
        <f t="shared" si="4"/>
        <v>1</v>
      </c>
      <c r="H31" s="15">
        <f t="shared" si="5"/>
        <v>1</v>
      </c>
      <c r="I31" s="22" t="s">
        <v>13</v>
      </c>
    </row>
    <row r="32" spans="1:19" x14ac:dyDescent="0.25">
      <c r="A32" s="8">
        <v>0</v>
      </c>
      <c r="B32" s="7" t="s">
        <v>9</v>
      </c>
      <c r="C32" s="8">
        <v>0</v>
      </c>
      <c r="D32" s="9">
        <v>0</v>
      </c>
      <c r="E32" s="12">
        <v>1</v>
      </c>
      <c r="F32" s="15">
        <v>1</v>
      </c>
      <c r="G32" s="2">
        <f t="shared" si="4"/>
        <v>0</v>
      </c>
      <c r="H32" s="15">
        <f t="shared" si="5"/>
        <v>1</v>
      </c>
      <c r="I32" s="22" t="s">
        <v>14</v>
      </c>
    </row>
    <row r="33" spans="1:9" x14ac:dyDescent="0.25">
      <c r="A33" s="8">
        <v>0</v>
      </c>
      <c r="B33" s="7" t="s">
        <v>9</v>
      </c>
      <c r="C33" s="8">
        <v>1</v>
      </c>
      <c r="D33" s="6">
        <v>0</v>
      </c>
      <c r="E33" s="12">
        <v>0</v>
      </c>
      <c r="F33" s="15">
        <v>0</v>
      </c>
      <c r="G33" s="2">
        <f t="shared" si="4"/>
        <v>0</v>
      </c>
      <c r="H33" s="15">
        <f t="shared" si="5"/>
        <v>0</v>
      </c>
      <c r="I33" s="22" t="s">
        <v>15</v>
      </c>
    </row>
    <row r="34" spans="1:9" x14ac:dyDescent="0.25">
      <c r="A34" s="8">
        <v>0</v>
      </c>
      <c r="B34" s="7" t="s">
        <v>9</v>
      </c>
      <c r="C34" s="8">
        <v>1</v>
      </c>
      <c r="D34" s="9">
        <v>0</v>
      </c>
      <c r="E34" s="12">
        <v>0</v>
      </c>
      <c r="F34" s="15">
        <v>1</v>
      </c>
      <c r="G34" s="2">
        <f t="shared" si="4"/>
        <v>1</v>
      </c>
      <c r="H34" s="15">
        <f t="shared" si="5"/>
        <v>1</v>
      </c>
      <c r="I34" s="22" t="s">
        <v>13</v>
      </c>
    </row>
    <row r="35" spans="1:9" x14ac:dyDescent="0.25">
      <c r="A35" s="8">
        <v>0</v>
      </c>
      <c r="B35" s="7" t="s">
        <v>9</v>
      </c>
      <c r="C35" s="8">
        <v>1</v>
      </c>
      <c r="D35" s="6">
        <v>0</v>
      </c>
      <c r="E35" s="12">
        <v>1</v>
      </c>
      <c r="F35" s="15">
        <v>0</v>
      </c>
      <c r="G35" s="2">
        <f t="shared" si="4"/>
        <v>0</v>
      </c>
      <c r="H35" s="15">
        <f t="shared" si="5"/>
        <v>0</v>
      </c>
      <c r="I35" s="22" t="s">
        <v>16</v>
      </c>
    </row>
    <row r="36" spans="1:9" x14ac:dyDescent="0.25">
      <c r="A36" s="8">
        <v>0</v>
      </c>
      <c r="B36" s="7" t="s">
        <v>9</v>
      </c>
      <c r="C36" s="5">
        <v>1</v>
      </c>
      <c r="D36" s="9">
        <v>0</v>
      </c>
      <c r="E36" s="12">
        <v>1</v>
      </c>
      <c r="F36" s="15">
        <v>0</v>
      </c>
      <c r="G36" s="2">
        <f t="shared" si="4"/>
        <v>0</v>
      </c>
      <c r="H36" s="15">
        <f t="shared" si="5"/>
        <v>0</v>
      </c>
      <c r="I36" s="22" t="s">
        <v>17</v>
      </c>
    </row>
    <row r="37" spans="1:9" x14ac:dyDescent="0.25">
      <c r="A37" s="8">
        <v>0</v>
      </c>
      <c r="B37" s="7">
        <v>0</v>
      </c>
      <c r="C37" s="5">
        <v>1</v>
      </c>
      <c r="D37" s="9">
        <v>1</v>
      </c>
      <c r="E37" s="12">
        <v>1</v>
      </c>
      <c r="F37" s="15">
        <v>0</v>
      </c>
      <c r="G37" s="2">
        <f t="shared" si="4"/>
        <v>1</v>
      </c>
      <c r="H37" s="15">
        <f t="shared" si="5"/>
        <v>0</v>
      </c>
      <c r="I37" s="22" t="s">
        <v>27</v>
      </c>
    </row>
    <row r="38" spans="1:9" x14ac:dyDescent="0.25">
      <c r="A38" s="8">
        <v>0</v>
      </c>
      <c r="B38" s="7" t="s">
        <v>9</v>
      </c>
      <c r="C38" s="5">
        <v>1</v>
      </c>
      <c r="D38" s="9">
        <v>0</v>
      </c>
      <c r="E38" s="12">
        <v>1</v>
      </c>
      <c r="F38" s="15">
        <v>0</v>
      </c>
      <c r="G38" s="2">
        <f t="shared" ref="G38:G42" si="6">INT(OR(AND(NOT(E38),F38),AND(NOT(F38),D38)))</f>
        <v>0</v>
      </c>
      <c r="H38" s="15">
        <f t="shared" ref="H38:H42" si="7">INT(AND(NOT(D38),F38))</f>
        <v>0</v>
      </c>
      <c r="I38" s="22" t="s">
        <v>17</v>
      </c>
    </row>
    <row r="39" spans="1:9" x14ac:dyDescent="0.25">
      <c r="A39" s="8">
        <v>0</v>
      </c>
      <c r="B39" s="7">
        <v>0</v>
      </c>
      <c r="C39" s="5">
        <v>1</v>
      </c>
      <c r="D39" s="9">
        <v>1</v>
      </c>
      <c r="E39" s="12">
        <v>1</v>
      </c>
      <c r="F39" s="15">
        <v>0</v>
      </c>
      <c r="G39" s="2">
        <f t="shared" si="6"/>
        <v>1</v>
      </c>
      <c r="H39" s="15">
        <f t="shared" si="7"/>
        <v>0</v>
      </c>
      <c r="I39" s="22" t="s">
        <v>27</v>
      </c>
    </row>
    <row r="40" spans="1:9" x14ac:dyDescent="0.25">
      <c r="A40" s="8">
        <v>0</v>
      </c>
      <c r="B40" s="7" t="s">
        <v>9</v>
      </c>
      <c r="C40" s="8">
        <v>0</v>
      </c>
      <c r="D40" s="6">
        <v>0</v>
      </c>
      <c r="E40" s="12">
        <v>0</v>
      </c>
      <c r="F40" s="15">
        <v>0</v>
      </c>
      <c r="G40" s="2">
        <f t="shared" si="6"/>
        <v>0</v>
      </c>
      <c r="H40" s="15">
        <f t="shared" si="7"/>
        <v>0</v>
      </c>
      <c r="I40" s="22" t="s">
        <v>19</v>
      </c>
    </row>
    <row r="41" spans="1:9" x14ac:dyDescent="0.25">
      <c r="A41" s="2">
        <v>0</v>
      </c>
      <c r="B41" s="2">
        <v>0</v>
      </c>
      <c r="C41" s="2">
        <v>0</v>
      </c>
      <c r="D41" s="6">
        <v>1</v>
      </c>
      <c r="E41" s="2">
        <v>0</v>
      </c>
      <c r="F41" s="2">
        <v>0</v>
      </c>
      <c r="G41" s="2">
        <f t="shared" si="6"/>
        <v>1</v>
      </c>
      <c r="H41" s="15">
        <f t="shared" si="7"/>
        <v>0</v>
      </c>
      <c r="I41" s="22" t="s">
        <v>26</v>
      </c>
    </row>
    <row r="42" spans="1:9" x14ac:dyDescent="0.25">
      <c r="A42" s="5">
        <v>0</v>
      </c>
      <c r="B42" s="7" t="s">
        <v>9</v>
      </c>
      <c r="C42" s="5">
        <v>0</v>
      </c>
      <c r="D42" s="6">
        <v>0</v>
      </c>
      <c r="E42" s="12">
        <v>0</v>
      </c>
      <c r="F42" s="15">
        <v>0</v>
      </c>
      <c r="G42" s="2">
        <f t="shared" si="6"/>
        <v>0</v>
      </c>
      <c r="H42" s="15">
        <f t="shared" si="7"/>
        <v>0</v>
      </c>
      <c r="I42" s="22" t="s">
        <v>12</v>
      </c>
    </row>
  </sheetData>
  <mergeCells count="3">
    <mergeCell ref="A19:I19"/>
    <mergeCell ref="A20:D20"/>
    <mergeCell ref="E20:H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selection activeCell="A10" sqref="A10"/>
    </sheetView>
  </sheetViews>
  <sheetFormatPr defaultRowHeight="15" x14ac:dyDescent="0.25"/>
  <cols>
    <col min="12" max="12" width="9.140625" style="100"/>
    <col min="16" max="16" width="9.140625" style="89" hidden="1" customWidth="1"/>
    <col min="17" max="17" width="9.140625" style="100"/>
    <col min="18" max="20" width="9.140625" style="89" hidden="1" customWidth="1"/>
    <col min="23" max="23" width="9.140625" style="100"/>
    <col min="24" max="25" width="0" style="89" hidden="1" customWidth="1"/>
    <col min="26" max="26" width="16.28515625" bestFit="1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12" t="s">
        <v>3</v>
      </c>
      <c r="E1" s="15" t="s">
        <v>4</v>
      </c>
      <c r="G1" s="18" t="s">
        <v>30</v>
      </c>
      <c r="H1" s="18" t="s">
        <v>1</v>
      </c>
      <c r="I1" s="18" t="s">
        <v>2</v>
      </c>
      <c r="J1" s="24" t="s">
        <v>28</v>
      </c>
      <c r="L1" s="81" t="s">
        <v>68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spans="1:26" x14ac:dyDescent="0.25">
      <c r="A2" s="3">
        <v>0</v>
      </c>
      <c r="B2" s="3">
        <v>0</v>
      </c>
      <c r="C2" s="3">
        <v>0</v>
      </c>
      <c r="D2" s="16">
        <f t="shared" ref="D2:D9" si="0">INT(OR(AND(NOT(B2),C2),AND(B2,NOT(C2),A2)))</f>
        <v>0</v>
      </c>
      <c r="E2" s="17">
        <f t="shared" ref="E2:E9" si="1">INT(OR(AND(A2,NOT(C2),NOT(B2)),AND(NOT(A2),C2,NOT(B2))))</f>
        <v>0</v>
      </c>
      <c r="G2" s="2" t="s">
        <v>31</v>
      </c>
      <c r="H2" s="2">
        <v>0</v>
      </c>
      <c r="I2" s="2" t="s">
        <v>31</v>
      </c>
      <c r="J2" s="22" t="s">
        <v>29</v>
      </c>
      <c r="L2" s="39" t="s">
        <v>40</v>
      </c>
      <c r="M2" s="101" t="s">
        <v>5</v>
      </c>
      <c r="N2" s="79"/>
      <c r="O2" s="79"/>
      <c r="P2" s="79"/>
      <c r="Q2" s="79"/>
      <c r="R2" s="79"/>
      <c r="S2" s="80"/>
      <c r="T2" s="77" t="s">
        <v>8</v>
      </c>
      <c r="U2" s="82"/>
      <c r="V2" s="82"/>
      <c r="W2" s="82"/>
      <c r="X2" s="82"/>
      <c r="Y2" s="78"/>
      <c r="Z2" s="21" t="s">
        <v>18</v>
      </c>
    </row>
    <row r="3" spans="1:26" x14ac:dyDescent="0.25">
      <c r="A3" s="5">
        <v>1</v>
      </c>
      <c r="B3" s="5">
        <v>0</v>
      </c>
      <c r="C3" s="5">
        <v>0</v>
      </c>
      <c r="D3" s="12">
        <f t="shared" si="0"/>
        <v>0</v>
      </c>
      <c r="E3" s="15">
        <f t="shared" si="1"/>
        <v>1</v>
      </c>
      <c r="G3" s="2">
        <v>0</v>
      </c>
      <c r="H3" s="2">
        <v>1</v>
      </c>
      <c r="I3" s="2" t="s">
        <v>31</v>
      </c>
      <c r="J3" s="22">
        <v>0</v>
      </c>
      <c r="L3" s="34" t="s">
        <v>39</v>
      </c>
      <c r="M3" s="33" t="s">
        <v>6</v>
      </c>
      <c r="N3" s="33" t="s">
        <v>7</v>
      </c>
      <c r="O3" s="33" t="s">
        <v>0</v>
      </c>
      <c r="P3" s="90" t="s">
        <v>22</v>
      </c>
      <c r="Q3" s="34" t="s">
        <v>30</v>
      </c>
      <c r="R3" s="90" t="s">
        <v>36</v>
      </c>
      <c r="S3" s="86" t="s">
        <v>37</v>
      </c>
      <c r="T3" s="97" t="s">
        <v>38</v>
      </c>
      <c r="U3" s="35" t="s">
        <v>1</v>
      </c>
      <c r="V3" s="35" t="s">
        <v>2</v>
      </c>
      <c r="W3" s="32" t="s">
        <v>29</v>
      </c>
      <c r="X3" s="93" t="s">
        <v>20</v>
      </c>
      <c r="Y3" s="98" t="s">
        <v>21</v>
      </c>
      <c r="Z3" s="48" t="s">
        <v>10</v>
      </c>
    </row>
    <row r="4" spans="1:26" x14ac:dyDescent="0.25">
      <c r="A4" s="5">
        <v>0</v>
      </c>
      <c r="B4" s="5">
        <v>0</v>
      </c>
      <c r="C4" s="5">
        <v>1</v>
      </c>
      <c r="D4" s="12">
        <f t="shared" si="0"/>
        <v>1</v>
      </c>
      <c r="E4" s="15">
        <f t="shared" si="1"/>
        <v>1</v>
      </c>
      <c r="G4" s="2" t="s">
        <v>31</v>
      </c>
      <c r="H4" s="2">
        <v>1</v>
      </c>
      <c r="I4" s="2">
        <v>0</v>
      </c>
      <c r="J4" s="22">
        <v>0</v>
      </c>
      <c r="L4" s="4">
        <v>1</v>
      </c>
      <c r="M4" s="5">
        <v>1</v>
      </c>
      <c r="N4" s="5">
        <v>0</v>
      </c>
      <c r="O4" s="5">
        <v>0</v>
      </c>
      <c r="P4" s="92">
        <v>0</v>
      </c>
      <c r="Q4" s="6">
        <v>1</v>
      </c>
      <c r="R4" s="92">
        <v>0</v>
      </c>
      <c r="S4" s="87">
        <v>0</v>
      </c>
      <c r="T4" s="99">
        <f t="shared" ref="T4:T6" si="2">W4</f>
        <v>0</v>
      </c>
      <c r="U4" s="5">
        <f t="shared" ref="U4:U6" si="3">IF(M4,0,IF(N4="↑",IF(R4,S4,INT(OR(AND(NOT(U3),V3),AND(U3,NOT(V3),O4)))),U3))</f>
        <v>0</v>
      </c>
      <c r="V4" s="5">
        <f t="shared" ref="V4:V6" si="4">IF(M4,0,IF(N4="↑",IF(R4,U3,INT(OR(AND(O4,NOT(V3),NOT(U3)),AND(NOT(O4),V3,NOT(U3))))),V3))</f>
        <v>0</v>
      </c>
      <c r="W4" s="6">
        <f t="shared" ref="W4:W6" si="5">IF(M4,0,IF(N4="↑",IF(R4,V3,INT(IF(U3,AND(V3,Q4),W3))),W3))</f>
        <v>0</v>
      </c>
      <c r="X4" s="92">
        <f t="shared" ref="X4:X6" si="6">INT(OR(AND(NOT(U4),V4),AND(NOT(V4),P4)))</f>
        <v>0</v>
      </c>
      <c r="Y4" s="87">
        <f t="shared" ref="Y4:Y6" si="7">INT(AND(NOT(P4),V4))</f>
        <v>0</v>
      </c>
      <c r="Z4" s="85" t="s">
        <v>11</v>
      </c>
    </row>
    <row r="5" spans="1:26" x14ac:dyDescent="0.25">
      <c r="A5" s="5">
        <v>1</v>
      </c>
      <c r="B5" s="5">
        <v>0</v>
      </c>
      <c r="C5" s="5">
        <v>1</v>
      </c>
      <c r="D5" s="12">
        <f t="shared" si="0"/>
        <v>1</v>
      </c>
      <c r="E5" s="15">
        <f t="shared" si="1"/>
        <v>0</v>
      </c>
      <c r="G5" s="2">
        <v>1</v>
      </c>
      <c r="H5" s="2">
        <v>1</v>
      </c>
      <c r="I5" s="2">
        <v>1</v>
      </c>
      <c r="J5" s="22">
        <v>1</v>
      </c>
      <c r="L5" s="6">
        <f>L4+1</f>
        <v>2</v>
      </c>
      <c r="M5" s="5">
        <v>0</v>
      </c>
      <c r="N5" s="5">
        <v>0</v>
      </c>
      <c r="O5" s="5">
        <v>0</v>
      </c>
      <c r="P5" s="92">
        <v>0</v>
      </c>
      <c r="Q5" s="6">
        <v>1</v>
      </c>
      <c r="R5" s="92">
        <v>0</v>
      </c>
      <c r="S5" s="88">
        <v>0</v>
      </c>
      <c r="T5" s="99">
        <f t="shared" si="2"/>
        <v>0</v>
      </c>
      <c r="U5" s="5">
        <f t="shared" ref="U5:U28" si="8">IF(M5,0,IF(N5="↑",IF(R5,S5,INT(OR(AND(NOT(U4),V4),AND(U4,NOT(V4),O5)))),U4))</f>
        <v>0</v>
      </c>
      <c r="V5" s="5">
        <f t="shared" ref="V5:V28" si="9">IF(M5,0,IF(N5="↑",IF(R5,U4,INT(OR(AND(O5,NOT(V4),NOT(U4)),AND(NOT(O5),V4,NOT(U4))))),V4))</f>
        <v>0</v>
      </c>
      <c r="W5" s="6">
        <f t="shared" ref="W5:W28" si="10">IF(M5,0,IF(N5="↑",IF(R5,V4,INT(IF(U4,AND(V4,Q5),W4))),W4))</f>
        <v>0</v>
      </c>
      <c r="X5" s="92">
        <f t="shared" si="6"/>
        <v>0</v>
      </c>
      <c r="Y5" s="88">
        <f t="shared" si="7"/>
        <v>0</v>
      </c>
      <c r="Z5" s="85" t="s">
        <v>42</v>
      </c>
    </row>
    <row r="6" spans="1:26" x14ac:dyDescent="0.25">
      <c r="A6" s="5">
        <v>0</v>
      </c>
      <c r="B6" s="5">
        <v>1</v>
      </c>
      <c r="C6" s="5">
        <v>0</v>
      </c>
      <c r="D6" s="12">
        <f t="shared" si="0"/>
        <v>0</v>
      </c>
      <c r="E6" s="15">
        <f t="shared" si="1"/>
        <v>0</v>
      </c>
      <c r="L6" s="6">
        <f t="shared" ref="L6:L29" si="11">L5+1</f>
        <v>3</v>
      </c>
      <c r="M6" s="5">
        <v>0</v>
      </c>
      <c r="N6" s="5" t="s">
        <v>9</v>
      </c>
      <c r="O6" s="5">
        <v>1</v>
      </c>
      <c r="P6" s="92">
        <v>0</v>
      </c>
      <c r="Q6" s="6">
        <v>1</v>
      </c>
      <c r="R6" s="92">
        <v>0</v>
      </c>
      <c r="S6" s="88">
        <v>0</v>
      </c>
      <c r="T6" s="99">
        <f t="shared" si="2"/>
        <v>0</v>
      </c>
      <c r="U6" s="5">
        <f t="shared" si="8"/>
        <v>0</v>
      </c>
      <c r="V6" s="5">
        <f t="shared" si="9"/>
        <v>1</v>
      </c>
      <c r="W6" s="6">
        <f t="shared" si="10"/>
        <v>0</v>
      </c>
      <c r="X6" s="94">
        <f t="shared" si="6"/>
        <v>1</v>
      </c>
      <c r="Y6" s="95">
        <f t="shared" si="7"/>
        <v>1</v>
      </c>
      <c r="Z6" s="84" t="s">
        <v>13</v>
      </c>
    </row>
    <row r="7" spans="1:26" x14ac:dyDescent="0.25">
      <c r="A7" s="5">
        <v>1</v>
      </c>
      <c r="B7" s="5">
        <v>1</v>
      </c>
      <c r="C7" s="5">
        <v>0</v>
      </c>
      <c r="D7" s="12">
        <f t="shared" si="0"/>
        <v>1</v>
      </c>
      <c r="E7" s="15">
        <f t="shared" si="1"/>
        <v>0</v>
      </c>
      <c r="L7" s="6">
        <f t="shared" si="11"/>
        <v>4</v>
      </c>
      <c r="M7" s="8">
        <v>0</v>
      </c>
      <c r="N7" s="5" t="s">
        <v>9</v>
      </c>
      <c r="O7" s="8">
        <v>0</v>
      </c>
      <c r="P7" s="92">
        <v>0</v>
      </c>
      <c r="Q7" s="9">
        <v>1</v>
      </c>
      <c r="R7" s="96">
        <v>0</v>
      </c>
      <c r="S7" s="88">
        <v>0</v>
      </c>
      <c r="T7" s="99">
        <f t="shared" ref="T7:T22" si="12">W7</f>
        <v>0</v>
      </c>
      <c r="U7" s="5">
        <f t="shared" si="8"/>
        <v>1</v>
      </c>
      <c r="V7" s="5">
        <f t="shared" si="9"/>
        <v>1</v>
      </c>
      <c r="W7" s="6">
        <f t="shared" si="10"/>
        <v>0</v>
      </c>
      <c r="X7" s="92">
        <f t="shared" ref="X7:X22" si="13">INT(OR(AND(NOT(U7),V7),AND(NOT(V7),P7)))</f>
        <v>0</v>
      </c>
      <c r="Y7" s="88">
        <f t="shared" ref="Y7:Y22" si="14">INT(AND(NOT(P7),V7))</f>
        <v>1</v>
      </c>
      <c r="Z7" s="84" t="s">
        <v>14</v>
      </c>
    </row>
    <row r="8" spans="1:26" x14ac:dyDescent="0.25">
      <c r="A8" s="5">
        <v>0</v>
      </c>
      <c r="B8" s="5">
        <v>1</v>
      </c>
      <c r="C8" s="5">
        <v>1</v>
      </c>
      <c r="D8" s="12">
        <f t="shared" si="0"/>
        <v>0</v>
      </c>
      <c r="E8" s="15">
        <f t="shared" si="1"/>
        <v>0</v>
      </c>
      <c r="L8" s="6">
        <f t="shared" si="11"/>
        <v>5</v>
      </c>
      <c r="M8" s="5">
        <v>0</v>
      </c>
      <c r="N8" s="5" t="s">
        <v>9</v>
      </c>
      <c r="O8" s="8">
        <v>0</v>
      </c>
      <c r="P8" s="92">
        <v>0</v>
      </c>
      <c r="Q8" s="6">
        <v>1</v>
      </c>
      <c r="R8" s="92">
        <v>0</v>
      </c>
      <c r="S8" s="88">
        <v>0</v>
      </c>
      <c r="T8" s="99">
        <f t="shared" si="12"/>
        <v>1</v>
      </c>
      <c r="U8" s="5">
        <f t="shared" si="8"/>
        <v>0</v>
      </c>
      <c r="V8" s="5">
        <f t="shared" si="9"/>
        <v>0</v>
      </c>
      <c r="W8" s="6">
        <f t="shared" si="10"/>
        <v>1</v>
      </c>
      <c r="X8" s="94">
        <f t="shared" si="13"/>
        <v>0</v>
      </c>
      <c r="Y8" s="95">
        <f t="shared" si="14"/>
        <v>0</v>
      </c>
      <c r="Z8" s="84" t="s">
        <v>71</v>
      </c>
    </row>
    <row r="9" spans="1:26" x14ac:dyDescent="0.25">
      <c r="A9" s="5">
        <v>1</v>
      </c>
      <c r="B9" s="5">
        <v>1</v>
      </c>
      <c r="C9" s="5">
        <v>1</v>
      </c>
      <c r="D9" s="12">
        <f t="shared" si="0"/>
        <v>0</v>
      </c>
      <c r="E9" s="15">
        <f t="shared" si="1"/>
        <v>0</v>
      </c>
      <c r="L9" s="6">
        <f t="shared" si="11"/>
        <v>6</v>
      </c>
      <c r="M9" s="5">
        <v>0</v>
      </c>
      <c r="N9" s="5" t="s">
        <v>9</v>
      </c>
      <c r="O9" s="8">
        <v>1</v>
      </c>
      <c r="P9" s="92">
        <v>0</v>
      </c>
      <c r="Q9" s="6">
        <v>1</v>
      </c>
      <c r="R9" s="92">
        <v>0</v>
      </c>
      <c r="S9" s="88">
        <v>0</v>
      </c>
      <c r="T9" s="99">
        <f t="shared" si="12"/>
        <v>1</v>
      </c>
      <c r="U9" s="5">
        <f t="shared" si="8"/>
        <v>0</v>
      </c>
      <c r="V9" s="5">
        <f t="shared" si="9"/>
        <v>1</v>
      </c>
      <c r="W9" s="6">
        <f t="shared" si="10"/>
        <v>1</v>
      </c>
      <c r="X9" s="92">
        <f t="shared" si="13"/>
        <v>1</v>
      </c>
      <c r="Y9" s="88">
        <f t="shared" si="14"/>
        <v>1</v>
      </c>
      <c r="Z9" s="84" t="s">
        <v>13</v>
      </c>
    </row>
    <row r="10" spans="1:26" x14ac:dyDescent="0.25">
      <c r="L10" s="6">
        <f t="shared" si="11"/>
        <v>7</v>
      </c>
      <c r="M10" s="8">
        <v>0</v>
      </c>
      <c r="N10" s="5" t="s">
        <v>9</v>
      </c>
      <c r="O10" s="8">
        <v>1</v>
      </c>
      <c r="P10" s="92">
        <v>0</v>
      </c>
      <c r="Q10" s="9">
        <v>1</v>
      </c>
      <c r="R10" s="96">
        <v>0</v>
      </c>
      <c r="S10" s="88">
        <v>0</v>
      </c>
      <c r="T10" s="99">
        <f t="shared" si="12"/>
        <v>1</v>
      </c>
      <c r="U10" s="5">
        <f t="shared" si="8"/>
        <v>1</v>
      </c>
      <c r="V10" s="5">
        <f t="shared" si="9"/>
        <v>0</v>
      </c>
      <c r="W10" s="6">
        <f t="shared" si="10"/>
        <v>1</v>
      </c>
      <c r="X10" s="94">
        <f t="shared" si="13"/>
        <v>0</v>
      </c>
      <c r="Y10" s="95">
        <f t="shared" si="14"/>
        <v>0</v>
      </c>
      <c r="Z10" s="84" t="s">
        <v>16</v>
      </c>
    </row>
    <row r="11" spans="1:26" x14ac:dyDescent="0.25">
      <c r="A11" s="36"/>
      <c r="B11" s="36"/>
      <c r="C11" s="36"/>
      <c r="D11" s="36"/>
      <c r="E11" s="36"/>
      <c r="F11" s="36"/>
      <c r="G11" s="36"/>
      <c r="H11" s="36"/>
      <c r="L11" s="6">
        <f t="shared" si="11"/>
        <v>8</v>
      </c>
      <c r="M11" s="5">
        <v>0</v>
      </c>
      <c r="N11" s="5" t="s">
        <v>9</v>
      </c>
      <c r="O11" s="8">
        <v>1</v>
      </c>
      <c r="P11" s="92">
        <v>0</v>
      </c>
      <c r="Q11" s="6">
        <v>1</v>
      </c>
      <c r="R11" s="92">
        <v>0</v>
      </c>
      <c r="S11" s="88">
        <v>0</v>
      </c>
      <c r="T11" s="99">
        <f t="shared" si="12"/>
        <v>0</v>
      </c>
      <c r="U11" s="5">
        <f t="shared" si="8"/>
        <v>1</v>
      </c>
      <c r="V11" s="5">
        <f t="shared" si="9"/>
        <v>0</v>
      </c>
      <c r="W11" s="6">
        <f t="shared" si="10"/>
        <v>0</v>
      </c>
      <c r="X11" s="92">
        <f t="shared" si="13"/>
        <v>0</v>
      </c>
      <c r="Y11" s="88">
        <f t="shared" si="14"/>
        <v>0</v>
      </c>
      <c r="Z11" s="84" t="s">
        <v>17</v>
      </c>
    </row>
    <row r="12" spans="1:26" x14ac:dyDescent="0.25">
      <c r="A12" s="36"/>
      <c r="B12" s="36"/>
      <c r="C12" s="36"/>
      <c r="D12" s="36"/>
      <c r="E12" s="36"/>
      <c r="F12" s="36"/>
      <c r="G12" s="36"/>
      <c r="H12" s="36"/>
      <c r="L12" s="6">
        <f t="shared" si="11"/>
        <v>9</v>
      </c>
      <c r="M12" s="5">
        <v>0</v>
      </c>
      <c r="N12" s="5" t="s">
        <v>9</v>
      </c>
      <c r="O12" s="8">
        <v>1</v>
      </c>
      <c r="P12" s="92">
        <v>0</v>
      </c>
      <c r="Q12" s="6">
        <v>1</v>
      </c>
      <c r="R12" s="92">
        <v>0</v>
      </c>
      <c r="S12" s="88">
        <v>0</v>
      </c>
      <c r="T12" s="99">
        <f t="shared" si="12"/>
        <v>0</v>
      </c>
      <c r="U12" s="5">
        <f t="shared" si="8"/>
        <v>1</v>
      </c>
      <c r="V12" s="5">
        <f t="shared" si="9"/>
        <v>0</v>
      </c>
      <c r="W12" s="6">
        <f t="shared" si="10"/>
        <v>0</v>
      </c>
      <c r="X12" s="94">
        <f t="shared" si="13"/>
        <v>0</v>
      </c>
      <c r="Y12" s="95">
        <f t="shared" si="14"/>
        <v>0</v>
      </c>
      <c r="Z12" s="84" t="s">
        <v>17</v>
      </c>
    </row>
    <row r="13" spans="1:26" x14ac:dyDescent="0.25">
      <c r="A13" s="36"/>
      <c r="B13" s="36"/>
      <c r="C13" s="36"/>
      <c r="D13" s="36"/>
      <c r="E13" s="36"/>
      <c r="F13" s="36"/>
      <c r="G13" s="36"/>
      <c r="H13" s="36"/>
      <c r="L13" s="6">
        <f t="shared" si="11"/>
        <v>10</v>
      </c>
      <c r="M13" s="8">
        <v>0</v>
      </c>
      <c r="N13" s="5" t="s">
        <v>9</v>
      </c>
      <c r="O13" s="8">
        <v>0</v>
      </c>
      <c r="P13" s="92">
        <v>0</v>
      </c>
      <c r="Q13" s="9">
        <v>1</v>
      </c>
      <c r="R13" s="96">
        <v>0</v>
      </c>
      <c r="S13" s="88">
        <v>0</v>
      </c>
      <c r="T13" s="99">
        <f t="shared" si="12"/>
        <v>0</v>
      </c>
      <c r="U13" s="5">
        <f t="shared" si="8"/>
        <v>0</v>
      </c>
      <c r="V13" s="5">
        <f t="shared" si="9"/>
        <v>0</v>
      </c>
      <c r="W13" s="6">
        <f t="shared" si="10"/>
        <v>0</v>
      </c>
      <c r="X13" s="92">
        <f t="shared" si="13"/>
        <v>0</v>
      </c>
      <c r="Y13" s="88">
        <f t="shared" si="14"/>
        <v>0</v>
      </c>
      <c r="Z13" s="84" t="s">
        <v>19</v>
      </c>
    </row>
    <row r="14" spans="1:26" x14ac:dyDescent="0.25">
      <c r="A14" s="36"/>
      <c r="B14" s="36"/>
      <c r="C14" s="36"/>
      <c r="D14" s="36"/>
      <c r="E14" s="36"/>
      <c r="F14" s="36"/>
      <c r="G14" s="36"/>
      <c r="H14" s="36"/>
      <c r="L14" s="6">
        <f t="shared" si="11"/>
        <v>11</v>
      </c>
      <c r="M14" s="8">
        <v>0</v>
      </c>
      <c r="N14" s="5" t="s">
        <v>9</v>
      </c>
      <c r="O14" s="8">
        <v>0</v>
      </c>
      <c r="P14" s="91"/>
      <c r="Q14" s="6">
        <v>1</v>
      </c>
      <c r="R14" s="92">
        <v>0</v>
      </c>
      <c r="S14" s="88">
        <v>0</v>
      </c>
      <c r="T14" s="99">
        <f t="shared" si="12"/>
        <v>0</v>
      </c>
      <c r="U14" s="5">
        <f t="shared" si="8"/>
        <v>0</v>
      </c>
      <c r="V14" s="5">
        <f t="shared" si="9"/>
        <v>0</v>
      </c>
      <c r="W14" s="6">
        <f t="shared" si="10"/>
        <v>0</v>
      </c>
      <c r="X14" s="94">
        <f>INT(OR(AND(NOT(U14),V14),AND(NOT(V14),P15)))</f>
        <v>0</v>
      </c>
      <c r="Y14" s="95">
        <f>INT(AND(NOT(P15),V14))</f>
        <v>0</v>
      </c>
      <c r="Z14" s="84" t="s">
        <v>12</v>
      </c>
    </row>
    <row r="15" spans="1:26" x14ac:dyDescent="0.25">
      <c r="A15" s="36"/>
      <c r="B15" s="36"/>
      <c r="C15" s="36"/>
      <c r="D15" s="36"/>
      <c r="E15" s="36"/>
      <c r="F15" s="36"/>
      <c r="G15" s="36"/>
      <c r="H15" s="36"/>
      <c r="L15" s="6">
        <f t="shared" si="11"/>
        <v>12</v>
      </c>
      <c r="M15" s="5">
        <v>1</v>
      </c>
      <c r="N15" s="5">
        <v>0</v>
      </c>
      <c r="O15" s="8">
        <v>0</v>
      </c>
      <c r="P15" s="92">
        <v>0</v>
      </c>
      <c r="Q15" s="6">
        <v>1</v>
      </c>
      <c r="R15" s="92">
        <v>0</v>
      </c>
      <c r="S15" s="88">
        <v>0</v>
      </c>
      <c r="T15" s="99">
        <f t="shared" si="12"/>
        <v>0</v>
      </c>
      <c r="U15" s="5">
        <f t="shared" si="8"/>
        <v>0</v>
      </c>
      <c r="V15" s="5">
        <f t="shared" si="9"/>
        <v>0</v>
      </c>
      <c r="W15" s="6">
        <f t="shared" si="10"/>
        <v>0</v>
      </c>
      <c r="X15" s="92">
        <f>INT(OR(AND(NOT(U15),V15),AND(NOT(V15),P16)))</f>
        <v>0</v>
      </c>
      <c r="Y15" s="88">
        <f>INT(AND(NOT(P16),V15))</f>
        <v>0</v>
      </c>
      <c r="Z15" s="84" t="s">
        <v>11</v>
      </c>
    </row>
    <row r="16" spans="1:26" x14ac:dyDescent="0.25">
      <c r="A16" s="36"/>
      <c r="B16" s="36"/>
      <c r="C16" s="36"/>
      <c r="D16" s="36"/>
      <c r="E16" s="36"/>
      <c r="F16" s="36"/>
      <c r="G16" s="36"/>
      <c r="H16" s="36"/>
      <c r="L16" s="6">
        <f t="shared" si="11"/>
        <v>13</v>
      </c>
      <c r="M16" s="5">
        <v>0</v>
      </c>
      <c r="N16" s="5" t="s">
        <v>9</v>
      </c>
      <c r="O16" s="8">
        <v>1</v>
      </c>
      <c r="P16" s="92">
        <v>0</v>
      </c>
      <c r="Q16" s="6">
        <v>1</v>
      </c>
      <c r="R16" s="96">
        <v>0</v>
      </c>
      <c r="S16" s="88">
        <v>0</v>
      </c>
      <c r="T16" s="99">
        <f t="shared" si="12"/>
        <v>0</v>
      </c>
      <c r="U16" s="5">
        <f t="shared" si="8"/>
        <v>0</v>
      </c>
      <c r="V16" s="5">
        <f t="shared" si="9"/>
        <v>1</v>
      </c>
      <c r="W16" s="6">
        <f t="shared" si="10"/>
        <v>0</v>
      </c>
      <c r="X16" s="94">
        <f>INT(OR(AND(NOT(U16),V16),AND(NOT(V16),P17)))</f>
        <v>1</v>
      </c>
      <c r="Y16" s="95">
        <f>INT(AND(NOT(P17),V16))</f>
        <v>1</v>
      </c>
      <c r="Z16" s="84" t="s">
        <v>13</v>
      </c>
    </row>
    <row r="17" spans="1:26" x14ac:dyDescent="0.25">
      <c r="A17" s="36"/>
      <c r="B17" s="36"/>
      <c r="C17" s="36"/>
      <c r="D17" s="36"/>
      <c r="E17" s="36"/>
      <c r="F17" s="36"/>
      <c r="G17" s="36"/>
      <c r="H17" s="36"/>
      <c r="L17" s="6">
        <f t="shared" si="11"/>
        <v>14</v>
      </c>
      <c r="M17" s="8">
        <v>0</v>
      </c>
      <c r="N17" s="5" t="s">
        <v>9</v>
      </c>
      <c r="O17" s="8">
        <v>0</v>
      </c>
      <c r="P17" s="92">
        <v>0</v>
      </c>
      <c r="Q17" s="9">
        <v>1</v>
      </c>
      <c r="R17" s="92">
        <v>0</v>
      </c>
      <c r="S17" s="88">
        <v>0</v>
      </c>
      <c r="T17" s="99">
        <f t="shared" si="12"/>
        <v>0</v>
      </c>
      <c r="U17" s="5">
        <f t="shared" si="8"/>
        <v>1</v>
      </c>
      <c r="V17" s="5">
        <f t="shared" si="9"/>
        <v>1</v>
      </c>
      <c r="W17" s="6">
        <f t="shared" si="10"/>
        <v>0</v>
      </c>
      <c r="X17" s="92">
        <f>INT(OR(AND(NOT(U17),V17),AND(NOT(V17),P18)))</f>
        <v>0</v>
      </c>
      <c r="Y17" s="88">
        <f>INT(AND(NOT(P18),V17))</f>
        <v>1</v>
      </c>
      <c r="Z17" s="84" t="s">
        <v>14</v>
      </c>
    </row>
    <row r="18" spans="1:26" x14ac:dyDescent="0.25">
      <c r="A18" s="36"/>
      <c r="B18" s="36"/>
      <c r="C18" s="36"/>
      <c r="D18" s="36"/>
      <c r="E18" s="36"/>
      <c r="F18" s="36"/>
      <c r="G18" s="36"/>
      <c r="H18" s="36"/>
      <c r="L18" s="6">
        <f t="shared" si="11"/>
        <v>15</v>
      </c>
      <c r="M18" s="5">
        <v>0</v>
      </c>
      <c r="N18" s="5" t="s">
        <v>9</v>
      </c>
      <c r="O18" s="8">
        <v>0</v>
      </c>
      <c r="P18" s="92">
        <v>0</v>
      </c>
      <c r="Q18" s="6">
        <v>1</v>
      </c>
      <c r="R18" s="92">
        <v>0</v>
      </c>
      <c r="S18" s="88">
        <v>0</v>
      </c>
      <c r="T18" s="99">
        <f t="shared" si="12"/>
        <v>1</v>
      </c>
      <c r="U18" s="5">
        <f t="shared" si="8"/>
        <v>0</v>
      </c>
      <c r="V18" s="5">
        <f t="shared" si="9"/>
        <v>0</v>
      </c>
      <c r="W18" s="6">
        <f t="shared" si="10"/>
        <v>1</v>
      </c>
      <c r="X18" s="94">
        <f>INT(OR(AND(NOT(U18),V18),AND(NOT(V18),P19)))</f>
        <v>0</v>
      </c>
      <c r="Y18" s="95">
        <f>INT(AND(NOT(P19),V18))</f>
        <v>0</v>
      </c>
      <c r="Z18" s="84" t="s">
        <v>71</v>
      </c>
    </row>
    <row r="19" spans="1:26" x14ac:dyDescent="0.25">
      <c r="A19" s="36"/>
      <c r="B19" s="36"/>
      <c r="C19" s="36"/>
      <c r="D19" s="36"/>
      <c r="E19" s="36"/>
      <c r="F19" s="36"/>
      <c r="G19" s="36"/>
      <c r="H19" s="36"/>
      <c r="L19" s="6">
        <f t="shared" si="11"/>
        <v>16</v>
      </c>
      <c r="M19" s="5">
        <v>0</v>
      </c>
      <c r="N19" s="5" t="s">
        <v>9</v>
      </c>
      <c r="O19" s="8">
        <v>1</v>
      </c>
      <c r="P19" s="92">
        <v>0</v>
      </c>
      <c r="Q19" s="6">
        <v>1</v>
      </c>
      <c r="R19" s="96">
        <v>0</v>
      </c>
      <c r="S19" s="88">
        <v>0</v>
      </c>
      <c r="T19" s="99">
        <f t="shared" si="12"/>
        <v>1</v>
      </c>
      <c r="U19" s="5">
        <f t="shared" si="8"/>
        <v>0</v>
      </c>
      <c r="V19" s="5">
        <f t="shared" si="9"/>
        <v>1</v>
      </c>
      <c r="W19" s="6">
        <f t="shared" si="10"/>
        <v>1</v>
      </c>
      <c r="X19" s="92">
        <f>INT(OR(AND(NOT(U19),V19),AND(NOT(V19),P20)))</f>
        <v>1</v>
      </c>
      <c r="Y19" s="88">
        <f>INT(AND(NOT(P20),V19))</f>
        <v>1</v>
      </c>
      <c r="Z19" s="84" t="s">
        <v>13</v>
      </c>
    </row>
    <row r="20" spans="1:26" x14ac:dyDescent="0.25">
      <c r="A20" s="36"/>
      <c r="B20" s="36"/>
      <c r="C20" s="36"/>
      <c r="D20" s="36"/>
      <c r="E20" s="36"/>
      <c r="F20" s="36"/>
      <c r="G20" s="36"/>
      <c r="H20" s="36"/>
      <c r="L20" s="6">
        <f t="shared" si="11"/>
        <v>17</v>
      </c>
      <c r="M20" s="8">
        <v>0</v>
      </c>
      <c r="N20" s="5" t="s">
        <v>9</v>
      </c>
      <c r="O20" s="8">
        <v>0</v>
      </c>
      <c r="P20" s="92">
        <v>0</v>
      </c>
      <c r="Q20" s="9">
        <v>1</v>
      </c>
      <c r="R20" s="92">
        <v>0</v>
      </c>
      <c r="S20" s="88">
        <v>0</v>
      </c>
      <c r="T20" s="99">
        <f t="shared" si="12"/>
        <v>1</v>
      </c>
      <c r="U20" s="5">
        <f t="shared" si="8"/>
        <v>1</v>
      </c>
      <c r="V20" s="5">
        <f t="shared" si="9"/>
        <v>1</v>
      </c>
      <c r="W20" s="6">
        <f t="shared" si="10"/>
        <v>1</v>
      </c>
      <c r="X20" s="94">
        <f>INT(OR(AND(NOT(U20),V20),AND(NOT(V20),P21)))</f>
        <v>0</v>
      </c>
      <c r="Y20" s="95">
        <f>INT(AND(NOT(P21),V20))</f>
        <v>1</v>
      </c>
      <c r="Z20" s="84" t="s">
        <v>14</v>
      </c>
    </row>
    <row r="21" spans="1:26" x14ac:dyDescent="0.25">
      <c r="A21" s="36"/>
      <c r="B21" s="36"/>
      <c r="C21" s="36"/>
      <c r="D21" s="36"/>
      <c r="E21" s="36"/>
      <c r="F21" s="36"/>
      <c r="G21" s="36"/>
      <c r="H21" s="36"/>
      <c r="L21" s="6">
        <f t="shared" si="11"/>
        <v>18</v>
      </c>
      <c r="M21" s="5">
        <v>0</v>
      </c>
      <c r="N21" s="5" t="s">
        <v>9</v>
      </c>
      <c r="O21" s="8">
        <v>0</v>
      </c>
      <c r="P21" s="92">
        <v>0</v>
      </c>
      <c r="Q21" s="6">
        <v>0</v>
      </c>
      <c r="R21" s="92"/>
      <c r="S21" s="88"/>
      <c r="T21" s="99"/>
      <c r="U21" s="5">
        <f t="shared" si="8"/>
        <v>0</v>
      </c>
      <c r="V21" s="5">
        <f t="shared" si="9"/>
        <v>0</v>
      </c>
      <c r="W21" s="6">
        <f t="shared" si="10"/>
        <v>0</v>
      </c>
      <c r="X21" s="92"/>
      <c r="Y21" s="88"/>
      <c r="Z21" s="84" t="s">
        <v>70</v>
      </c>
    </row>
    <row r="22" spans="1:26" x14ac:dyDescent="0.25">
      <c r="A22" s="36"/>
      <c r="B22" s="36"/>
      <c r="C22" s="36"/>
      <c r="D22" s="36"/>
      <c r="E22" s="36"/>
      <c r="F22" s="36"/>
      <c r="G22" s="36"/>
      <c r="H22" s="36"/>
      <c r="L22" s="6">
        <f t="shared" si="11"/>
        <v>19</v>
      </c>
      <c r="M22" s="8">
        <v>1</v>
      </c>
      <c r="N22" s="5">
        <v>0</v>
      </c>
      <c r="O22" s="8">
        <v>0</v>
      </c>
      <c r="P22" s="92"/>
      <c r="Q22" s="9">
        <v>1</v>
      </c>
      <c r="R22" s="96"/>
      <c r="S22" s="88"/>
      <c r="T22" s="99"/>
      <c r="U22" s="5">
        <f t="shared" si="8"/>
        <v>0</v>
      </c>
      <c r="V22" s="5">
        <f t="shared" si="9"/>
        <v>0</v>
      </c>
      <c r="W22" s="6">
        <f t="shared" si="10"/>
        <v>0</v>
      </c>
      <c r="X22" s="94"/>
      <c r="Y22" s="95"/>
      <c r="Z22" s="84" t="s">
        <v>11</v>
      </c>
    </row>
    <row r="23" spans="1:26" x14ac:dyDescent="0.25">
      <c r="A23" s="36"/>
      <c r="B23" s="36"/>
      <c r="C23" s="36"/>
      <c r="D23" s="36"/>
      <c r="E23" s="36"/>
      <c r="F23" s="36"/>
      <c r="G23" s="36"/>
      <c r="H23" s="36"/>
      <c r="L23" s="6">
        <f t="shared" si="11"/>
        <v>20</v>
      </c>
      <c r="M23" s="8">
        <v>0</v>
      </c>
      <c r="N23" s="5" t="s">
        <v>9</v>
      </c>
      <c r="O23" s="8">
        <v>1</v>
      </c>
      <c r="Q23" s="9">
        <v>1</v>
      </c>
      <c r="U23" s="5">
        <f t="shared" si="8"/>
        <v>0</v>
      </c>
      <c r="V23" s="5">
        <f t="shared" si="9"/>
        <v>1</v>
      </c>
      <c r="W23" s="6">
        <f t="shared" si="10"/>
        <v>0</v>
      </c>
      <c r="Z23" s="84" t="s">
        <v>13</v>
      </c>
    </row>
    <row r="24" spans="1:26" x14ac:dyDescent="0.25">
      <c r="A24" s="36"/>
      <c r="B24" s="36"/>
      <c r="C24" s="36"/>
      <c r="D24" s="36"/>
      <c r="E24" s="36"/>
      <c r="F24" s="36"/>
      <c r="G24" s="36"/>
      <c r="H24" s="36"/>
      <c r="L24" s="6">
        <f t="shared" si="11"/>
        <v>21</v>
      </c>
      <c r="M24" s="8">
        <v>0</v>
      </c>
      <c r="N24" s="5" t="s">
        <v>9</v>
      </c>
      <c r="O24" s="8">
        <v>1</v>
      </c>
      <c r="Q24" s="9">
        <v>1</v>
      </c>
      <c r="U24" s="5">
        <f t="shared" si="8"/>
        <v>1</v>
      </c>
      <c r="V24" s="5">
        <f t="shared" si="9"/>
        <v>0</v>
      </c>
      <c r="W24" s="6">
        <f t="shared" si="10"/>
        <v>0</v>
      </c>
      <c r="Z24" s="84" t="s">
        <v>16</v>
      </c>
    </row>
    <row r="25" spans="1:26" x14ac:dyDescent="0.25">
      <c r="A25" s="36"/>
      <c r="B25" s="36"/>
      <c r="C25" s="36"/>
      <c r="D25" s="36"/>
      <c r="E25" s="36"/>
      <c r="F25" s="36"/>
      <c r="G25" s="36"/>
      <c r="H25" s="36"/>
      <c r="L25" s="6">
        <f t="shared" si="11"/>
        <v>22</v>
      </c>
      <c r="M25" s="8">
        <v>0</v>
      </c>
      <c r="N25" s="5" t="s">
        <v>9</v>
      </c>
      <c r="O25" s="8">
        <v>0</v>
      </c>
      <c r="Q25" s="9">
        <v>1</v>
      </c>
      <c r="U25" s="5">
        <f t="shared" si="8"/>
        <v>0</v>
      </c>
      <c r="V25" s="5">
        <f t="shared" si="9"/>
        <v>0</v>
      </c>
      <c r="W25" s="6">
        <f t="shared" si="10"/>
        <v>0</v>
      </c>
      <c r="Z25" s="84" t="s">
        <v>19</v>
      </c>
    </row>
    <row r="26" spans="1:26" x14ac:dyDescent="0.25">
      <c r="A26" s="36"/>
      <c r="B26" s="36"/>
      <c r="C26" s="36"/>
      <c r="D26" s="36"/>
      <c r="E26" s="36"/>
      <c r="F26" s="36"/>
      <c r="G26" s="36"/>
      <c r="H26" s="36"/>
      <c r="L26" s="6">
        <f t="shared" si="11"/>
        <v>23</v>
      </c>
      <c r="M26" s="8">
        <v>0</v>
      </c>
      <c r="N26" s="5" t="s">
        <v>9</v>
      </c>
      <c r="O26" s="8">
        <v>1</v>
      </c>
      <c r="Q26" s="9">
        <v>1</v>
      </c>
      <c r="U26" s="5">
        <f t="shared" si="8"/>
        <v>0</v>
      </c>
      <c r="V26" s="5">
        <f t="shared" si="9"/>
        <v>1</v>
      </c>
      <c r="W26" s="6">
        <f t="shared" si="10"/>
        <v>0</v>
      </c>
      <c r="Z26" s="84" t="s">
        <v>13</v>
      </c>
    </row>
    <row r="27" spans="1:26" x14ac:dyDescent="0.25">
      <c r="L27" s="6">
        <f t="shared" si="11"/>
        <v>24</v>
      </c>
      <c r="M27" s="8">
        <v>0</v>
      </c>
      <c r="N27" s="5" t="s">
        <v>9</v>
      </c>
      <c r="O27" s="8">
        <v>0</v>
      </c>
      <c r="Q27" s="9">
        <v>1</v>
      </c>
      <c r="U27" s="5">
        <f t="shared" si="8"/>
        <v>1</v>
      </c>
      <c r="V27" s="5">
        <f t="shared" si="9"/>
        <v>1</v>
      </c>
      <c r="W27" s="6">
        <f t="shared" si="10"/>
        <v>0</v>
      </c>
      <c r="Z27" s="84" t="s">
        <v>14</v>
      </c>
    </row>
    <row r="28" spans="1:26" x14ac:dyDescent="0.25">
      <c r="L28" s="6">
        <f t="shared" si="11"/>
        <v>25</v>
      </c>
      <c r="M28" s="8">
        <v>0</v>
      </c>
      <c r="N28" s="5" t="s">
        <v>9</v>
      </c>
      <c r="O28" s="8">
        <v>0</v>
      </c>
      <c r="Q28" s="9">
        <v>1</v>
      </c>
      <c r="U28" s="5">
        <f t="shared" si="8"/>
        <v>0</v>
      </c>
      <c r="V28" s="5">
        <f t="shared" si="9"/>
        <v>0</v>
      </c>
      <c r="W28" s="6">
        <f t="shared" si="10"/>
        <v>1</v>
      </c>
      <c r="Z28" s="84" t="s">
        <v>15</v>
      </c>
    </row>
    <row r="29" spans="1:26" x14ac:dyDescent="0.25">
      <c r="L29" s="6"/>
    </row>
  </sheetData>
  <mergeCells count="3">
    <mergeCell ref="L1:Z1"/>
    <mergeCell ref="M2:S2"/>
    <mergeCell ref="T2:Y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selection activeCell="A20" sqref="A20:E20"/>
    </sheetView>
  </sheetViews>
  <sheetFormatPr defaultRowHeight="15" x14ac:dyDescent="0.25"/>
  <cols>
    <col min="18" max="18" width="9.140625" style="25"/>
    <col min="22" max="23" width="9.140625" style="25"/>
  </cols>
  <sheetData>
    <row r="1" spans="1:13" x14ac:dyDescent="0.25">
      <c r="A1" s="2" t="s">
        <v>0</v>
      </c>
      <c r="B1" s="2" t="s">
        <v>22</v>
      </c>
      <c r="C1" s="2" t="s">
        <v>1</v>
      </c>
      <c r="D1" s="2" t="s">
        <v>2</v>
      </c>
      <c r="E1" s="12" t="s">
        <v>3</v>
      </c>
      <c r="F1" s="15" t="s">
        <v>4</v>
      </c>
      <c r="G1" s="18" t="s">
        <v>20</v>
      </c>
      <c r="H1" s="18" t="s">
        <v>21</v>
      </c>
      <c r="I1" s="10"/>
      <c r="J1" s="18" t="s">
        <v>30</v>
      </c>
      <c r="K1" s="18" t="s">
        <v>1</v>
      </c>
      <c r="L1" s="18" t="s">
        <v>2</v>
      </c>
      <c r="M1" s="24" t="s">
        <v>28</v>
      </c>
    </row>
    <row r="2" spans="1:13" x14ac:dyDescent="0.25">
      <c r="A2" s="3">
        <v>0</v>
      </c>
      <c r="B2" s="3">
        <v>0</v>
      </c>
      <c r="C2" s="3">
        <v>0</v>
      </c>
      <c r="D2" s="3">
        <v>0</v>
      </c>
      <c r="E2" s="16">
        <f t="shared" ref="E2:E17" si="0">INT(OR(AND(NOT(C2),D2),AND(C2,NOT(D2),A2)))</f>
        <v>0</v>
      </c>
      <c r="F2" s="17">
        <f t="shared" ref="F2:F17" si="1">INT(OR(AND(A2,NOT(D2),NOT(C2)),AND(NOT(A2),D2,NOT(C2))))</f>
        <v>0</v>
      </c>
      <c r="G2" s="2">
        <f t="shared" ref="G2:G17" si="2">INT(OR(AND(NOT(C2),D2),AND(NOT(D2),B2)))</f>
        <v>0</v>
      </c>
      <c r="H2" s="2">
        <f t="shared" ref="H2:H17" si="3">INT(AND(NOT(B2),D2))</f>
        <v>0</v>
      </c>
      <c r="J2" s="2" t="s">
        <v>31</v>
      </c>
      <c r="K2" s="2">
        <v>0</v>
      </c>
      <c r="L2" s="2" t="s">
        <v>31</v>
      </c>
      <c r="M2" s="22" t="s">
        <v>29</v>
      </c>
    </row>
    <row r="3" spans="1:13" x14ac:dyDescent="0.25">
      <c r="A3" s="2">
        <v>0</v>
      </c>
      <c r="B3" s="2">
        <v>1</v>
      </c>
      <c r="C3" s="2">
        <v>0</v>
      </c>
      <c r="D3" s="2">
        <v>0</v>
      </c>
      <c r="E3" s="12">
        <f t="shared" si="0"/>
        <v>0</v>
      </c>
      <c r="F3" s="15">
        <f t="shared" si="1"/>
        <v>0</v>
      </c>
      <c r="G3" s="2">
        <f t="shared" si="2"/>
        <v>1</v>
      </c>
      <c r="H3" s="2">
        <f t="shared" si="3"/>
        <v>0</v>
      </c>
      <c r="J3" s="2">
        <v>0</v>
      </c>
      <c r="K3" s="2">
        <v>1</v>
      </c>
      <c r="L3" s="2" t="s">
        <v>31</v>
      </c>
      <c r="M3" s="22">
        <v>0</v>
      </c>
    </row>
    <row r="4" spans="1:13" x14ac:dyDescent="0.25">
      <c r="A4" s="5">
        <v>1</v>
      </c>
      <c r="B4" s="5">
        <v>0</v>
      </c>
      <c r="C4" s="5">
        <v>0</v>
      </c>
      <c r="D4" s="5">
        <v>0</v>
      </c>
      <c r="E4" s="12">
        <f t="shared" si="0"/>
        <v>0</v>
      </c>
      <c r="F4" s="15">
        <f t="shared" si="1"/>
        <v>1</v>
      </c>
      <c r="G4" s="2">
        <f t="shared" si="2"/>
        <v>0</v>
      </c>
      <c r="H4" s="2">
        <f t="shared" si="3"/>
        <v>0</v>
      </c>
      <c r="J4" s="2">
        <v>1</v>
      </c>
      <c r="K4" s="2">
        <v>1</v>
      </c>
      <c r="L4" s="2">
        <v>0</v>
      </c>
      <c r="M4" s="22">
        <v>0</v>
      </c>
    </row>
    <row r="5" spans="1:13" x14ac:dyDescent="0.25">
      <c r="A5" s="8">
        <v>1</v>
      </c>
      <c r="B5" s="8">
        <v>1</v>
      </c>
      <c r="C5" s="8">
        <v>0</v>
      </c>
      <c r="D5" s="8">
        <v>0</v>
      </c>
      <c r="E5" s="12">
        <f t="shared" si="0"/>
        <v>0</v>
      </c>
      <c r="F5" s="15">
        <f t="shared" si="1"/>
        <v>1</v>
      </c>
      <c r="G5" s="2">
        <f t="shared" si="2"/>
        <v>1</v>
      </c>
      <c r="H5" s="2">
        <f t="shared" si="3"/>
        <v>0</v>
      </c>
      <c r="J5" s="2">
        <v>1</v>
      </c>
      <c r="K5" s="2">
        <v>1</v>
      </c>
      <c r="L5" s="2">
        <v>1</v>
      </c>
      <c r="M5" s="22">
        <v>1</v>
      </c>
    </row>
    <row r="6" spans="1:13" x14ac:dyDescent="0.25">
      <c r="A6" s="5">
        <v>0</v>
      </c>
      <c r="B6" s="5">
        <v>0</v>
      </c>
      <c r="C6" s="5">
        <v>0</v>
      </c>
      <c r="D6" s="5">
        <v>1</v>
      </c>
      <c r="E6" s="12">
        <f t="shared" si="0"/>
        <v>1</v>
      </c>
      <c r="F6" s="15">
        <f t="shared" si="1"/>
        <v>1</v>
      </c>
      <c r="G6" s="2">
        <f t="shared" si="2"/>
        <v>1</v>
      </c>
      <c r="H6" s="2">
        <f t="shared" si="3"/>
        <v>1</v>
      </c>
    </row>
    <row r="7" spans="1:13" x14ac:dyDescent="0.25">
      <c r="A7" s="8">
        <v>0</v>
      </c>
      <c r="B7" s="2">
        <v>1</v>
      </c>
      <c r="C7" s="8">
        <v>0</v>
      </c>
      <c r="D7" s="8">
        <v>1</v>
      </c>
      <c r="E7" s="12">
        <f t="shared" si="0"/>
        <v>1</v>
      </c>
      <c r="F7" s="15">
        <f t="shared" si="1"/>
        <v>1</v>
      </c>
      <c r="G7" s="2">
        <f t="shared" si="2"/>
        <v>1</v>
      </c>
      <c r="H7" s="2">
        <f t="shared" si="3"/>
        <v>0</v>
      </c>
    </row>
    <row r="8" spans="1:13" x14ac:dyDescent="0.25">
      <c r="A8" s="5">
        <v>1</v>
      </c>
      <c r="B8" s="5">
        <v>0</v>
      </c>
      <c r="C8" s="5">
        <v>0</v>
      </c>
      <c r="D8" s="5">
        <v>1</v>
      </c>
      <c r="E8" s="12">
        <f t="shared" si="0"/>
        <v>1</v>
      </c>
      <c r="F8" s="15">
        <f t="shared" si="1"/>
        <v>0</v>
      </c>
      <c r="G8" s="2">
        <f t="shared" si="2"/>
        <v>1</v>
      </c>
      <c r="H8" s="2">
        <f t="shared" si="3"/>
        <v>1</v>
      </c>
    </row>
    <row r="9" spans="1:13" x14ac:dyDescent="0.25">
      <c r="A9" s="8">
        <v>1</v>
      </c>
      <c r="B9" s="2">
        <v>1</v>
      </c>
      <c r="C9" s="8">
        <v>0</v>
      </c>
      <c r="D9" s="8">
        <v>1</v>
      </c>
      <c r="E9" s="12">
        <f t="shared" si="0"/>
        <v>1</v>
      </c>
      <c r="F9" s="15">
        <f t="shared" si="1"/>
        <v>0</v>
      </c>
      <c r="G9" s="2">
        <f t="shared" si="2"/>
        <v>1</v>
      </c>
      <c r="H9" s="2">
        <f t="shared" si="3"/>
        <v>0</v>
      </c>
    </row>
    <row r="10" spans="1:13" x14ac:dyDescent="0.25">
      <c r="A10" s="5">
        <v>0</v>
      </c>
      <c r="B10" s="5">
        <v>0</v>
      </c>
      <c r="C10" s="5">
        <v>1</v>
      </c>
      <c r="D10" s="5">
        <v>0</v>
      </c>
      <c r="E10" s="12">
        <f t="shared" si="0"/>
        <v>0</v>
      </c>
      <c r="F10" s="15">
        <f t="shared" si="1"/>
        <v>0</v>
      </c>
      <c r="G10" s="2">
        <f t="shared" si="2"/>
        <v>0</v>
      </c>
      <c r="H10" s="2">
        <f t="shared" si="3"/>
        <v>0</v>
      </c>
    </row>
    <row r="11" spans="1:13" x14ac:dyDescent="0.25">
      <c r="A11" s="8">
        <v>0</v>
      </c>
      <c r="B11" s="2">
        <v>1</v>
      </c>
      <c r="C11" s="8">
        <v>1</v>
      </c>
      <c r="D11" s="2">
        <v>0</v>
      </c>
      <c r="E11" s="12">
        <f t="shared" si="0"/>
        <v>0</v>
      </c>
      <c r="F11" s="15">
        <f t="shared" si="1"/>
        <v>0</v>
      </c>
      <c r="G11" s="2">
        <f t="shared" si="2"/>
        <v>1</v>
      </c>
      <c r="H11" s="2">
        <f t="shared" si="3"/>
        <v>0</v>
      </c>
    </row>
    <row r="12" spans="1:13" x14ac:dyDescent="0.25">
      <c r="A12" s="5">
        <v>1</v>
      </c>
      <c r="B12" s="5">
        <v>0</v>
      </c>
      <c r="C12" s="5">
        <v>1</v>
      </c>
      <c r="D12" s="5">
        <v>0</v>
      </c>
      <c r="E12" s="12">
        <f t="shared" si="0"/>
        <v>1</v>
      </c>
      <c r="F12" s="15">
        <f t="shared" si="1"/>
        <v>0</v>
      </c>
      <c r="G12" s="2">
        <f t="shared" si="2"/>
        <v>0</v>
      </c>
      <c r="H12" s="2">
        <f t="shared" si="3"/>
        <v>0</v>
      </c>
    </row>
    <row r="13" spans="1:13" x14ac:dyDescent="0.25">
      <c r="A13" s="8">
        <v>1</v>
      </c>
      <c r="B13" s="2">
        <v>1</v>
      </c>
      <c r="C13" s="8">
        <v>1</v>
      </c>
      <c r="D13" s="2">
        <v>0</v>
      </c>
      <c r="E13" s="12">
        <f t="shared" si="0"/>
        <v>1</v>
      </c>
      <c r="F13" s="15">
        <f t="shared" si="1"/>
        <v>0</v>
      </c>
      <c r="G13" s="2">
        <f t="shared" si="2"/>
        <v>1</v>
      </c>
      <c r="H13" s="2">
        <f t="shared" si="3"/>
        <v>0</v>
      </c>
    </row>
    <row r="14" spans="1:13" x14ac:dyDescent="0.25">
      <c r="A14" s="5">
        <v>0</v>
      </c>
      <c r="B14" s="5">
        <v>0</v>
      </c>
      <c r="C14" s="5">
        <v>1</v>
      </c>
      <c r="D14" s="5">
        <v>1</v>
      </c>
      <c r="E14" s="12">
        <f t="shared" si="0"/>
        <v>0</v>
      </c>
      <c r="F14" s="15">
        <f t="shared" si="1"/>
        <v>0</v>
      </c>
      <c r="G14" s="2">
        <f t="shared" si="2"/>
        <v>0</v>
      </c>
      <c r="H14" s="2">
        <f t="shared" si="3"/>
        <v>1</v>
      </c>
    </row>
    <row r="15" spans="1:13" x14ac:dyDescent="0.25">
      <c r="A15" s="2">
        <v>0</v>
      </c>
      <c r="B15" s="2">
        <v>1</v>
      </c>
      <c r="C15" s="8">
        <v>1</v>
      </c>
      <c r="D15" s="2">
        <v>1</v>
      </c>
      <c r="E15" s="12">
        <f t="shared" si="0"/>
        <v>0</v>
      </c>
      <c r="F15" s="15">
        <f t="shared" si="1"/>
        <v>0</v>
      </c>
      <c r="G15" s="2">
        <f t="shared" si="2"/>
        <v>0</v>
      </c>
      <c r="H15" s="2">
        <f t="shared" si="3"/>
        <v>0</v>
      </c>
    </row>
    <row r="16" spans="1:13" x14ac:dyDescent="0.25">
      <c r="A16" s="5">
        <v>1</v>
      </c>
      <c r="B16" s="5">
        <v>0</v>
      </c>
      <c r="C16" s="5">
        <v>1</v>
      </c>
      <c r="D16" s="5">
        <v>1</v>
      </c>
      <c r="E16" s="12">
        <f t="shared" si="0"/>
        <v>0</v>
      </c>
      <c r="F16" s="15">
        <f t="shared" si="1"/>
        <v>0</v>
      </c>
      <c r="G16" s="2">
        <f t="shared" si="2"/>
        <v>0</v>
      </c>
      <c r="H16" s="2">
        <f t="shared" si="3"/>
        <v>1</v>
      </c>
    </row>
    <row r="17" spans="1:11" x14ac:dyDescent="0.25">
      <c r="A17" s="8">
        <v>1</v>
      </c>
      <c r="B17" s="2">
        <v>1</v>
      </c>
      <c r="C17" s="8">
        <v>1</v>
      </c>
      <c r="D17" s="2">
        <v>1</v>
      </c>
      <c r="E17" s="19">
        <f t="shared" si="0"/>
        <v>0</v>
      </c>
      <c r="F17" s="10">
        <f t="shared" si="1"/>
        <v>0</v>
      </c>
      <c r="G17" s="2">
        <f t="shared" si="2"/>
        <v>0</v>
      </c>
      <c r="H17" s="2">
        <f t="shared" si="3"/>
        <v>0</v>
      </c>
    </row>
    <row r="19" spans="1:11" x14ac:dyDescent="0.25">
      <c r="A19" s="81" t="s">
        <v>69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1:11" x14ac:dyDescent="0.25">
      <c r="A20" s="79" t="s">
        <v>5</v>
      </c>
      <c r="B20" s="79"/>
      <c r="C20" s="79"/>
      <c r="D20" s="79"/>
      <c r="E20" s="80"/>
      <c r="F20" s="77" t="s">
        <v>8</v>
      </c>
      <c r="G20" s="82"/>
      <c r="H20" s="82"/>
      <c r="I20" s="82"/>
      <c r="J20" s="78"/>
      <c r="K20" s="21" t="s">
        <v>18</v>
      </c>
    </row>
    <row r="21" spans="1:11" x14ac:dyDescent="0.25">
      <c r="A21" s="3" t="s">
        <v>6</v>
      </c>
      <c r="B21" s="3" t="s">
        <v>7</v>
      </c>
      <c r="C21" s="3" t="s">
        <v>0</v>
      </c>
      <c r="D21" s="5" t="s">
        <v>22</v>
      </c>
      <c r="E21" s="6" t="s">
        <v>30</v>
      </c>
      <c r="F21" s="12" t="s">
        <v>1</v>
      </c>
      <c r="G21" s="15" t="s">
        <v>2</v>
      </c>
      <c r="H21" s="15" t="s">
        <v>20</v>
      </c>
      <c r="I21" s="15" t="s">
        <v>21</v>
      </c>
      <c r="J21" s="15" t="s">
        <v>29</v>
      </c>
      <c r="K21" s="19" t="s">
        <v>10</v>
      </c>
    </row>
    <row r="22" spans="1:11" x14ac:dyDescent="0.25">
      <c r="A22" s="5">
        <v>1</v>
      </c>
      <c r="B22" s="5">
        <v>0</v>
      </c>
      <c r="C22" s="5">
        <v>0</v>
      </c>
      <c r="D22" s="5">
        <v>0</v>
      </c>
      <c r="E22" s="6">
        <v>0</v>
      </c>
      <c r="F22" s="12">
        <v>0</v>
      </c>
      <c r="G22" s="15">
        <v>0</v>
      </c>
      <c r="H22" s="15">
        <f>INT(OR(AND(NOT(F22),G22),AND(NOT(G22),D22)))</f>
        <v>0</v>
      </c>
      <c r="I22" s="15">
        <f>INT(AND(NOT(D22),G22))</f>
        <v>0</v>
      </c>
      <c r="J22" s="2">
        <v>0</v>
      </c>
      <c r="K22" s="22" t="s">
        <v>11</v>
      </c>
    </row>
    <row r="23" spans="1:11" x14ac:dyDescent="0.25">
      <c r="A23" s="5">
        <v>0</v>
      </c>
      <c r="B23" s="5">
        <v>0</v>
      </c>
      <c r="C23" s="5">
        <v>0</v>
      </c>
      <c r="D23" s="5">
        <v>0</v>
      </c>
      <c r="E23" s="6">
        <v>0</v>
      </c>
      <c r="F23" s="12">
        <v>0</v>
      </c>
      <c r="G23" s="15">
        <v>0</v>
      </c>
      <c r="H23" s="15">
        <f t="shared" ref="H23" si="4">INT(OR(AND(NOT(F23),G23),AND(NOT(G23),D23)))</f>
        <v>0</v>
      </c>
      <c r="I23" s="15">
        <f t="shared" ref="I23" si="5">INT(AND(NOT(D23),G23))</f>
        <v>0</v>
      </c>
      <c r="J23" s="2">
        <v>0</v>
      </c>
      <c r="K23" s="23" t="s">
        <v>23</v>
      </c>
    </row>
    <row r="24" spans="1:11" x14ac:dyDescent="0.25">
      <c r="A24" s="2">
        <v>0</v>
      </c>
      <c r="B24" s="2">
        <v>0</v>
      </c>
      <c r="C24" s="2">
        <v>0</v>
      </c>
      <c r="D24" s="2">
        <v>1</v>
      </c>
      <c r="E24" s="6">
        <v>0</v>
      </c>
      <c r="F24" s="2">
        <v>0</v>
      </c>
      <c r="G24" s="2">
        <v>0</v>
      </c>
      <c r="H24" s="15">
        <f t="shared" ref="H24:H38" si="6">INT(OR(AND(NOT(F24),G24),AND(NOT(G24),D24)))</f>
        <v>1</v>
      </c>
      <c r="I24" s="15">
        <f t="shared" ref="I24:I38" si="7">INT(AND(NOT(D24),G24))</f>
        <v>0</v>
      </c>
      <c r="J24" s="2">
        <f>J23</f>
        <v>0</v>
      </c>
      <c r="K24" s="30" t="s">
        <v>26</v>
      </c>
    </row>
    <row r="25" spans="1:11" x14ac:dyDescent="0.25">
      <c r="A25" s="2">
        <v>0</v>
      </c>
      <c r="B25" s="7" t="s">
        <v>9</v>
      </c>
      <c r="C25" s="2">
        <v>0</v>
      </c>
      <c r="D25" s="5">
        <v>0</v>
      </c>
      <c r="E25" s="6">
        <v>0</v>
      </c>
      <c r="F25" s="2">
        <v>0</v>
      </c>
      <c r="G25" s="2">
        <v>0</v>
      </c>
      <c r="H25" s="15">
        <f t="shared" si="6"/>
        <v>0</v>
      </c>
      <c r="I25" s="15">
        <f t="shared" si="7"/>
        <v>0</v>
      </c>
      <c r="J25" s="2">
        <v>0</v>
      </c>
      <c r="K25" s="22" t="s">
        <v>12</v>
      </c>
    </row>
    <row r="26" spans="1:11" x14ac:dyDescent="0.25">
      <c r="A26" s="8">
        <v>0</v>
      </c>
      <c r="B26" s="7" t="s">
        <v>9</v>
      </c>
      <c r="C26" s="8">
        <v>1</v>
      </c>
      <c r="D26" s="5">
        <v>0</v>
      </c>
      <c r="E26" s="9">
        <v>1</v>
      </c>
      <c r="F26" s="15">
        <v>0</v>
      </c>
      <c r="G26" s="15">
        <v>1</v>
      </c>
      <c r="H26" s="15">
        <f t="shared" si="6"/>
        <v>1</v>
      </c>
      <c r="I26" s="15">
        <f t="shared" si="7"/>
        <v>1</v>
      </c>
      <c r="J26" s="2">
        <f>INT(IF(F25,AND(G25,E26),J25))</f>
        <v>0</v>
      </c>
      <c r="K26" s="22" t="s">
        <v>32</v>
      </c>
    </row>
    <row r="27" spans="1:11" x14ac:dyDescent="0.25">
      <c r="A27" s="8">
        <v>0</v>
      </c>
      <c r="B27" s="31">
        <v>0</v>
      </c>
      <c r="C27" s="8">
        <f>C26</f>
        <v>1</v>
      </c>
      <c r="D27" s="8">
        <v>1</v>
      </c>
      <c r="E27" s="9">
        <v>1</v>
      </c>
      <c r="F27" s="2">
        <f>F26</f>
        <v>0</v>
      </c>
      <c r="G27" s="2">
        <f>G26</f>
        <v>1</v>
      </c>
      <c r="H27" s="15">
        <f t="shared" si="6"/>
        <v>1</v>
      </c>
      <c r="I27" s="15">
        <f t="shared" si="7"/>
        <v>0</v>
      </c>
      <c r="J27" s="2">
        <f>J26</f>
        <v>0</v>
      </c>
      <c r="K27" s="30" t="s">
        <v>25</v>
      </c>
    </row>
    <row r="28" spans="1:11" x14ac:dyDescent="0.25">
      <c r="A28" s="8">
        <v>0</v>
      </c>
      <c r="B28" s="7" t="s">
        <v>9</v>
      </c>
      <c r="C28" s="8">
        <v>0</v>
      </c>
      <c r="D28" s="5">
        <v>0</v>
      </c>
      <c r="E28" s="6">
        <v>1</v>
      </c>
      <c r="F28" s="12">
        <v>1</v>
      </c>
      <c r="G28" s="15">
        <v>1</v>
      </c>
      <c r="H28" s="15">
        <f t="shared" si="6"/>
        <v>0</v>
      </c>
      <c r="I28" s="15">
        <f t="shared" si="7"/>
        <v>1</v>
      </c>
      <c r="J28" s="2">
        <f>INT(IF(F26,AND(G26,E28),J26))</f>
        <v>0</v>
      </c>
      <c r="K28" s="22" t="s">
        <v>33</v>
      </c>
    </row>
    <row r="29" spans="1:11" x14ac:dyDescent="0.25">
      <c r="A29" s="8">
        <v>0</v>
      </c>
      <c r="B29" s="2">
        <v>0</v>
      </c>
      <c r="C29" s="8">
        <f>C28</f>
        <v>0</v>
      </c>
      <c r="D29" s="8">
        <v>1</v>
      </c>
      <c r="E29" s="9">
        <f>E28</f>
        <v>1</v>
      </c>
      <c r="F29" s="2">
        <f>F28</f>
        <v>1</v>
      </c>
      <c r="G29" s="2">
        <f>G28</f>
        <v>1</v>
      </c>
      <c r="H29" s="15">
        <f t="shared" si="6"/>
        <v>0</v>
      </c>
      <c r="I29" s="15">
        <f t="shared" si="7"/>
        <v>0</v>
      </c>
      <c r="J29" s="2">
        <f>J28</f>
        <v>0</v>
      </c>
      <c r="K29" s="30" t="s">
        <v>24</v>
      </c>
    </row>
    <row r="30" spans="1:11" x14ac:dyDescent="0.25">
      <c r="A30" s="8">
        <v>0</v>
      </c>
      <c r="B30" s="7" t="s">
        <v>9</v>
      </c>
      <c r="C30" s="8">
        <v>0</v>
      </c>
      <c r="D30" s="5">
        <v>0</v>
      </c>
      <c r="E30" s="9">
        <v>1</v>
      </c>
      <c r="F30" s="12">
        <v>0</v>
      </c>
      <c r="G30" s="15">
        <v>0</v>
      </c>
      <c r="H30" s="15">
        <f t="shared" si="6"/>
        <v>0</v>
      </c>
      <c r="I30" s="15">
        <f t="shared" si="7"/>
        <v>0</v>
      </c>
      <c r="J30" s="2">
        <f>INT(IF(F28,AND(G28,E30),J28))</f>
        <v>1</v>
      </c>
      <c r="K30" s="22" t="s">
        <v>34</v>
      </c>
    </row>
    <row r="31" spans="1:11" x14ac:dyDescent="0.25">
      <c r="A31" s="8">
        <v>0</v>
      </c>
      <c r="B31" s="7" t="s">
        <v>9</v>
      </c>
      <c r="C31" s="8">
        <v>1</v>
      </c>
      <c r="D31" s="5">
        <v>0</v>
      </c>
      <c r="E31" s="6">
        <v>0</v>
      </c>
      <c r="F31" s="12">
        <v>0</v>
      </c>
      <c r="G31" s="15">
        <v>1</v>
      </c>
      <c r="H31" s="15">
        <f t="shared" si="6"/>
        <v>1</v>
      </c>
      <c r="I31" s="15">
        <f t="shared" si="7"/>
        <v>1</v>
      </c>
      <c r="J31" s="2">
        <f t="shared" ref="J31:J36" si="8">INT(IF(F30,AND(G30,E31),J30))</f>
        <v>1</v>
      </c>
      <c r="K31" s="22" t="s">
        <v>13</v>
      </c>
    </row>
    <row r="32" spans="1:11" x14ac:dyDescent="0.25">
      <c r="A32" s="8">
        <v>0</v>
      </c>
      <c r="B32" s="7" t="s">
        <v>9</v>
      </c>
      <c r="C32" s="8">
        <v>0</v>
      </c>
      <c r="D32" s="5">
        <v>0</v>
      </c>
      <c r="E32" s="9">
        <v>0</v>
      </c>
      <c r="F32" s="12">
        <v>1</v>
      </c>
      <c r="G32" s="15">
        <v>1</v>
      </c>
      <c r="H32" s="15">
        <f t="shared" si="6"/>
        <v>0</v>
      </c>
      <c r="I32" s="15">
        <f t="shared" si="7"/>
        <v>1</v>
      </c>
      <c r="J32" s="2">
        <f t="shared" si="8"/>
        <v>1</v>
      </c>
      <c r="K32" s="22" t="s">
        <v>14</v>
      </c>
    </row>
    <row r="33" spans="1:11" x14ac:dyDescent="0.25">
      <c r="A33" s="8">
        <v>0</v>
      </c>
      <c r="B33" s="7" t="s">
        <v>9</v>
      </c>
      <c r="C33" s="8">
        <v>1</v>
      </c>
      <c r="D33" s="5">
        <v>0</v>
      </c>
      <c r="E33" s="6">
        <v>1</v>
      </c>
      <c r="F33" s="12">
        <v>0</v>
      </c>
      <c r="G33" s="15">
        <v>0</v>
      </c>
      <c r="H33" s="15">
        <f t="shared" si="6"/>
        <v>0</v>
      </c>
      <c r="I33" s="15">
        <f t="shared" si="7"/>
        <v>0</v>
      </c>
      <c r="J33" s="2">
        <f t="shared" si="8"/>
        <v>1</v>
      </c>
      <c r="K33" s="22" t="s">
        <v>15</v>
      </c>
    </row>
    <row r="34" spans="1:11" x14ac:dyDescent="0.25">
      <c r="A34" s="8">
        <v>0</v>
      </c>
      <c r="B34" s="7" t="s">
        <v>9</v>
      </c>
      <c r="C34" s="8">
        <v>1</v>
      </c>
      <c r="D34" s="5">
        <v>0</v>
      </c>
      <c r="E34" s="9">
        <v>0</v>
      </c>
      <c r="F34" s="12">
        <v>0</v>
      </c>
      <c r="G34" s="15">
        <v>1</v>
      </c>
      <c r="H34" s="15">
        <f t="shared" si="6"/>
        <v>1</v>
      </c>
      <c r="I34" s="15">
        <f t="shared" si="7"/>
        <v>1</v>
      </c>
      <c r="J34" s="2">
        <f t="shared" si="8"/>
        <v>1</v>
      </c>
      <c r="K34" s="22" t="s">
        <v>13</v>
      </c>
    </row>
    <row r="35" spans="1:11" x14ac:dyDescent="0.25">
      <c r="A35" s="8">
        <v>0</v>
      </c>
      <c r="B35" s="7" t="s">
        <v>9</v>
      </c>
      <c r="C35" s="8">
        <v>1</v>
      </c>
      <c r="D35" s="5">
        <v>0</v>
      </c>
      <c r="E35" s="6">
        <v>0</v>
      </c>
      <c r="F35" s="12">
        <v>1</v>
      </c>
      <c r="G35" s="15">
        <v>0</v>
      </c>
      <c r="H35" s="15">
        <f t="shared" si="6"/>
        <v>0</v>
      </c>
      <c r="I35" s="15">
        <f t="shared" si="7"/>
        <v>0</v>
      </c>
      <c r="J35" s="2">
        <f t="shared" si="8"/>
        <v>1</v>
      </c>
      <c r="K35" s="22" t="s">
        <v>16</v>
      </c>
    </row>
    <row r="36" spans="1:11" x14ac:dyDescent="0.25">
      <c r="A36" s="8">
        <v>0</v>
      </c>
      <c r="B36" s="7" t="s">
        <v>9</v>
      </c>
      <c r="C36" s="5">
        <v>1</v>
      </c>
      <c r="D36" s="5">
        <v>0</v>
      </c>
      <c r="E36" s="9">
        <v>1</v>
      </c>
      <c r="F36" s="12">
        <v>1</v>
      </c>
      <c r="G36" s="15">
        <v>0</v>
      </c>
      <c r="H36" s="15">
        <f t="shared" si="6"/>
        <v>0</v>
      </c>
      <c r="I36" s="15">
        <f t="shared" si="7"/>
        <v>0</v>
      </c>
      <c r="J36" s="2">
        <f t="shared" si="8"/>
        <v>0</v>
      </c>
      <c r="K36" s="22" t="s">
        <v>35</v>
      </c>
    </row>
    <row r="37" spans="1:11" x14ac:dyDescent="0.25">
      <c r="A37" s="8">
        <v>0</v>
      </c>
      <c r="B37" s="2">
        <v>0</v>
      </c>
      <c r="C37" s="8">
        <f>C36</f>
        <v>1</v>
      </c>
      <c r="D37" s="8">
        <v>1</v>
      </c>
      <c r="E37" s="6">
        <f>E36</f>
        <v>1</v>
      </c>
      <c r="F37" s="2">
        <f>F36</f>
        <v>1</v>
      </c>
      <c r="G37" s="2">
        <f>G36</f>
        <v>0</v>
      </c>
      <c r="H37" s="15">
        <f t="shared" si="6"/>
        <v>1</v>
      </c>
      <c r="I37" s="15">
        <f t="shared" si="7"/>
        <v>0</v>
      </c>
      <c r="J37" s="2">
        <f>J36</f>
        <v>0</v>
      </c>
      <c r="K37" s="30" t="s">
        <v>27</v>
      </c>
    </row>
    <row r="38" spans="1:11" x14ac:dyDescent="0.25">
      <c r="A38" s="8">
        <v>0</v>
      </c>
      <c r="B38" s="7" t="s">
        <v>9</v>
      </c>
      <c r="C38" s="8">
        <v>0</v>
      </c>
      <c r="D38" s="5">
        <v>0</v>
      </c>
      <c r="E38" s="6">
        <v>0</v>
      </c>
      <c r="F38" s="12">
        <v>0</v>
      </c>
      <c r="G38" s="15">
        <v>0</v>
      </c>
      <c r="H38" s="15">
        <f t="shared" si="6"/>
        <v>0</v>
      </c>
      <c r="I38" s="15">
        <f t="shared" si="7"/>
        <v>0</v>
      </c>
      <c r="J38" s="2">
        <f>INT(IF(F36,AND(G36,E38),J36))</f>
        <v>0</v>
      </c>
      <c r="K38" s="22" t="s">
        <v>19</v>
      </c>
    </row>
  </sheetData>
  <mergeCells count="3">
    <mergeCell ref="A19:K19"/>
    <mergeCell ref="A20:E20"/>
    <mergeCell ref="F20:J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pane ySplit="1" topLeftCell="A2" activePane="bottomLeft" state="frozen"/>
      <selection pane="bottomLeft" activeCell="A19" sqref="A19"/>
    </sheetView>
  </sheetViews>
  <sheetFormatPr defaultRowHeight="15" x14ac:dyDescent="0.25"/>
  <cols>
    <col min="15" max="15" width="9.140625" style="29"/>
    <col min="21" max="23" width="9.140625" style="29"/>
  </cols>
  <sheetData>
    <row r="1" spans="1:13" s="46" customFormat="1" x14ac:dyDescent="0.25">
      <c r="A1" s="40" t="s">
        <v>0</v>
      </c>
      <c r="B1" s="40" t="s">
        <v>22</v>
      </c>
      <c r="C1" s="40" t="s">
        <v>1</v>
      </c>
      <c r="D1" s="40" t="s">
        <v>2</v>
      </c>
      <c r="E1" s="41" t="s">
        <v>3</v>
      </c>
      <c r="F1" s="42" t="s">
        <v>4</v>
      </c>
      <c r="G1" s="43" t="s">
        <v>20</v>
      </c>
      <c r="H1" s="43" t="s">
        <v>21</v>
      </c>
      <c r="I1" s="44"/>
      <c r="J1" s="43" t="s">
        <v>30</v>
      </c>
      <c r="K1" s="43" t="s">
        <v>1</v>
      </c>
      <c r="L1" s="43" t="s">
        <v>2</v>
      </c>
      <c r="M1" s="45" t="s">
        <v>28</v>
      </c>
    </row>
    <row r="2" spans="1:13" x14ac:dyDescent="0.25">
      <c r="A2" s="3">
        <v>0</v>
      </c>
      <c r="B2" s="3">
        <v>0</v>
      </c>
      <c r="C2" s="3">
        <v>0</v>
      </c>
      <c r="D2" s="3">
        <v>0</v>
      </c>
      <c r="E2" s="16">
        <f t="shared" ref="E2:E17" si="0">INT(OR(AND(NOT(C2),D2),AND(C2,NOT(D2),A2)))</f>
        <v>0</v>
      </c>
      <c r="F2" s="17">
        <f t="shared" ref="F2:F17" si="1">INT(OR(AND(A2,NOT(D2),NOT(C2)),AND(NOT(A2),D2,NOT(C2))))</f>
        <v>0</v>
      </c>
      <c r="G2" s="2">
        <f t="shared" ref="G2:G17" si="2">INT(OR(AND(NOT(C2),D2),AND(NOT(D2),B2)))</f>
        <v>0</v>
      </c>
      <c r="H2" s="2">
        <f t="shared" ref="H2:H17" si="3">INT(AND(NOT(B2),D2))</f>
        <v>0</v>
      </c>
      <c r="I2" s="25"/>
      <c r="J2" s="2" t="s">
        <v>31</v>
      </c>
      <c r="K2" s="2">
        <v>0</v>
      </c>
      <c r="L2" s="2" t="s">
        <v>31</v>
      </c>
      <c r="M2" s="22" t="s">
        <v>29</v>
      </c>
    </row>
    <row r="3" spans="1:13" x14ac:dyDescent="0.25">
      <c r="A3" s="2">
        <v>0</v>
      </c>
      <c r="B3" s="2">
        <v>1</v>
      </c>
      <c r="C3" s="2">
        <v>0</v>
      </c>
      <c r="D3" s="2">
        <v>0</v>
      </c>
      <c r="E3" s="12">
        <f t="shared" si="0"/>
        <v>0</v>
      </c>
      <c r="F3" s="15">
        <f t="shared" si="1"/>
        <v>0</v>
      </c>
      <c r="G3" s="2">
        <f t="shared" si="2"/>
        <v>1</v>
      </c>
      <c r="H3" s="2">
        <f t="shared" si="3"/>
        <v>0</v>
      </c>
      <c r="I3" s="25"/>
      <c r="J3" s="2">
        <v>0</v>
      </c>
      <c r="K3" s="2">
        <v>1</v>
      </c>
      <c r="L3" s="2" t="s">
        <v>31</v>
      </c>
      <c r="M3" s="22">
        <v>0</v>
      </c>
    </row>
    <row r="4" spans="1:13" x14ac:dyDescent="0.25">
      <c r="A4" s="5">
        <v>1</v>
      </c>
      <c r="B4" s="5">
        <v>0</v>
      </c>
      <c r="C4" s="5">
        <v>0</v>
      </c>
      <c r="D4" s="5">
        <v>0</v>
      </c>
      <c r="E4" s="12">
        <f t="shared" si="0"/>
        <v>0</v>
      </c>
      <c r="F4" s="15">
        <f t="shared" si="1"/>
        <v>1</v>
      </c>
      <c r="G4" s="2">
        <f t="shared" si="2"/>
        <v>0</v>
      </c>
      <c r="H4" s="2">
        <f t="shared" si="3"/>
        <v>0</v>
      </c>
      <c r="I4" s="25"/>
      <c r="J4" s="2">
        <v>1</v>
      </c>
      <c r="K4" s="2">
        <v>1</v>
      </c>
      <c r="L4" s="2">
        <v>0</v>
      </c>
      <c r="M4" s="22">
        <v>0</v>
      </c>
    </row>
    <row r="5" spans="1:13" x14ac:dyDescent="0.25">
      <c r="A5" s="8">
        <v>1</v>
      </c>
      <c r="B5" s="8">
        <v>1</v>
      </c>
      <c r="C5" s="8">
        <v>0</v>
      </c>
      <c r="D5" s="8">
        <v>0</v>
      </c>
      <c r="E5" s="12">
        <f t="shared" si="0"/>
        <v>0</v>
      </c>
      <c r="F5" s="15">
        <f t="shared" si="1"/>
        <v>1</v>
      </c>
      <c r="G5" s="2">
        <f t="shared" si="2"/>
        <v>1</v>
      </c>
      <c r="H5" s="2">
        <f t="shared" si="3"/>
        <v>0</v>
      </c>
      <c r="I5" s="25"/>
      <c r="J5" s="2">
        <v>1</v>
      </c>
      <c r="K5" s="2">
        <v>1</v>
      </c>
      <c r="L5" s="2">
        <v>1</v>
      </c>
      <c r="M5" s="22">
        <v>1</v>
      </c>
    </row>
    <row r="6" spans="1:13" x14ac:dyDescent="0.25">
      <c r="A6" s="5">
        <v>0</v>
      </c>
      <c r="B6" s="5">
        <v>0</v>
      </c>
      <c r="C6" s="5">
        <v>0</v>
      </c>
      <c r="D6" s="5">
        <v>1</v>
      </c>
      <c r="E6" s="12">
        <f t="shared" si="0"/>
        <v>1</v>
      </c>
      <c r="F6" s="15">
        <f t="shared" si="1"/>
        <v>1</v>
      </c>
      <c r="G6" s="2">
        <f t="shared" si="2"/>
        <v>1</v>
      </c>
      <c r="H6" s="2">
        <f t="shared" si="3"/>
        <v>1</v>
      </c>
      <c r="I6" s="25"/>
      <c r="J6" s="25"/>
      <c r="K6" s="25"/>
      <c r="L6" s="25"/>
      <c r="M6" s="25"/>
    </row>
    <row r="7" spans="1:13" x14ac:dyDescent="0.25">
      <c r="A7" s="8">
        <v>0</v>
      </c>
      <c r="B7" s="2">
        <v>1</v>
      </c>
      <c r="C7" s="8">
        <v>0</v>
      </c>
      <c r="D7" s="8">
        <v>1</v>
      </c>
      <c r="E7" s="12">
        <f t="shared" si="0"/>
        <v>1</v>
      </c>
      <c r="F7" s="15">
        <f t="shared" si="1"/>
        <v>1</v>
      </c>
      <c r="G7" s="2">
        <f t="shared" si="2"/>
        <v>1</v>
      </c>
      <c r="H7" s="2">
        <f t="shared" si="3"/>
        <v>0</v>
      </c>
      <c r="I7" s="25"/>
      <c r="J7" s="25"/>
      <c r="K7" s="25"/>
      <c r="L7" s="25"/>
      <c r="M7" s="25"/>
    </row>
    <row r="8" spans="1:13" x14ac:dyDescent="0.25">
      <c r="A8" s="5">
        <v>1</v>
      </c>
      <c r="B8" s="5">
        <v>0</v>
      </c>
      <c r="C8" s="5">
        <v>0</v>
      </c>
      <c r="D8" s="5">
        <v>1</v>
      </c>
      <c r="E8" s="12">
        <f t="shared" si="0"/>
        <v>1</v>
      </c>
      <c r="F8" s="15">
        <f t="shared" si="1"/>
        <v>0</v>
      </c>
      <c r="G8" s="2">
        <f t="shared" si="2"/>
        <v>1</v>
      </c>
      <c r="H8" s="2">
        <f t="shared" si="3"/>
        <v>1</v>
      </c>
      <c r="I8" s="25"/>
      <c r="J8" s="25"/>
      <c r="K8" s="25"/>
      <c r="L8" s="25"/>
      <c r="M8" s="25"/>
    </row>
    <row r="9" spans="1:13" x14ac:dyDescent="0.25">
      <c r="A9" s="8">
        <v>1</v>
      </c>
      <c r="B9" s="2">
        <v>1</v>
      </c>
      <c r="C9" s="8">
        <v>0</v>
      </c>
      <c r="D9" s="8">
        <v>1</v>
      </c>
      <c r="E9" s="12">
        <f t="shared" si="0"/>
        <v>1</v>
      </c>
      <c r="F9" s="15">
        <f t="shared" si="1"/>
        <v>0</v>
      </c>
      <c r="G9" s="2">
        <f t="shared" si="2"/>
        <v>1</v>
      </c>
      <c r="H9" s="2">
        <f t="shared" si="3"/>
        <v>0</v>
      </c>
      <c r="I9" s="25"/>
      <c r="J9" s="25"/>
      <c r="K9" s="25"/>
      <c r="L9" s="25"/>
      <c r="M9" s="25"/>
    </row>
    <row r="10" spans="1:13" x14ac:dyDescent="0.25">
      <c r="A10" s="5">
        <v>0</v>
      </c>
      <c r="B10" s="5">
        <v>0</v>
      </c>
      <c r="C10" s="5">
        <v>1</v>
      </c>
      <c r="D10" s="5">
        <v>0</v>
      </c>
      <c r="E10" s="12">
        <f t="shared" si="0"/>
        <v>0</v>
      </c>
      <c r="F10" s="15">
        <f t="shared" si="1"/>
        <v>0</v>
      </c>
      <c r="G10" s="2">
        <f t="shared" si="2"/>
        <v>0</v>
      </c>
      <c r="H10" s="2">
        <f t="shared" si="3"/>
        <v>0</v>
      </c>
      <c r="I10" s="25"/>
      <c r="J10" s="25"/>
      <c r="K10" s="25"/>
      <c r="L10" s="25"/>
      <c r="M10" s="25"/>
    </row>
    <row r="11" spans="1:13" x14ac:dyDescent="0.25">
      <c r="A11" s="8">
        <v>0</v>
      </c>
      <c r="B11" s="2">
        <v>1</v>
      </c>
      <c r="C11" s="8">
        <v>1</v>
      </c>
      <c r="D11" s="2">
        <v>0</v>
      </c>
      <c r="E11" s="12">
        <f t="shared" si="0"/>
        <v>0</v>
      </c>
      <c r="F11" s="15">
        <f t="shared" si="1"/>
        <v>0</v>
      </c>
      <c r="G11" s="2">
        <f t="shared" si="2"/>
        <v>1</v>
      </c>
      <c r="H11" s="2">
        <f t="shared" si="3"/>
        <v>0</v>
      </c>
      <c r="I11" s="25"/>
      <c r="J11" s="25"/>
      <c r="K11" s="25"/>
      <c r="L11" s="25"/>
      <c r="M11" s="25"/>
    </row>
    <row r="12" spans="1:13" x14ac:dyDescent="0.25">
      <c r="A12" s="5">
        <v>1</v>
      </c>
      <c r="B12" s="5">
        <v>0</v>
      </c>
      <c r="C12" s="5">
        <v>1</v>
      </c>
      <c r="D12" s="5">
        <v>0</v>
      </c>
      <c r="E12" s="12">
        <f t="shared" si="0"/>
        <v>1</v>
      </c>
      <c r="F12" s="15">
        <f t="shared" si="1"/>
        <v>0</v>
      </c>
      <c r="G12" s="2">
        <f t="shared" si="2"/>
        <v>0</v>
      </c>
      <c r="H12" s="2">
        <f t="shared" si="3"/>
        <v>0</v>
      </c>
      <c r="I12" s="25"/>
      <c r="J12" s="25"/>
      <c r="K12" s="25"/>
      <c r="L12" s="25"/>
      <c r="M12" s="25"/>
    </row>
    <row r="13" spans="1:13" x14ac:dyDescent="0.25">
      <c r="A13" s="8">
        <v>1</v>
      </c>
      <c r="B13" s="2">
        <v>1</v>
      </c>
      <c r="C13" s="8">
        <v>1</v>
      </c>
      <c r="D13" s="2">
        <v>0</v>
      </c>
      <c r="E13" s="12">
        <f t="shared" si="0"/>
        <v>1</v>
      </c>
      <c r="F13" s="15">
        <f t="shared" si="1"/>
        <v>0</v>
      </c>
      <c r="G13" s="2">
        <f t="shared" si="2"/>
        <v>1</v>
      </c>
      <c r="H13" s="2">
        <f t="shared" si="3"/>
        <v>0</v>
      </c>
      <c r="I13" s="25"/>
      <c r="J13" s="25"/>
      <c r="K13" s="25"/>
      <c r="L13" s="25"/>
      <c r="M13" s="25"/>
    </row>
    <row r="14" spans="1:13" x14ac:dyDescent="0.25">
      <c r="A14" s="5">
        <v>0</v>
      </c>
      <c r="B14" s="5">
        <v>0</v>
      </c>
      <c r="C14" s="5">
        <v>1</v>
      </c>
      <c r="D14" s="5">
        <v>1</v>
      </c>
      <c r="E14" s="12">
        <f t="shared" si="0"/>
        <v>0</v>
      </c>
      <c r="F14" s="15">
        <f t="shared" si="1"/>
        <v>0</v>
      </c>
      <c r="G14" s="2">
        <f t="shared" si="2"/>
        <v>0</v>
      </c>
      <c r="H14" s="2">
        <f t="shared" si="3"/>
        <v>1</v>
      </c>
      <c r="I14" s="25"/>
      <c r="J14" s="25"/>
      <c r="K14" s="25"/>
      <c r="L14" s="25"/>
      <c r="M14" s="25"/>
    </row>
    <row r="15" spans="1:13" x14ac:dyDescent="0.25">
      <c r="A15" s="2">
        <v>0</v>
      </c>
      <c r="B15" s="2">
        <v>1</v>
      </c>
      <c r="C15" s="8">
        <v>1</v>
      </c>
      <c r="D15" s="2">
        <v>1</v>
      </c>
      <c r="E15" s="12">
        <f t="shared" si="0"/>
        <v>0</v>
      </c>
      <c r="F15" s="15">
        <f t="shared" si="1"/>
        <v>0</v>
      </c>
      <c r="G15" s="2">
        <f t="shared" si="2"/>
        <v>0</v>
      </c>
      <c r="H15" s="2">
        <f t="shared" si="3"/>
        <v>0</v>
      </c>
      <c r="I15" s="25"/>
      <c r="J15" s="25"/>
      <c r="K15" s="25"/>
      <c r="L15" s="25"/>
      <c r="M15" s="25"/>
    </row>
    <row r="16" spans="1:13" x14ac:dyDescent="0.25">
      <c r="A16" s="5">
        <v>1</v>
      </c>
      <c r="B16" s="5">
        <v>0</v>
      </c>
      <c r="C16" s="5">
        <v>1</v>
      </c>
      <c r="D16" s="5">
        <v>1</v>
      </c>
      <c r="E16" s="12">
        <f t="shared" si="0"/>
        <v>0</v>
      </c>
      <c r="F16" s="15">
        <f t="shared" si="1"/>
        <v>0</v>
      </c>
      <c r="G16" s="2">
        <f t="shared" si="2"/>
        <v>0</v>
      </c>
      <c r="H16" s="2">
        <f t="shared" si="3"/>
        <v>1</v>
      </c>
      <c r="I16" s="25"/>
      <c r="J16" s="25"/>
      <c r="K16" s="25"/>
      <c r="L16" s="25"/>
      <c r="M16" s="25"/>
    </row>
    <row r="17" spans="1:13" x14ac:dyDescent="0.25">
      <c r="A17" s="8">
        <v>1</v>
      </c>
      <c r="B17" s="2">
        <v>1</v>
      </c>
      <c r="C17" s="8">
        <v>1</v>
      </c>
      <c r="D17" s="2">
        <v>1</v>
      </c>
      <c r="E17" s="19">
        <f t="shared" si="0"/>
        <v>0</v>
      </c>
      <c r="F17" s="10">
        <f t="shared" si="1"/>
        <v>0</v>
      </c>
      <c r="G17" s="2">
        <f t="shared" si="2"/>
        <v>0</v>
      </c>
      <c r="H17" s="2">
        <f t="shared" si="3"/>
        <v>0</v>
      </c>
      <c r="I17" s="25"/>
      <c r="J17" s="25"/>
      <c r="K17" s="25"/>
      <c r="L17" s="25"/>
      <c r="M17" s="25"/>
    </row>
    <row r="18" spans="1:13" x14ac:dyDescent="0.25">
      <c r="A18" t="s">
        <v>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zoomScaleNormal="100" workbookViewId="0">
      <pane ySplit="1" topLeftCell="A2" activePane="bottomLeft" state="frozen"/>
      <selection pane="bottomLeft" activeCell="A2" sqref="A2:O2"/>
    </sheetView>
  </sheetViews>
  <sheetFormatPr defaultRowHeight="15" x14ac:dyDescent="0.25"/>
  <cols>
    <col min="15" max="15" width="16.28515625" bestFit="1" customWidth="1"/>
  </cols>
  <sheetData>
    <row r="1" spans="1:15" s="76" customFormat="1" x14ac:dyDescent="0.25">
      <c r="A1" s="72" t="s">
        <v>39</v>
      </c>
      <c r="B1" s="73" t="s">
        <v>6</v>
      </c>
      <c r="C1" s="73" t="s">
        <v>7</v>
      </c>
      <c r="D1" s="73" t="s">
        <v>0</v>
      </c>
      <c r="E1" s="73" t="s">
        <v>22</v>
      </c>
      <c r="F1" s="73" t="s">
        <v>30</v>
      </c>
      <c r="G1" s="73" t="s">
        <v>36</v>
      </c>
      <c r="H1" s="72" t="s">
        <v>37</v>
      </c>
      <c r="I1" s="73" t="s">
        <v>38</v>
      </c>
      <c r="J1" s="74" t="s">
        <v>1</v>
      </c>
      <c r="K1" s="74" t="s">
        <v>2</v>
      </c>
      <c r="L1" s="74" t="s">
        <v>29</v>
      </c>
      <c r="M1" s="74" t="s">
        <v>20</v>
      </c>
      <c r="N1" s="74" t="s">
        <v>21</v>
      </c>
      <c r="O1" s="75" t="s">
        <v>10</v>
      </c>
    </row>
    <row r="2" spans="1:15" x14ac:dyDescent="0.25">
      <c r="A2" s="81" t="s">
        <v>72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5" x14ac:dyDescent="0.25">
      <c r="A3" s="39" t="s">
        <v>40</v>
      </c>
      <c r="B3" s="79" t="s">
        <v>5</v>
      </c>
      <c r="C3" s="79"/>
      <c r="D3" s="79"/>
      <c r="E3" s="79"/>
      <c r="F3" s="79"/>
      <c r="G3" s="79"/>
      <c r="H3" s="80"/>
      <c r="I3" s="77" t="s">
        <v>8</v>
      </c>
      <c r="J3" s="82"/>
      <c r="K3" s="82"/>
      <c r="L3" s="82"/>
      <c r="M3" s="82"/>
      <c r="N3" s="78"/>
      <c r="O3" s="21" t="s">
        <v>18</v>
      </c>
    </row>
    <row r="4" spans="1:15" x14ac:dyDescent="0.25">
      <c r="A4" s="27" t="s">
        <v>39</v>
      </c>
      <c r="B4" s="26" t="s">
        <v>6</v>
      </c>
      <c r="C4" s="26" t="s">
        <v>7</v>
      </c>
      <c r="D4" s="26" t="s">
        <v>0</v>
      </c>
      <c r="E4" s="26" t="s">
        <v>22</v>
      </c>
      <c r="F4" s="26" t="s">
        <v>30</v>
      </c>
      <c r="G4" s="26" t="s">
        <v>36</v>
      </c>
      <c r="H4" s="27" t="s">
        <v>37</v>
      </c>
      <c r="I4" s="26" t="s">
        <v>38</v>
      </c>
      <c r="J4" s="28" t="s">
        <v>1</v>
      </c>
      <c r="K4" s="28" t="s">
        <v>2</v>
      </c>
      <c r="L4" s="28" t="s">
        <v>29</v>
      </c>
      <c r="M4" s="28" t="s">
        <v>20</v>
      </c>
      <c r="N4" s="28" t="s">
        <v>21</v>
      </c>
      <c r="O4" s="48" t="s">
        <v>10</v>
      </c>
    </row>
    <row r="5" spans="1:15" x14ac:dyDescent="0.25">
      <c r="A5" s="49">
        <v>1</v>
      </c>
      <c r="B5" s="50">
        <v>1</v>
      </c>
      <c r="C5" s="50">
        <v>0</v>
      </c>
      <c r="D5" s="50">
        <v>0</v>
      </c>
      <c r="E5" s="50">
        <v>0</v>
      </c>
      <c r="F5" s="50">
        <v>0</v>
      </c>
      <c r="G5" s="50">
        <v>0</v>
      </c>
      <c r="H5" s="51">
        <v>0</v>
      </c>
      <c r="I5" s="50">
        <f t="shared" ref="I5:I20" si="0">L5</f>
        <v>0</v>
      </c>
      <c r="J5" s="52">
        <f>IF(B5,0,IF(C5="↑",IF(G5,K4,INT(OR(AND(NOT(J4),K4),AND(J4,NOT(K4),D5)))),J4))</f>
        <v>0</v>
      </c>
      <c r="K5" s="52">
        <f>IF(B5,0,IF(C5="↑",IF(G5,H5,INT(OR(AND(D5,NOT(K4),NOT(J4)),AND(NOT(D5),K4,NOT(J4))))),K4))</f>
        <v>0</v>
      </c>
      <c r="L5" s="50">
        <f>IF(B5,0,IF(C5="↑",IF(G5,J4,INT(IF(J4,AND(K4,F5),L4))),L4))</f>
        <v>0</v>
      </c>
      <c r="M5" s="52">
        <f t="shared" ref="M5:M20" si="1">INT(OR(AND(NOT(J5),K5),AND(NOT(K5),E5)))</f>
        <v>0</v>
      </c>
      <c r="N5" s="52">
        <f t="shared" ref="N5:N20" si="2">INT(AND(NOT(E5),K5))</f>
        <v>0</v>
      </c>
      <c r="O5" s="53" t="s">
        <v>11</v>
      </c>
    </row>
    <row r="6" spans="1:15" x14ac:dyDescent="0.25">
      <c r="A6" s="54">
        <f>A5+1</f>
        <v>2</v>
      </c>
      <c r="B6" s="55">
        <v>0</v>
      </c>
      <c r="C6" s="55">
        <v>0</v>
      </c>
      <c r="D6" s="55">
        <v>0</v>
      </c>
      <c r="E6" s="55">
        <v>0</v>
      </c>
      <c r="F6" s="55">
        <v>0</v>
      </c>
      <c r="G6" s="55">
        <v>0</v>
      </c>
      <c r="H6" s="56">
        <v>0</v>
      </c>
      <c r="I6" s="55">
        <f t="shared" ref="I6:I40" si="3">L6</f>
        <v>0</v>
      </c>
      <c r="J6" s="57">
        <f t="shared" ref="J6:J40" si="4">IF(B6,0,IF(C6="↑",IF(G6,K5,INT(OR(AND(NOT(J5),K5),AND(J5,NOT(K5),D6)))),J5))</f>
        <v>0</v>
      </c>
      <c r="K6" s="57">
        <f t="shared" ref="K6:K40" si="5">IF(B6,0,IF(C6="↑",IF(G6,H6,INT(OR(AND(D6,NOT(K5),NOT(J5)),AND(NOT(D6),K5,NOT(J5))))),K5))</f>
        <v>0</v>
      </c>
      <c r="L6" s="55">
        <f t="shared" ref="L6:L40" si="6">IF(B6,0,IF(C6="↑",IF(G6,J5,INT(IF(J5,AND(K5,F6),L5))),L5))</f>
        <v>0</v>
      </c>
      <c r="M6" s="57">
        <f t="shared" ref="M6:M40" si="7">INT(OR(AND(NOT(J6),K6),AND(NOT(K6),E6)))</f>
        <v>0</v>
      </c>
      <c r="N6" s="57">
        <f t="shared" ref="N6:N40" si="8">INT(AND(NOT(E6),K6))</f>
        <v>0</v>
      </c>
      <c r="O6" s="58" t="s">
        <v>42</v>
      </c>
    </row>
    <row r="7" spans="1:15" x14ac:dyDescent="0.25">
      <c r="A7" s="6">
        <f t="shared" ref="A7:A40" si="9">A6+1</f>
        <v>3</v>
      </c>
      <c r="B7" s="5">
        <v>0</v>
      </c>
      <c r="C7" s="5" t="s">
        <v>9</v>
      </c>
      <c r="D7" s="5">
        <v>0</v>
      </c>
      <c r="E7" s="5">
        <v>0</v>
      </c>
      <c r="F7" s="5">
        <v>0</v>
      </c>
      <c r="G7" s="5">
        <v>1</v>
      </c>
      <c r="H7" s="6">
        <v>0</v>
      </c>
      <c r="I7" s="5">
        <f t="shared" si="3"/>
        <v>0</v>
      </c>
      <c r="J7" s="15">
        <f t="shared" si="4"/>
        <v>0</v>
      </c>
      <c r="K7" s="15">
        <f t="shared" si="5"/>
        <v>0</v>
      </c>
      <c r="L7" s="5">
        <f t="shared" si="6"/>
        <v>0</v>
      </c>
      <c r="M7" s="15">
        <f t="shared" si="7"/>
        <v>0</v>
      </c>
      <c r="N7" s="15">
        <f t="shared" si="8"/>
        <v>0</v>
      </c>
      <c r="O7" s="38" t="s">
        <v>44</v>
      </c>
    </row>
    <row r="8" spans="1:15" x14ac:dyDescent="0.25">
      <c r="A8" s="59">
        <f t="shared" si="9"/>
        <v>4</v>
      </c>
      <c r="B8" s="60">
        <v>0</v>
      </c>
      <c r="C8" s="61" t="s">
        <v>9</v>
      </c>
      <c r="D8" s="60">
        <v>0</v>
      </c>
      <c r="E8" s="60">
        <v>0</v>
      </c>
      <c r="F8" s="60">
        <v>0</v>
      </c>
      <c r="G8" s="60">
        <v>1</v>
      </c>
      <c r="H8" s="62">
        <v>0</v>
      </c>
      <c r="I8" s="60">
        <f t="shared" si="3"/>
        <v>0</v>
      </c>
      <c r="J8" s="63">
        <f t="shared" si="4"/>
        <v>0</v>
      </c>
      <c r="K8" s="63">
        <f t="shared" si="5"/>
        <v>0</v>
      </c>
      <c r="L8" s="60">
        <f t="shared" si="6"/>
        <v>0</v>
      </c>
      <c r="M8" s="63">
        <f t="shared" si="7"/>
        <v>0</v>
      </c>
      <c r="N8" s="63">
        <f t="shared" si="8"/>
        <v>0</v>
      </c>
      <c r="O8" s="64" t="s">
        <v>43</v>
      </c>
    </row>
    <row r="9" spans="1:15" x14ac:dyDescent="0.25">
      <c r="A9" s="54">
        <f t="shared" si="9"/>
        <v>5</v>
      </c>
      <c r="B9" s="65">
        <v>0</v>
      </c>
      <c r="C9" s="66" t="s">
        <v>9</v>
      </c>
      <c r="D9" s="65">
        <v>0</v>
      </c>
      <c r="E9" s="65">
        <v>0</v>
      </c>
      <c r="F9" s="65">
        <v>0</v>
      </c>
      <c r="G9" s="65">
        <v>0</v>
      </c>
      <c r="H9" s="54">
        <v>0</v>
      </c>
      <c r="I9" s="55">
        <f t="shared" si="3"/>
        <v>0</v>
      </c>
      <c r="J9" s="57">
        <f t="shared" si="4"/>
        <v>0</v>
      </c>
      <c r="K9" s="57">
        <f t="shared" si="5"/>
        <v>0</v>
      </c>
      <c r="L9" s="55">
        <f t="shared" si="6"/>
        <v>0</v>
      </c>
      <c r="M9" s="57">
        <f t="shared" si="7"/>
        <v>0</v>
      </c>
      <c r="N9" s="57">
        <f t="shared" si="8"/>
        <v>0</v>
      </c>
      <c r="O9" s="67" t="s">
        <v>45</v>
      </c>
    </row>
    <row r="10" spans="1:15" x14ac:dyDescent="0.25">
      <c r="A10" s="9">
        <f t="shared" si="9"/>
        <v>6</v>
      </c>
      <c r="B10" s="8">
        <v>0</v>
      </c>
      <c r="C10" s="7" t="s">
        <v>9</v>
      </c>
      <c r="D10" s="8">
        <v>0</v>
      </c>
      <c r="E10" s="5">
        <v>0</v>
      </c>
      <c r="F10" s="5">
        <v>0</v>
      </c>
      <c r="G10" s="5">
        <v>1</v>
      </c>
      <c r="H10" s="6">
        <v>0</v>
      </c>
      <c r="I10" s="5">
        <f t="shared" si="3"/>
        <v>0</v>
      </c>
      <c r="J10" s="15">
        <f t="shared" si="4"/>
        <v>0</v>
      </c>
      <c r="K10" s="15">
        <f t="shared" si="5"/>
        <v>0</v>
      </c>
      <c r="L10" s="5">
        <f t="shared" si="6"/>
        <v>0</v>
      </c>
      <c r="M10" s="15">
        <f t="shared" si="7"/>
        <v>0</v>
      </c>
      <c r="N10" s="15">
        <f t="shared" si="8"/>
        <v>0</v>
      </c>
      <c r="O10" s="47" t="s">
        <v>47</v>
      </c>
    </row>
    <row r="11" spans="1:15" x14ac:dyDescent="0.25">
      <c r="A11" s="9">
        <f t="shared" si="9"/>
        <v>7</v>
      </c>
      <c r="B11" s="30">
        <v>0</v>
      </c>
      <c r="C11" s="7" t="s">
        <v>9</v>
      </c>
      <c r="D11" s="8">
        <v>0</v>
      </c>
      <c r="E11" s="8">
        <v>0</v>
      </c>
      <c r="F11" s="8">
        <v>0</v>
      </c>
      <c r="G11" s="8">
        <v>1</v>
      </c>
      <c r="H11" s="9">
        <v>0</v>
      </c>
      <c r="I11" s="5">
        <f t="shared" si="3"/>
        <v>0</v>
      </c>
      <c r="J11" s="15">
        <f t="shared" si="4"/>
        <v>0</v>
      </c>
      <c r="K11" s="15">
        <f t="shared" si="5"/>
        <v>0</v>
      </c>
      <c r="L11" s="5">
        <f t="shared" si="6"/>
        <v>0</v>
      </c>
      <c r="M11" s="15">
        <f t="shared" si="7"/>
        <v>0</v>
      </c>
      <c r="N11" s="15">
        <f t="shared" si="8"/>
        <v>0</v>
      </c>
      <c r="O11" s="47" t="s">
        <v>46</v>
      </c>
    </row>
    <row r="12" spans="1:15" x14ac:dyDescent="0.25">
      <c r="A12" s="59">
        <f t="shared" si="9"/>
        <v>8</v>
      </c>
      <c r="B12" s="68">
        <v>0</v>
      </c>
      <c r="C12" s="61" t="s">
        <v>9</v>
      </c>
      <c r="D12" s="68">
        <v>0</v>
      </c>
      <c r="E12" s="60">
        <v>0</v>
      </c>
      <c r="F12" s="68">
        <v>0</v>
      </c>
      <c r="G12" s="68">
        <v>1</v>
      </c>
      <c r="H12" s="59">
        <v>0</v>
      </c>
      <c r="I12" s="60">
        <f t="shared" si="3"/>
        <v>0</v>
      </c>
      <c r="J12" s="63">
        <f t="shared" si="4"/>
        <v>0</v>
      </c>
      <c r="K12" s="63">
        <f t="shared" si="5"/>
        <v>0</v>
      </c>
      <c r="L12" s="60">
        <f t="shared" si="6"/>
        <v>0</v>
      </c>
      <c r="M12" s="63">
        <f t="shared" si="7"/>
        <v>0</v>
      </c>
      <c r="N12" s="63">
        <f t="shared" si="8"/>
        <v>0</v>
      </c>
      <c r="O12" s="69"/>
    </row>
    <row r="13" spans="1:15" x14ac:dyDescent="0.25">
      <c r="A13" s="6">
        <f t="shared" si="9"/>
        <v>9</v>
      </c>
      <c r="B13" s="8">
        <v>0</v>
      </c>
      <c r="C13" s="7" t="s">
        <v>9</v>
      </c>
      <c r="D13" s="8">
        <v>1</v>
      </c>
      <c r="E13" s="5">
        <v>0</v>
      </c>
      <c r="F13" s="5">
        <v>0</v>
      </c>
      <c r="G13" s="5">
        <v>0</v>
      </c>
      <c r="H13" s="6">
        <v>0</v>
      </c>
      <c r="I13" s="5">
        <f t="shared" si="3"/>
        <v>0</v>
      </c>
      <c r="J13" s="15">
        <f t="shared" si="4"/>
        <v>0</v>
      </c>
      <c r="K13" s="15">
        <f t="shared" si="5"/>
        <v>1</v>
      </c>
      <c r="L13" s="5">
        <f t="shared" si="6"/>
        <v>0</v>
      </c>
      <c r="M13" s="15">
        <f t="shared" si="7"/>
        <v>1</v>
      </c>
      <c r="N13" s="15">
        <f t="shared" si="8"/>
        <v>1</v>
      </c>
      <c r="O13" s="37" t="s">
        <v>48</v>
      </c>
    </row>
    <row r="14" spans="1:15" x14ac:dyDescent="0.25">
      <c r="A14" s="9">
        <f t="shared" si="9"/>
        <v>10</v>
      </c>
      <c r="B14" s="8">
        <v>0</v>
      </c>
      <c r="C14" s="7" t="s">
        <v>9</v>
      </c>
      <c r="D14" s="8">
        <v>0</v>
      </c>
      <c r="E14" s="5">
        <v>0</v>
      </c>
      <c r="F14" s="8">
        <v>0</v>
      </c>
      <c r="G14" s="8">
        <v>1</v>
      </c>
      <c r="H14" s="9">
        <v>0</v>
      </c>
      <c r="I14" s="5">
        <f t="shared" si="3"/>
        <v>0</v>
      </c>
      <c r="J14" s="15">
        <f t="shared" si="4"/>
        <v>1</v>
      </c>
      <c r="K14" s="15">
        <f t="shared" si="5"/>
        <v>0</v>
      </c>
      <c r="L14" s="5">
        <f t="shared" si="6"/>
        <v>0</v>
      </c>
      <c r="M14" s="15">
        <f t="shared" si="7"/>
        <v>0</v>
      </c>
      <c r="N14" s="15">
        <f t="shared" si="8"/>
        <v>0</v>
      </c>
      <c r="O14" s="37" t="s">
        <v>50</v>
      </c>
    </row>
    <row r="15" spans="1:15" x14ac:dyDescent="0.25">
      <c r="A15" s="9">
        <f t="shared" si="9"/>
        <v>11</v>
      </c>
      <c r="B15" s="8">
        <v>0</v>
      </c>
      <c r="C15" s="7" t="s">
        <v>9</v>
      </c>
      <c r="D15" s="8">
        <v>0</v>
      </c>
      <c r="E15" s="5">
        <v>0</v>
      </c>
      <c r="F15" s="5">
        <v>0</v>
      </c>
      <c r="G15" s="5">
        <v>1</v>
      </c>
      <c r="H15" s="6">
        <v>0</v>
      </c>
      <c r="I15" s="5">
        <f t="shared" si="3"/>
        <v>1</v>
      </c>
      <c r="J15" s="15">
        <f t="shared" si="4"/>
        <v>0</v>
      </c>
      <c r="K15" s="15">
        <f t="shared" si="5"/>
        <v>0</v>
      </c>
      <c r="L15" s="5">
        <f t="shared" si="6"/>
        <v>1</v>
      </c>
      <c r="M15" s="15">
        <f t="shared" si="7"/>
        <v>0</v>
      </c>
      <c r="N15" s="15">
        <f t="shared" si="8"/>
        <v>0</v>
      </c>
      <c r="O15" s="37" t="s">
        <v>49</v>
      </c>
    </row>
    <row r="16" spans="1:15" x14ac:dyDescent="0.25">
      <c r="A16" s="59">
        <f t="shared" si="9"/>
        <v>12</v>
      </c>
      <c r="B16" s="68">
        <v>0</v>
      </c>
      <c r="C16" s="61" t="s">
        <v>9</v>
      </c>
      <c r="D16" s="68">
        <v>0</v>
      </c>
      <c r="E16" s="60">
        <v>0</v>
      </c>
      <c r="F16" s="68">
        <v>0</v>
      </c>
      <c r="G16" s="68">
        <v>1</v>
      </c>
      <c r="H16" s="59">
        <v>1</v>
      </c>
      <c r="I16" s="60">
        <f t="shared" si="3"/>
        <v>0</v>
      </c>
      <c r="J16" s="63">
        <f t="shared" si="4"/>
        <v>0</v>
      </c>
      <c r="K16" s="63">
        <f t="shared" si="5"/>
        <v>1</v>
      </c>
      <c r="L16" s="60">
        <f t="shared" si="6"/>
        <v>0</v>
      </c>
      <c r="M16" s="63">
        <f t="shared" si="7"/>
        <v>1</v>
      </c>
      <c r="N16" s="63">
        <f t="shared" si="8"/>
        <v>1</v>
      </c>
      <c r="O16" s="64"/>
    </row>
    <row r="17" spans="1:15" x14ac:dyDescent="0.25">
      <c r="A17" s="9">
        <f t="shared" si="9"/>
        <v>13</v>
      </c>
      <c r="B17" s="8">
        <v>0</v>
      </c>
      <c r="C17" s="7" t="s">
        <v>9</v>
      </c>
      <c r="D17" s="8">
        <v>1</v>
      </c>
      <c r="E17" s="5">
        <v>0</v>
      </c>
      <c r="F17" s="5">
        <v>0</v>
      </c>
      <c r="G17" s="5">
        <v>0</v>
      </c>
      <c r="H17" s="6">
        <v>0</v>
      </c>
      <c r="I17" s="5">
        <f t="shared" si="3"/>
        <v>0</v>
      </c>
      <c r="J17" s="15">
        <f t="shared" si="4"/>
        <v>1</v>
      </c>
      <c r="K17" s="15">
        <f t="shared" si="5"/>
        <v>0</v>
      </c>
      <c r="L17" s="5">
        <f t="shared" si="6"/>
        <v>0</v>
      </c>
      <c r="M17" s="15">
        <f t="shared" si="7"/>
        <v>0</v>
      </c>
      <c r="N17" s="15">
        <f t="shared" si="8"/>
        <v>0</v>
      </c>
      <c r="O17" s="37" t="s">
        <v>51</v>
      </c>
    </row>
    <row r="18" spans="1:15" x14ac:dyDescent="0.25">
      <c r="A18" s="9">
        <f t="shared" si="9"/>
        <v>14</v>
      </c>
      <c r="B18" s="8">
        <v>0</v>
      </c>
      <c r="C18" s="7" t="s">
        <v>9</v>
      </c>
      <c r="D18" s="5">
        <v>0</v>
      </c>
      <c r="E18" s="5">
        <v>0</v>
      </c>
      <c r="F18" s="8">
        <v>0</v>
      </c>
      <c r="G18" s="8">
        <v>1</v>
      </c>
      <c r="H18" s="9">
        <v>0</v>
      </c>
      <c r="I18" s="5">
        <f t="shared" si="3"/>
        <v>1</v>
      </c>
      <c r="J18" s="15">
        <f t="shared" si="4"/>
        <v>0</v>
      </c>
      <c r="K18" s="15">
        <f t="shared" si="5"/>
        <v>0</v>
      </c>
      <c r="L18" s="5">
        <f t="shared" si="6"/>
        <v>1</v>
      </c>
      <c r="M18" s="15">
        <f t="shared" si="7"/>
        <v>0</v>
      </c>
      <c r="N18" s="15">
        <f t="shared" si="8"/>
        <v>0</v>
      </c>
      <c r="O18" s="37" t="s">
        <v>53</v>
      </c>
    </row>
    <row r="19" spans="1:15" x14ac:dyDescent="0.25">
      <c r="A19" s="9">
        <f t="shared" si="9"/>
        <v>15</v>
      </c>
      <c r="B19" s="8">
        <v>0</v>
      </c>
      <c r="C19" s="7" t="s">
        <v>9</v>
      </c>
      <c r="D19" s="8">
        <v>0</v>
      </c>
      <c r="E19" s="8">
        <v>0</v>
      </c>
      <c r="F19" s="5">
        <v>0</v>
      </c>
      <c r="G19" s="5">
        <v>1</v>
      </c>
      <c r="H19" s="6">
        <v>0</v>
      </c>
      <c r="I19" s="5">
        <f t="shared" si="3"/>
        <v>0</v>
      </c>
      <c r="J19" s="15">
        <f t="shared" si="4"/>
        <v>0</v>
      </c>
      <c r="K19" s="15">
        <f t="shared" si="5"/>
        <v>0</v>
      </c>
      <c r="L19" s="5">
        <f t="shared" si="6"/>
        <v>0</v>
      </c>
      <c r="M19" s="15">
        <f t="shared" si="7"/>
        <v>0</v>
      </c>
      <c r="N19" s="15">
        <f t="shared" si="8"/>
        <v>0</v>
      </c>
      <c r="O19" s="37" t="s">
        <v>52</v>
      </c>
    </row>
    <row r="20" spans="1:15" x14ac:dyDescent="0.25">
      <c r="A20" s="62">
        <f t="shared" si="9"/>
        <v>16</v>
      </c>
      <c r="B20" s="68">
        <v>0</v>
      </c>
      <c r="C20" s="61" t="s">
        <v>9</v>
      </c>
      <c r="D20" s="68">
        <v>0</v>
      </c>
      <c r="E20" s="60">
        <v>0</v>
      </c>
      <c r="F20" s="60">
        <v>0</v>
      </c>
      <c r="G20" s="60">
        <v>1</v>
      </c>
      <c r="H20" s="62">
        <v>1</v>
      </c>
      <c r="I20" s="60">
        <f t="shared" si="3"/>
        <v>0</v>
      </c>
      <c r="J20" s="63">
        <f t="shared" si="4"/>
        <v>0</v>
      </c>
      <c r="K20" s="63">
        <f t="shared" si="5"/>
        <v>1</v>
      </c>
      <c r="L20" s="60">
        <f t="shared" si="6"/>
        <v>0</v>
      </c>
      <c r="M20" s="63">
        <f t="shared" si="7"/>
        <v>1</v>
      </c>
      <c r="N20" s="63">
        <f t="shared" si="8"/>
        <v>1</v>
      </c>
      <c r="O20" s="64"/>
    </row>
    <row r="21" spans="1:15" x14ac:dyDescent="0.25">
      <c r="A21" s="54">
        <f t="shared" si="9"/>
        <v>17</v>
      </c>
      <c r="B21" s="65">
        <v>0</v>
      </c>
      <c r="C21" s="66" t="s">
        <v>9</v>
      </c>
      <c r="D21" s="65">
        <v>0</v>
      </c>
      <c r="E21" s="65">
        <v>0</v>
      </c>
      <c r="F21" s="65">
        <v>0</v>
      </c>
      <c r="G21" s="65">
        <v>0</v>
      </c>
      <c r="H21" s="54">
        <v>0</v>
      </c>
      <c r="I21" s="55">
        <f t="shared" si="3"/>
        <v>0</v>
      </c>
      <c r="J21" s="57">
        <f t="shared" si="4"/>
        <v>1</v>
      </c>
      <c r="K21" s="57">
        <f t="shared" si="5"/>
        <v>1</v>
      </c>
      <c r="L21" s="55">
        <f t="shared" si="6"/>
        <v>0</v>
      </c>
      <c r="M21" s="57">
        <f t="shared" si="7"/>
        <v>0</v>
      </c>
      <c r="N21" s="57">
        <f t="shared" si="8"/>
        <v>1</v>
      </c>
      <c r="O21" s="70" t="s">
        <v>54</v>
      </c>
    </row>
    <row r="22" spans="1:15" x14ac:dyDescent="0.25">
      <c r="A22" s="9">
        <f t="shared" si="9"/>
        <v>18</v>
      </c>
      <c r="B22" s="8">
        <v>0</v>
      </c>
      <c r="C22" s="7" t="s">
        <v>9</v>
      </c>
      <c r="D22" s="8">
        <v>0</v>
      </c>
      <c r="E22" s="8">
        <v>0</v>
      </c>
      <c r="F22" s="8">
        <v>0</v>
      </c>
      <c r="G22" s="8">
        <v>1</v>
      </c>
      <c r="H22" s="9">
        <v>0</v>
      </c>
      <c r="I22" s="5">
        <f t="shared" si="3"/>
        <v>1</v>
      </c>
      <c r="J22" s="15">
        <f t="shared" si="4"/>
        <v>1</v>
      </c>
      <c r="K22" s="15">
        <f t="shared" si="5"/>
        <v>0</v>
      </c>
      <c r="L22" s="5">
        <f t="shared" si="6"/>
        <v>1</v>
      </c>
      <c r="M22" s="15">
        <f t="shared" si="7"/>
        <v>0</v>
      </c>
      <c r="N22" s="15">
        <f t="shared" si="8"/>
        <v>0</v>
      </c>
      <c r="O22" s="38" t="s">
        <v>56</v>
      </c>
    </row>
    <row r="23" spans="1:15" x14ac:dyDescent="0.25">
      <c r="A23" s="9">
        <f t="shared" si="9"/>
        <v>19</v>
      </c>
      <c r="B23" s="8">
        <v>0</v>
      </c>
      <c r="C23" s="7" t="s">
        <v>9</v>
      </c>
      <c r="D23" s="8">
        <v>0</v>
      </c>
      <c r="E23" s="8">
        <v>0</v>
      </c>
      <c r="F23" s="8">
        <v>0</v>
      </c>
      <c r="G23" s="8">
        <v>1</v>
      </c>
      <c r="H23" s="9">
        <v>1</v>
      </c>
      <c r="I23" s="5">
        <f t="shared" si="3"/>
        <v>1</v>
      </c>
      <c r="J23" s="15">
        <f t="shared" si="4"/>
        <v>0</v>
      </c>
      <c r="K23" s="15">
        <f t="shared" si="5"/>
        <v>1</v>
      </c>
      <c r="L23" s="5">
        <f t="shared" si="6"/>
        <v>1</v>
      </c>
      <c r="M23" s="15">
        <f t="shared" si="7"/>
        <v>1</v>
      </c>
      <c r="N23" s="15">
        <f t="shared" si="8"/>
        <v>1</v>
      </c>
      <c r="O23" s="38" t="s">
        <v>55</v>
      </c>
    </row>
    <row r="24" spans="1:15" x14ac:dyDescent="0.25">
      <c r="A24" s="59">
        <f t="shared" si="9"/>
        <v>20</v>
      </c>
      <c r="B24" s="68">
        <v>0</v>
      </c>
      <c r="C24" s="61" t="s">
        <v>9</v>
      </c>
      <c r="D24" s="68">
        <v>0</v>
      </c>
      <c r="E24" s="68">
        <v>0</v>
      </c>
      <c r="F24" s="68">
        <v>0</v>
      </c>
      <c r="G24" s="68">
        <v>1</v>
      </c>
      <c r="H24" s="59">
        <v>0</v>
      </c>
      <c r="I24" s="60">
        <f t="shared" si="3"/>
        <v>0</v>
      </c>
      <c r="J24" s="63">
        <f t="shared" si="4"/>
        <v>1</v>
      </c>
      <c r="K24" s="63">
        <f t="shared" si="5"/>
        <v>0</v>
      </c>
      <c r="L24" s="60">
        <f t="shared" si="6"/>
        <v>0</v>
      </c>
      <c r="M24" s="63">
        <f t="shared" si="7"/>
        <v>0</v>
      </c>
      <c r="N24" s="63">
        <f t="shared" si="8"/>
        <v>0</v>
      </c>
      <c r="O24" s="71"/>
    </row>
    <row r="25" spans="1:15" x14ac:dyDescent="0.25">
      <c r="A25" s="9">
        <f t="shared" si="9"/>
        <v>21</v>
      </c>
      <c r="B25" s="8">
        <v>0</v>
      </c>
      <c r="C25" s="66" t="s">
        <v>9</v>
      </c>
      <c r="D25" s="8">
        <v>0</v>
      </c>
      <c r="E25" s="8">
        <v>0</v>
      </c>
      <c r="F25" s="8">
        <v>0</v>
      </c>
      <c r="G25" s="8">
        <v>0</v>
      </c>
      <c r="H25" s="9">
        <v>0</v>
      </c>
      <c r="I25" s="5">
        <f t="shared" si="3"/>
        <v>0</v>
      </c>
      <c r="J25" s="15">
        <f t="shared" si="4"/>
        <v>0</v>
      </c>
      <c r="K25" s="15">
        <f t="shared" si="5"/>
        <v>0</v>
      </c>
      <c r="L25" s="2">
        <f t="shared" si="6"/>
        <v>0</v>
      </c>
      <c r="M25" s="15">
        <f t="shared" si="7"/>
        <v>0</v>
      </c>
      <c r="N25" s="15">
        <f t="shared" si="8"/>
        <v>0</v>
      </c>
      <c r="O25" s="38" t="s">
        <v>57</v>
      </c>
    </row>
    <row r="26" spans="1:15" x14ac:dyDescent="0.25">
      <c r="A26" s="9">
        <f t="shared" si="9"/>
        <v>22</v>
      </c>
      <c r="B26" s="8">
        <v>0</v>
      </c>
      <c r="C26" s="7" t="s">
        <v>9</v>
      </c>
      <c r="D26" s="8">
        <v>0</v>
      </c>
      <c r="E26" s="8">
        <v>0</v>
      </c>
      <c r="F26" s="8">
        <v>0</v>
      </c>
      <c r="G26" s="8">
        <v>1</v>
      </c>
      <c r="H26" s="9">
        <v>0</v>
      </c>
      <c r="I26" s="5">
        <f t="shared" si="3"/>
        <v>0</v>
      </c>
      <c r="J26" s="15">
        <f t="shared" si="4"/>
        <v>0</v>
      </c>
      <c r="K26" s="15">
        <f t="shared" si="5"/>
        <v>0</v>
      </c>
      <c r="L26" s="2">
        <f t="shared" si="6"/>
        <v>0</v>
      </c>
      <c r="M26" s="15">
        <f t="shared" si="7"/>
        <v>0</v>
      </c>
      <c r="N26" s="15">
        <f t="shared" si="8"/>
        <v>0</v>
      </c>
      <c r="O26" s="38" t="s">
        <v>59</v>
      </c>
    </row>
    <row r="27" spans="1:15" x14ac:dyDescent="0.25">
      <c r="A27" s="9">
        <f t="shared" si="9"/>
        <v>23</v>
      </c>
      <c r="B27" s="8">
        <v>0</v>
      </c>
      <c r="C27" s="7" t="s">
        <v>9</v>
      </c>
      <c r="D27" s="8">
        <v>0</v>
      </c>
      <c r="E27" s="8">
        <v>0</v>
      </c>
      <c r="F27" s="8">
        <v>0</v>
      </c>
      <c r="G27" s="8">
        <v>1</v>
      </c>
      <c r="H27" s="9">
        <v>1</v>
      </c>
      <c r="I27" s="5">
        <f t="shared" si="3"/>
        <v>0</v>
      </c>
      <c r="J27" s="15">
        <f t="shared" si="4"/>
        <v>0</v>
      </c>
      <c r="K27" s="15">
        <f t="shared" si="5"/>
        <v>1</v>
      </c>
      <c r="L27" s="2">
        <f t="shared" si="6"/>
        <v>0</v>
      </c>
      <c r="M27" s="15">
        <f t="shared" si="7"/>
        <v>1</v>
      </c>
      <c r="N27" s="15">
        <f t="shared" si="8"/>
        <v>1</v>
      </c>
      <c r="O27" s="38" t="s">
        <v>58</v>
      </c>
    </row>
    <row r="28" spans="1:15" x14ac:dyDescent="0.25">
      <c r="A28" s="59">
        <f t="shared" si="9"/>
        <v>24</v>
      </c>
      <c r="B28" s="68">
        <v>0</v>
      </c>
      <c r="C28" s="60" t="s">
        <v>9</v>
      </c>
      <c r="D28" s="68">
        <v>0</v>
      </c>
      <c r="E28" s="68">
        <v>0</v>
      </c>
      <c r="F28" s="68">
        <v>0</v>
      </c>
      <c r="G28" s="68">
        <v>1</v>
      </c>
      <c r="H28" s="59">
        <v>0</v>
      </c>
      <c r="I28" s="60">
        <f t="shared" si="3"/>
        <v>0</v>
      </c>
      <c r="J28" s="63">
        <f t="shared" si="4"/>
        <v>1</v>
      </c>
      <c r="K28" s="63">
        <f t="shared" si="5"/>
        <v>0</v>
      </c>
      <c r="L28" s="60">
        <f t="shared" si="6"/>
        <v>0</v>
      </c>
      <c r="M28" s="63">
        <f t="shared" si="7"/>
        <v>0</v>
      </c>
      <c r="N28" s="63">
        <f t="shared" si="8"/>
        <v>0</v>
      </c>
      <c r="O28" s="71"/>
    </row>
    <row r="29" spans="1:15" x14ac:dyDescent="0.25">
      <c r="A29" s="54">
        <f t="shared" si="9"/>
        <v>25</v>
      </c>
      <c r="B29" s="65">
        <v>0</v>
      </c>
      <c r="C29" s="66" t="s">
        <v>9</v>
      </c>
      <c r="D29" s="65">
        <v>1</v>
      </c>
      <c r="E29" s="65">
        <v>0</v>
      </c>
      <c r="F29" s="65">
        <v>0</v>
      </c>
      <c r="G29" s="65">
        <v>0</v>
      </c>
      <c r="H29" s="54">
        <v>0</v>
      </c>
      <c r="I29" s="55">
        <f t="shared" si="3"/>
        <v>0</v>
      </c>
      <c r="J29" s="57">
        <f t="shared" si="4"/>
        <v>1</v>
      </c>
      <c r="K29" s="57">
        <f t="shared" si="5"/>
        <v>0</v>
      </c>
      <c r="L29" s="55">
        <f t="shared" si="6"/>
        <v>0</v>
      </c>
      <c r="M29" s="57">
        <f t="shared" si="7"/>
        <v>0</v>
      </c>
      <c r="N29" s="57">
        <f t="shared" si="8"/>
        <v>0</v>
      </c>
      <c r="O29" s="70" t="s">
        <v>60</v>
      </c>
    </row>
    <row r="30" spans="1:15" x14ac:dyDescent="0.25">
      <c r="A30" s="9">
        <f t="shared" si="9"/>
        <v>26</v>
      </c>
      <c r="B30" s="8">
        <v>0</v>
      </c>
      <c r="C30" s="7" t="s">
        <v>9</v>
      </c>
      <c r="D30" s="8">
        <v>0</v>
      </c>
      <c r="E30" s="8">
        <v>0</v>
      </c>
      <c r="F30" s="8">
        <v>0</v>
      </c>
      <c r="G30" s="8">
        <v>1</v>
      </c>
      <c r="H30" s="9">
        <v>0</v>
      </c>
      <c r="I30" s="5">
        <f t="shared" si="3"/>
        <v>1</v>
      </c>
      <c r="J30" s="15">
        <f t="shared" si="4"/>
        <v>0</v>
      </c>
      <c r="K30" s="15">
        <f t="shared" si="5"/>
        <v>0</v>
      </c>
      <c r="L30" s="5">
        <f t="shared" si="6"/>
        <v>1</v>
      </c>
      <c r="M30" s="15">
        <f t="shared" si="7"/>
        <v>0</v>
      </c>
      <c r="N30" s="15">
        <f t="shared" si="8"/>
        <v>0</v>
      </c>
      <c r="O30" s="38" t="s">
        <v>62</v>
      </c>
    </row>
    <row r="31" spans="1:15" x14ac:dyDescent="0.25">
      <c r="A31" s="9">
        <f t="shared" si="9"/>
        <v>27</v>
      </c>
      <c r="B31" s="8">
        <v>0</v>
      </c>
      <c r="C31" s="7" t="s">
        <v>9</v>
      </c>
      <c r="D31" s="8">
        <v>0</v>
      </c>
      <c r="E31" s="8">
        <v>0</v>
      </c>
      <c r="F31" s="8">
        <v>0</v>
      </c>
      <c r="G31" s="8">
        <v>1</v>
      </c>
      <c r="H31" s="9">
        <v>1</v>
      </c>
      <c r="I31" s="5">
        <f t="shared" si="3"/>
        <v>0</v>
      </c>
      <c r="J31" s="15">
        <f t="shared" si="4"/>
        <v>0</v>
      </c>
      <c r="K31" s="15">
        <f t="shared" si="5"/>
        <v>1</v>
      </c>
      <c r="L31" s="5">
        <f t="shared" si="6"/>
        <v>0</v>
      </c>
      <c r="M31" s="15">
        <f t="shared" si="7"/>
        <v>1</v>
      </c>
      <c r="N31" s="15">
        <f t="shared" si="8"/>
        <v>1</v>
      </c>
      <c r="O31" s="38" t="s">
        <v>61</v>
      </c>
    </row>
    <row r="32" spans="1:15" x14ac:dyDescent="0.25">
      <c r="A32" s="59">
        <f t="shared" si="9"/>
        <v>28</v>
      </c>
      <c r="B32" s="68">
        <v>0</v>
      </c>
      <c r="C32" s="60" t="s">
        <v>9</v>
      </c>
      <c r="D32" s="68">
        <v>0</v>
      </c>
      <c r="E32" s="68">
        <v>0</v>
      </c>
      <c r="F32" s="68">
        <v>0</v>
      </c>
      <c r="G32" s="68">
        <v>1</v>
      </c>
      <c r="H32" s="59">
        <v>1</v>
      </c>
      <c r="I32" s="60">
        <f t="shared" si="3"/>
        <v>0</v>
      </c>
      <c r="J32" s="63">
        <f t="shared" si="4"/>
        <v>1</v>
      </c>
      <c r="K32" s="63">
        <f t="shared" si="5"/>
        <v>1</v>
      </c>
      <c r="L32" s="60">
        <f t="shared" si="6"/>
        <v>0</v>
      </c>
      <c r="M32" s="63">
        <f t="shared" si="7"/>
        <v>0</v>
      </c>
      <c r="N32" s="63">
        <f t="shared" si="8"/>
        <v>1</v>
      </c>
      <c r="O32" s="71"/>
    </row>
    <row r="33" spans="1:15" x14ac:dyDescent="0.25">
      <c r="A33" s="54">
        <f t="shared" si="9"/>
        <v>29</v>
      </c>
      <c r="B33" s="65">
        <v>0</v>
      </c>
      <c r="C33" s="66" t="s">
        <v>9</v>
      </c>
      <c r="D33" s="65">
        <v>0</v>
      </c>
      <c r="E33" s="65">
        <v>0</v>
      </c>
      <c r="F33" s="65">
        <v>0</v>
      </c>
      <c r="G33" s="65">
        <v>0</v>
      </c>
      <c r="H33" s="54">
        <v>0</v>
      </c>
      <c r="I33" s="55">
        <f t="shared" si="3"/>
        <v>0</v>
      </c>
      <c r="J33" s="57">
        <f t="shared" si="4"/>
        <v>0</v>
      </c>
      <c r="K33" s="57">
        <f t="shared" si="5"/>
        <v>0</v>
      </c>
      <c r="L33" s="55">
        <f t="shared" si="6"/>
        <v>0</v>
      </c>
      <c r="M33" s="57">
        <f t="shared" si="7"/>
        <v>0</v>
      </c>
      <c r="N33" s="57">
        <f t="shared" si="8"/>
        <v>0</v>
      </c>
      <c r="O33" s="70" t="s">
        <v>63</v>
      </c>
    </row>
    <row r="34" spans="1:15" x14ac:dyDescent="0.25">
      <c r="A34" s="9">
        <f t="shared" si="9"/>
        <v>30</v>
      </c>
      <c r="B34" s="8">
        <v>0</v>
      </c>
      <c r="C34" s="7" t="s">
        <v>9</v>
      </c>
      <c r="D34" s="8">
        <v>0</v>
      </c>
      <c r="E34" s="8">
        <v>0</v>
      </c>
      <c r="F34" s="8">
        <v>0</v>
      </c>
      <c r="G34" s="8">
        <v>1</v>
      </c>
      <c r="H34" s="9">
        <v>0</v>
      </c>
      <c r="I34" s="5">
        <f t="shared" si="3"/>
        <v>0</v>
      </c>
      <c r="J34" s="15">
        <f t="shared" si="4"/>
        <v>0</v>
      </c>
      <c r="K34" s="15">
        <f t="shared" si="5"/>
        <v>0</v>
      </c>
      <c r="L34" s="5">
        <f t="shared" si="6"/>
        <v>0</v>
      </c>
      <c r="M34" s="15">
        <f t="shared" si="7"/>
        <v>0</v>
      </c>
      <c r="N34" s="15">
        <f t="shared" si="8"/>
        <v>0</v>
      </c>
      <c r="O34" s="38" t="s">
        <v>65</v>
      </c>
    </row>
    <row r="35" spans="1:15" x14ac:dyDescent="0.25">
      <c r="A35" s="9">
        <f t="shared" si="9"/>
        <v>31</v>
      </c>
      <c r="B35" s="8">
        <v>0</v>
      </c>
      <c r="C35" s="7" t="s">
        <v>9</v>
      </c>
      <c r="D35" s="8">
        <v>0</v>
      </c>
      <c r="E35" s="8">
        <v>0</v>
      </c>
      <c r="F35" s="8">
        <v>0</v>
      </c>
      <c r="G35" s="8">
        <v>1</v>
      </c>
      <c r="H35" s="9">
        <v>1</v>
      </c>
      <c r="I35" s="5">
        <f t="shared" si="3"/>
        <v>0</v>
      </c>
      <c r="J35" s="15">
        <f t="shared" si="4"/>
        <v>0</v>
      </c>
      <c r="K35" s="15">
        <f t="shared" si="5"/>
        <v>1</v>
      </c>
      <c r="L35" s="5">
        <f t="shared" si="6"/>
        <v>0</v>
      </c>
      <c r="M35" s="15">
        <f t="shared" si="7"/>
        <v>1</v>
      </c>
      <c r="N35" s="15">
        <f t="shared" si="8"/>
        <v>1</v>
      </c>
      <c r="O35" s="38" t="s">
        <v>64</v>
      </c>
    </row>
    <row r="36" spans="1:15" x14ac:dyDescent="0.25">
      <c r="A36" s="59">
        <f t="shared" si="9"/>
        <v>32</v>
      </c>
      <c r="B36" s="68">
        <v>0</v>
      </c>
      <c r="C36" s="60" t="s">
        <v>9</v>
      </c>
      <c r="D36" s="68">
        <v>0</v>
      </c>
      <c r="E36" s="68">
        <v>0</v>
      </c>
      <c r="F36" s="68">
        <v>0</v>
      </c>
      <c r="G36" s="68">
        <v>1</v>
      </c>
      <c r="H36" s="59">
        <v>1</v>
      </c>
      <c r="I36" s="60">
        <f t="shared" si="3"/>
        <v>0</v>
      </c>
      <c r="J36" s="63">
        <f t="shared" si="4"/>
        <v>1</v>
      </c>
      <c r="K36" s="63">
        <f t="shared" si="5"/>
        <v>1</v>
      </c>
      <c r="L36" s="60">
        <f t="shared" si="6"/>
        <v>0</v>
      </c>
      <c r="M36" s="63">
        <f t="shared" si="7"/>
        <v>0</v>
      </c>
      <c r="N36" s="63">
        <f t="shared" si="8"/>
        <v>1</v>
      </c>
      <c r="O36" s="71"/>
    </row>
    <row r="37" spans="1:15" x14ac:dyDescent="0.25">
      <c r="A37" s="9">
        <f t="shared" si="9"/>
        <v>33</v>
      </c>
      <c r="B37" s="65">
        <v>0</v>
      </c>
      <c r="C37" s="66" t="s">
        <v>9</v>
      </c>
      <c r="D37" s="65">
        <v>1</v>
      </c>
      <c r="E37" s="65">
        <v>0</v>
      </c>
      <c r="F37" s="65">
        <v>0</v>
      </c>
      <c r="G37" s="65">
        <v>0</v>
      </c>
      <c r="H37" s="54">
        <v>0</v>
      </c>
      <c r="I37" s="55">
        <f t="shared" si="3"/>
        <v>0</v>
      </c>
      <c r="J37" s="57">
        <f t="shared" si="4"/>
        <v>0</v>
      </c>
      <c r="K37" s="57">
        <f t="shared" si="5"/>
        <v>0</v>
      </c>
      <c r="L37" s="55">
        <f t="shared" si="6"/>
        <v>0</v>
      </c>
      <c r="M37" s="57">
        <f t="shared" si="7"/>
        <v>0</v>
      </c>
      <c r="N37" s="57">
        <f t="shared" si="8"/>
        <v>0</v>
      </c>
      <c r="O37" s="70" t="s">
        <v>63</v>
      </c>
    </row>
    <row r="38" spans="1:15" x14ac:dyDescent="0.25">
      <c r="A38" s="9">
        <f t="shared" si="9"/>
        <v>34</v>
      </c>
      <c r="B38" s="8">
        <v>0</v>
      </c>
      <c r="C38" s="7" t="s">
        <v>9</v>
      </c>
      <c r="D38" s="8">
        <v>0</v>
      </c>
      <c r="E38" s="8">
        <v>0</v>
      </c>
      <c r="F38" s="8">
        <v>0</v>
      </c>
      <c r="G38" s="8">
        <v>1</v>
      </c>
      <c r="H38" s="9">
        <v>0</v>
      </c>
      <c r="I38" s="5">
        <f t="shared" si="3"/>
        <v>0</v>
      </c>
      <c r="J38" s="15">
        <f t="shared" si="4"/>
        <v>0</v>
      </c>
      <c r="K38" s="15">
        <f t="shared" si="5"/>
        <v>0</v>
      </c>
      <c r="L38" s="5">
        <f t="shared" si="6"/>
        <v>0</v>
      </c>
      <c r="M38" s="15">
        <f t="shared" si="7"/>
        <v>0</v>
      </c>
      <c r="N38" s="15">
        <f t="shared" si="8"/>
        <v>0</v>
      </c>
      <c r="O38" s="38" t="s">
        <v>65</v>
      </c>
    </row>
    <row r="39" spans="1:15" x14ac:dyDescent="0.25">
      <c r="A39" s="9">
        <f t="shared" si="9"/>
        <v>35</v>
      </c>
      <c r="B39" s="8">
        <v>0</v>
      </c>
      <c r="C39" s="7" t="s">
        <v>9</v>
      </c>
      <c r="D39" s="8">
        <v>0</v>
      </c>
      <c r="E39" s="8">
        <v>0</v>
      </c>
      <c r="F39" s="8">
        <v>0</v>
      </c>
      <c r="G39" s="8">
        <v>1</v>
      </c>
      <c r="H39" s="9">
        <v>0</v>
      </c>
      <c r="I39" s="5">
        <f t="shared" si="3"/>
        <v>0</v>
      </c>
      <c r="J39" s="15">
        <f t="shared" si="4"/>
        <v>0</v>
      </c>
      <c r="K39" s="15">
        <f t="shared" si="5"/>
        <v>0</v>
      </c>
      <c r="L39" s="5">
        <f t="shared" si="6"/>
        <v>0</v>
      </c>
      <c r="M39" s="15">
        <f t="shared" si="7"/>
        <v>0</v>
      </c>
      <c r="N39" s="15">
        <f t="shared" si="8"/>
        <v>0</v>
      </c>
      <c r="O39" s="38" t="s">
        <v>64</v>
      </c>
    </row>
    <row r="40" spans="1:15" x14ac:dyDescent="0.25">
      <c r="A40" s="9">
        <f t="shared" si="9"/>
        <v>36</v>
      </c>
      <c r="B40" s="8">
        <v>0</v>
      </c>
      <c r="C40" s="5" t="s">
        <v>9</v>
      </c>
      <c r="D40" s="8">
        <v>0</v>
      </c>
      <c r="E40" s="8">
        <v>0</v>
      </c>
      <c r="F40" s="8">
        <v>0</v>
      </c>
      <c r="G40" s="8">
        <v>1</v>
      </c>
      <c r="H40" s="9">
        <v>0</v>
      </c>
      <c r="I40" s="5">
        <f t="shared" si="3"/>
        <v>0</v>
      </c>
      <c r="J40" s="15">
        <f t="shared" si="4"/>
        <v>0</v>
      </c>
      <c r="K40" s="15">
        <f t="shared" si="5"/>
        <v>0</v>
      </c>
      <c r="L40" s="5">
        <f t="shared" si="6"/>
        <v>0</v>
      </c>
      <c r="M40" s="15">
        <f t="shared" si="7"/>
        <v>0</v>
      </c>
      <c r="N40" s="15">
        <f t="shared" si="8"/>
        <v>0</v>
      </c>
      <c r="O40" s="38"/>
    </row>
  </sheetData>
  <mergeCells count="3">
    <mergeCell ref="B3:H3"/>
    <mergeCell ref="I3:N3"/>
    <mergeCell ref="A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Q3</vt:lpstr>
      <vt:lpstr>Q5</vt:lpstr>
      <vt:lpstr>Q6</vt:lpstr>
      <vt:lpstr>Q6+</vt:lpstr>
      <vt:lpstr>Q7</vt:lpstr>
      <vt:lpstr>Q7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cp:lastPrinted>2014-11-27T17:44:53Z</cp:lastPrinted>
  <dcterms:created xsi:type="dcterms:W3CDTF">2014-11-26T14:17:02Z</dcterms:created>
  <dcterms:modified xsi:type="dcterms:W3CDTF">2014-11-28T17:56:26Z</dcterms:modified>
</cp:coreProperties>
</file>