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456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8" i="1"/>
  <c r="L17" i="1"/>
  <c r="D17" i="1"/>
  <c r="C17" i="1"/>
  <c r="H3" i="1"/>
  <c r="J3" i="1" s="1"/>
  <c r="H4" i="1"/>
  <c r="J4" i="1" s="1"/>
  <c r="K4" i="1" s="1"/>
  <c r="H5" i="1"/>
  <c r="J5" i="1" s="1"/>
  <c r="K5" i="1" s="1"/>
  <c r="H6" i="1"/>
  <c r="J6" i="1" s="1"/>
  <c r="H7" i="1"/>
  <c r="J7" i="1" s="1"/>
  <c r="H8" i="1"/>
  <c r="J8" i="1" s="1"/>
  <c r="H9" i="1"/>
  <c r="J9" i="1" s="1"/>
  <c r="H10" i="1"/>
  <c r="J10" i="1" s="1"/>
  <c r="K10" i="1" s="1"/>
  <c r="H11" i="1"/>
  <c r="J11" i="1" s="1"/>
  <c r="H12" i="1"/>
  <c r="J12" i="1" s="1"/>
  <c r="K12" i="1" s="1"/>
  <c r="H13" i="1"/>
  <c r="J13" i="1" s="1"/>
  <c r="K13" i="1" s="1"/>
  <c r="H14" i="1"/>
  <c r="J14" i="1" s="1"/>
  <c r="H15" i="1"/>
  <c r="J15" i="1" s="1"/>
  <c r="H2" i="1"/>
  <c r="J2" i="1" s="1"/>
  <c r="H17" i="1" l="1"/>
  <c r="K2" i="1"/>
  <c r="J17" i="1"/>
  <c r="K7" i="1"/>
  <c r="K15" i="1"/>
  <c r="K9" i="1"/>
  <c r="K14" i="1"/>
  <c r="K6" i="1"/>
  <c r="K11" i="1"/>
  <c r="K3" i="1"/>
  <c r="K8" i="1"/>
  <c r="L2" i="1"/>
</calcChain>
</file>

<file path=xl/sharedStrings.xml><?xml version="1.0" encoding="utf-8"?>
<sst xmlns="http://schemas.openxmlformats.org/spreadsheetml/2006/main" count="33" uniqueCount="33">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</sst>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學生總成績的分布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總成績</c:v>
          </c:tx>
          <c:invertIfNegative val="0"/>
          <c:cat>
            <c:strRef>
              <c:f>(工作表1!$B$2,工作表1!$B$3,工作表1!$B$4,工作表1!$B$5,工作表1!$B$6,工作表1!$B$7,工作表1!$B$8,工作表1!$B$9,工作表1!$B$10,工作表1!$B$11,工作表1!$B$12,工作表1!$B$13,工作表1!$B$14,工作表1!$B$15)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(工作表1!$J$2,工作表1!$J$3,工作表1!$J$4,工作表1!$J$5,工作表1!$J$6,工作表1!$J$7,工作表1!$J$8,工作表1!$J$9,工作表1!$J$10,工作表1!$J$11,工作表1!$J$12,工作表1!$J$13,工作表1!$J$14,工作表1!$J$15)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79936"/>
        <c:axId val="298756928"/>
      </c:barChart>
      <c:catAx>
        <c:axId val="374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8756928"/>
        <c:crosses val="autoZero"/>
        <c:auto val="1"/>
        <c:lblAlgn val="ctr"/>
        <c:lblOffset val="100"/>
        <c:noMultiLvlLbl val="0"/>
      </c:catAx>
      <c:valAx>
        <c:axId val="2987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7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student</a:t>
            </a:r>
            <a:r>
              <a:rPr lang="en-US" altLang="en-US" baseline="0"/>
              <a:t> fail</a:t>
            </a:r>
            <a:r>
              <a:rPr lang="zh-TW" altLang="en-US" baseline="0"/>
              <a:t>跟</a:t>
            </a:r>
            <a:r>
              <a:rPr lang="en-US" altLang="zh-TW" baseline="0"/>
              <a:t>pass</a:t>
            </a:r>
            <a:r>
              <a:rPr lang="zh-TW" altLang="en-US" baseline="0"/>
              <a:t>的比例</a:t>
            </a:r>
            <a:endParaRPr lang="en-US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fail</c:v>
          </c:tx>
          <c:cat>
            <c:strRef>
              <c:f>(工作表1!$L$12,工作表1!$L$13)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(工作表1!$L$17,工作表1!$L$18)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v>fail</c:v>
          </c:tx>
          <c:cat>
            <c:strRef>
              <c:f>(工作表1!$L$12,工作表1!$L$13)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555172</xdr:colOff>
      <xdr:row>25</xdr:row>
      <xdr:rowOff>103415</xdr:rowOff>
    </xdr:from>
    <xdr:to>
      <xdr:col>10</xdr:col>
      <xdr:colOff>1513115</xdr:colOff>
      <xdr:row>38</xdr:row>
      <xdr:rowOff>157843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19</xdr:row>
      <xdr:rowOff>103414</xdr:rowOff>
    </xdr:from>
    <xdr:to>
      <xdr:col>17</xdr:col>
      <xdr:colOff>402772</xdr:colOff>
      <xdr:row>32</xdr:row>
      <xdr:rowOff>157843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I1" zoomScale="70" zoomScaleNormal="70" workbookViewId="0">
      <selection activeCell="T31" sqref="T31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H2*0.5+I2*0.5</f>
        <v>91.7</v>
      </c>
      <c r="K2" t="str">
        <f>IF(J2&gt;=90, "A", IF(J2&gt;=80, "B", IF(J2&gt;=70, "C", IF(J2&gt;=60, "D", "F"))))</f>
        <v>A</v>
      </c>
      <c r="L2" t="str">
        <f>IF(J2&gt;=60, "pass", 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H3*0.5+I3*0.5</f>
        <v>90</v>
      </c>
      <c r="K3" t="str">
        <f t="shared" ref="K3:K15" si="2">IF(J3&gt;=90, "A", IF(J3&gt;=80, "B", IF(J3&gt;=70, "C", IF(J3&gt;=60, "D", "F"))))</f>
        <v>A</v>
      </c>
      <c r="L3" t="str">
        <f t="shared" ref="L3:L15" si="3">IF(J3&gt;=60, "pass", 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>IF(J10&gt;=90, "A", IF(J10&gt;=80, "B", IF(J10&gt;=70, "C", IF(J10&gt;=60, "D", "F"))))</f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2">
      <c r="C16" s="4" t="s">
        <v>27</v>
      </c>
      <c r="D16" s="4" t="s">
        <v>31</v>
      </c>
      <c r="H16" s="4" t="s">
        <v>28</v>
      </c>
      <c r="J16" s="4" t="s">
        <v>26</v>
      </c>
      <c r="L16" s="4" t="s">
        <v>30</v>
      </c>
    </row>
    <row r="17" spans="3:12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K17" t="s">
        <v>32</v>
      </c>
      <c r="L17">
        <f>COUNTIF(L2:L15,"pass")</f>
        <v>12</v>
      </c>
    </row>
    <row r="18" spans="3:12">
      <c r="L18">
        <f>COUNTIF(L2:L15,"fail")</f>
        <v>2</v>
      </c>
    </row>
    <row r="24" spans="3:12">
      <c r="J24" s="4" t="s">
        <v>29</v>
      </c>
    </row>
  </sheetData>
  <phoneticPr fontId="2" type="noConversion"/>
  <conditionalFormatting sqref="L17 L2:L15">
    <cfRule type="containsText" dxfId="1" priority="1" operator="containsText" text="fail">
      <formula>NOT(ISERROR(SEARCH("fail",L2)))</formula>
    </cfRule>
    <cfRule type="containsText" dxfId="0" priority="2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2024-10-16T15:53:13Z</dcterms:modified>
</cp:coreProperties>
</file>