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zhangjl/Downloads/Project/RNASELEX/Figures/VennDiagram/PublicData/"/>
    </mc:Choice>
  </mc:AlternateContent>
  <bookViews>
    <workbookView xWindow="640" yWindow="1080" windowWidth="24960" windowHeight="13560" tabRatio="500"/>
  </bookViews>
  <sheets>
    <sheet name="dataCSV17608-update181010" sheetId="1" r:id="rId1"/>
    <sheet name="TotalNameConverted" sheetId="2" r:id="rId2"/>
    <sheet name="HTR" sheetId="3" r:id="rId3"/>
    <sheet name="SELEX" sheetId="4" r:id="rId4"/>
    <sheet name="RNACompete" sheetId="5" r:id="rId5"/>
    <sheet name="RBNS" sheetId="7" r:id="rId6"/>
    <sheet name="Sheet5" sheetId="6" r:id="rId7"/>
  </sheets>
  <definedNames>
    <definedName name="_xlnm._FilterDatabase" localSheetId="0" hidden="1">'dataCSV17608-update181010'!$A$1:$Q$393</definedName>
    <definedName name="RBNS" localSheetId="5">RBNS!$A$1:$F$79</definedName>
    <definedName name="RHT_SELEX_2016Dec13.table" localSheetId="2">HTR!$A$1:$F$87</definedName>
    <definedName name="RNA_Compete.table" localSheetId="4">RNACompete!$A$1:$F$78</definedName>
    <definedName name="SEXLE_cook.table" localSheetId="3">SELEX!$A$1:$F$32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" i="1" l="1"/>
  <c r="G2" i="1"/>
  <c r="K2" i="1"/>
  <c r="G3" i="1"/>
  <c r="K3" i="1"/>
  <c r="G4" i="1"/>
  <c r="K4" i="1"/>
  <c r="G5" i="1"/>
  <c r="K5" i="1"/>
  <c r="G6" i="1"/>
  <c r="K6" i="1"/>
  <c r="G7" i="1"/>
  <c r="K7" i="1"/>
  <c r="G8" i="1"/>
  <c r="K8" i="1"/>
  <c r="G9" i="1"/>
  <c r="K9" i="1"/>
  <c r="G10" i="1"/>
  <c r="K10" i="1"/>
  <c r="G11" i="1"/>
  <c r="K11" i="1"/>
  <c r="G12" i="1"/>
  <c r="K12" i="1"/>
  <c r="G13" i="1"/>
  <c r="K13" i="1"/>
  <c r="G14" i="1"/>
  <c r="K14" i="1"/>
  <c r="G15" i="1"/>
  <c r="K15" i="1"/>
  <c r="G16" i="1"/>
  <c r="K16" i="1"/>
  <c r="G17" i="1"/>
  <c r="K17" i="1"/>
  <c r="G18" i="1"/>
  <c r="K18" i="1"/>
  <c r="G19" i="1"/>
  <c r="K19" i="1"/>
  <c r="G20" i="1"/>
  <c r="K20" i="1"/>
  <c r="G21" i="1"/>
  <c r="K21" i="1"/>
  <c r="G22" i="1"/>
  <c r="K22" i="1"/>
  <c r="G23" i="1"/>
  <c r="K23" i="1"/>
  <c r="G24" i="1"/>
  <c r="K24" i="1"/>
  <c r="G25" i="1"/>
  <c r="K25" i="1"/>
  <c r="G26" i="1"/>
  <c r="K26" i="1"/>
  <c r="G27" i="1"/>
  <c r="K27" i="1"/>
  <c r="G28" i="1"/>
  <c r="K28" i="1"/>
  <c r="G29" i="1"/>
  <c r="K29" i="1"/>
  <c r="G30" i="1"/>
  <c r="K30" i="1"/>
  <c r="G31" i="1"/>
  <c r="K31" i="1"/>
  <c r="G32" i="1"/>
  <c r="K32" i="1"/>
  <c r="G33" i="1"/>
  <c r="K33" i="1"/>
  <c r="G34" i="1"/>
  <c r="K34" i="1"/>
  <c r="G35" i="1"/>
  <c r="K35" i="1"/>
  <c r="G36" i="1"/>
  <c r="K36" i="1"/>
  <c r="G37" i="1"/>
  <c r="K37" i="1"/>
  <c r="G38" i="1"/>
  <c r="K38" i="1"/>
  <c r="G39" i="1"/>
  <c r="K39" i="1"/>
  <c r="G40" i="1"/>
  <c r="K40" i="1"/>
  <c r="G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G48" i="1"/>
  <c r="K48" i="1"/>
  <c r="G49" i="1"/>
  <c r="K49" i="1"/>
  <c r="G50" i="1"/>
  <c r="K50" i="1"/>
  <c r="G51" i="1"/>
  <c r="K51" i="1"/>
  <c r="G52" i="1"/>
  <c r="K52" i="1"/>
  <c r="G53" i="1"/>
  <c r="K53" i="1"/>
  <c r="G54" i="1"/>
  <c r="K54" i="1"/>
  <c r="G55" i="1"/>
  <c r="K55" i="1"/>
  <c r="G56" i="1"/>
  <c r="K56" i="1"/>
  <c r="G57" i="1"/>
  <c r="K57" i="1"/>
  <c r="G58" i="1"/>
  <c r="K58" i="1"/>
  <c r="G59" i="1"/>
  <c r="K59" i="1"/>
  <c r="G60" i="1"/>
  <c r="K60" i="1"/>
  <c r="G61" i="1"/>
  <c r="K61" i="1"/>
  <c r="G62" i="1"/>
  <c r="K62" i="1"/>
  <c r="G63" i="1"/>
  <c r="K63" i="1"/>
  <c r="G64" i="1"/>
  <c r="K64" i="1"/>
  <c r="G65" i="1"/>
  <c r="K65" i="1"/>
  <c r="G66" i="1"/>
  <c r="K66" i="1"/>
  <c r="G67" i="1"/>
  <c r="K67" i="1"/>
  <c r="G68" i="1"/>
  <c r="K68" i="1"/>
  <c r="G69" i="1"/>
  <c r="K69" i="1"/>
  <c r="G70" i="1"/>
  <c r="K70" i="1"/>
  <c r="G71" i="1"/>
  <c r="K71" i="1"/>
  <c r="G72" i="1"/>
  <c r="K72" i="1"/>
  <c r="G73" i="1"/>
  <c r="K73" i="1"/>
  <c r="G74" i="1"/>
  <c r="K74" i="1"/>
  <c r="G75" i="1"/>
  <c r="K75" i="1"/>
  <c r="G76" i="1"/>
  <c r="K76" i="1"/>
  <c r="G77" i="1"/>
  <c r="K77" i="1"/>
  <c r="G78" i="1"/>
  <c r="K78" i="1"/>
  <c r="G79" i="1"/>
  <c r="K79" i="1"/>
  <c r="G80" i="1"/>
  <c r="K80" i="1"/>
  <c r="G81" i="1"/>
  <c r="K81" i="1"/>
  <c r="G82" i="1"/>
  <c r="K82" i="1"/>
  <c r="G83" i="1"/>
  <c r="K83" i="1"/>
  <c r="G84" i="1"/>
  <c r="K84" i="1"/>
  <c r="G85" i="1"/>
  <c r="K85" i="1"/>
  <c r="G86" i="1"/>
  <c r="K86" i="1"/>
  <c r="G87" i="1"/>
  <c r="K87" i="1"/>
  <c r="G88" i="1"/>
  <c r="K88" i="1"/>
  <c r="G89" i="1"/>
  <c r="K89" i="1"/>
  <c r="G90" i="1"/>
  <c r="K90" i="1"/>
  <c r="G91" i="1"/>
  <c r="K91" i="1"/>
  <c r="G92" i="1"/>
  <c r="K92" i="1"/>
  <c r="G93" i="1"/>
  <c r="K93" i="1"/>
  <c r="G94" i="1"/>
  <c r="K94" i="1"/>
  <c r="G95" i="1"/>
  <c r="K95" i="1"/>
  <c r="G96" i="1"/>
  <c r="K96" i="1"/>
  <c r="G97" i="1"/>
  <c r="K97" i="1"/>
  <c r="G98" i="1"/>
  <c r="K98" i="1"/>
  <c r="G99" i="1"/>
  <c r="K99" i="1"/>
  <c r="G100" i="1"/>
  <c r="K100" i="1"/>
  <c r="G101" i="1"/>
  <c r="K101" i="1"/>
  <c r="G102" i="1"/>
  <c r="K102" i="1"/>
  <c r="G103" i="1"/>
  <c r="K103" i="1"/>
  <c r="G104" i="1"/>
  <c r="K104" i="1"/>
  <c r="G105" i="1"/>
  <c r="K105" i="1"/>
  <c r="G106" i="1"/>
  <c r="K106" i="1"/>
  <c r="G107" i="1"/>
  <c r="K107" i="1"/>
  <c r="G108" i="1"/>
  <c r="K108" i="1"/>
  <c r="G109" i="1"/>
  <c r="K109" i="1"/>
  <c r="G110" i="1"/>
  <c r="K110" i="1"/>
  <c r="G111" i="1"/>
  <c r="K111" i="1"/>
  <c r="G112" i="1"/>
  <c r="K112" i="1"/>
  <c r="G113" i="1"/>
  <c r="K113" i="1"/>
  <c r="G114" i="1"/>
  <c r="K114" i="1"/>
  <c r="G115" i="1"/>
  <c r="K115" i="1"/>
  <c r="G116" i="1"/>
  <c r="K116" i="1"/>
  <c r="G117" i="1"/>
  <c r="K117" i="1"/>
  <c r="G118" i="1"/>
  <c r="K118" i="1"/>
  <c r="G119" i="1"/>
  <c r="K119" i="1"/>
  <c r="G120" i="1"/>
  <c r="K120" i="1"/>
  <c r="G121" i="1"/>
  <c r="K121" i="1"/>
  <c r="G122" i="1"/>
  <c r="K122" i="1"/>
  <c r="G123" i="1"/>
  <c r="K123" i="1"/>
  <c r="G124" i="1"/>
  <c r="K124" i="1"/>
  <c r="G125" i="1"/>
  <c r="K125" i="1"/>
  <c r="G126" i="1"/>
  <c r="K126" i="1"/>
  <c r="G127" i="1"/>
  <c r="K127" i="1"/>
  <c r="G128" i="1"/>
  <c r="K128" i="1"/>
  <c r="G129" i="1"/>
  <c r="K129" i="1"/>
  <c r="G130" i="1"/>
  <c r="K130" i="1"/>
  <c r="G131" i="1"/>
  <c r="K131" i="1"/>
  <c r="G132" i="1"/>
  <c r="K132" i="1"/>
  <c r="G133" i="1"/>
  <c r="K133" i="1"/>
  <c r="G134" i="1"/>
  <c r="K134" i="1"/>
  <c r="G135" i="1"/>
  <c r="K135" i="1"/>
  <c r="G136" i="1"/>
  <c r="K136" i="1"/>
  <c r="G137" i="1"/>
  <c r="K137" i="1"/>
  <c r="G138" i="1"/>
  <c r="K138" i="1"/>
  <c r="G139" i="1"/>
  <c r="K139" i="1"/>
  <c r="G140" i="1"/>
  <c r="K140" i="1"/>
  <c r="G141" i="1"/>
  <c r="K141" i="1"/>
  <c r="G142" i="1"/>
  <c r="K142" i="1"/>
  <c r="G143" i="1"/>
  <c r="K143" i="1"/>
  <c r="G144" i="1"/>
  <c r="K144" i="1"/>
  <c r="G145" i="1"/>
  <c r="K145" i="1"/>
  <c r="G146" i="1"/>
  <c r="K146" i="1"/>
  <c r="G147" i="1"/>
  <c r="K147" i="1"/>
  <c r="G148" i="1"/>
  <c r="K148" i="1"/>
  <c r="G149" i="1"/>
  <c r="K149" i="1"/>
  <c r="G150" i="1"/>
  <c r="K150" i="1"/>
  <c r="G151" i="1"/>
  <c r="K151" i="1"/>
  <c r="G152" i="1"/>
  <c r="K152" i="1"/>
  <c r="G153" i="1"/>
  <c r="K153" i="1"/>
  <c r="G154" i="1"/>
  <c r="K154" i="1"/>
  <c r="G155" i="1"/>
  <c r="K155" i="1"/>
  <c r="G156" i="1"/>
  <c r="K156" i="1"/>
  <c r="G157" i="1"/>
  <c r="K157" i="1"/>
  <c r="G158" i="1"/>
  <c r="K158" i="1"/>
  <c r="G159" i="1"/>
  <c r="K159" i="1"/>
  <c r="G160" i="1"/>
  <c r="K160" i="1"/>
  <c r="G161" i="1"/>
  <c r="K161" i="1"/>
  <c r="G162" i="1"/>
  <c r="K162" i="1"/>
  <c r="G163" i="1"/>
  <c r="K163" i="1"/>
  <c r="G164" i="1"/>
  <c r="K164" i="1"/>
  <c r="G165" i="1"/>
  <c r="K165" i="1"/>
  <c r="G166" i="1"/>
  <c r="K166" i="1"/>
  <c r="G167" i="1"/>
  <c r="K167" i="1"/>
  <c r="G168" i="1"/>
  <c r="K168" i="1"/>
  <c r="G169" i="1"/>
  <c r="K169" i="1"/>
  <c r="G170" i="1"/>
  <c r="K170" i="1"/>
  <c r="G171" i="1"/>
  <c r="K171" i="1"/>
  <c r="G172" i="1"/>
  <c r="K172" i="1"/>
  <c r="G173" i="1"/>
  <c r="K173" i="1"/>
  <c r="G174" i="1"/>
  <c r="K174" i="1"/>
  <c r="G175" i="1"/>
  <c r="K175" i="1"/>
  <c r="G176" i="1"/>
  <c r="K176" i="1"/>
  <c r="G177" i="1"/>
  <c r="K177" i="1"/>
  <c r="G178" i="1"/>
  <c r="K178" i="1"/>
  <c r="G179" i="1"/>
  <c r="K179" i="1"/>
  <c r="G180" i="1"/>
  <c r="K180" i="1"/>
  <c r="G181" i="1"/>
  <c r="K181" i="1"/>
  <c r="G182" i="1"/>
  <c r="K182" i="1"/>
  <c r="G183" i="1"/>
  <c r="K183" i="1"/>
  <c r="G184" i="1"/>
  <c r="K184" i="1"/>
  <c r="G185" i="1"/>
  <c r="K185" i="1"/>
  <c r="G186" i="1"/>
  <c r="K186" i="1"/>
  <c r="G187" i="1"/>
  <c r="K187" i="1"/>
  <c r="G188" i="1"/>
  <c r="K188" i="1"/>
  <c r="G189" i="1"/>
  <c r="K189" i="1"/>
  <c r="G190" i="1"/>
  <c r="K190" i="1"/>
  <c r="G191" i="1"/>
  <c r="K191" i="1"/>
  <c r="G192" i="1"/>
  <c r="K192" i="1"/>
  <c r="G193" i="1"/>
  <c r="K193" i="1"/>
  <c r="G194" i="1"/>
  <c r="K194" i="1"/>
  <c r="G195" i="1"/>
  <c r="K195" i="1"/>
  <c r="G196" i="1"/>
  <c r="K196" i="1"/>
  <c r="G197" i="1"/>
  <c r="K197" i="1"/>
  <c r="G198" i="1"/>
  <c r="K198" i="1"/>
  <c r="G199" i="1"/>
  <c r="K199" i="1"/>
  <c r="G200" i="1"/>
  <c r="K200" i="1"/>
  <c r="G201" i="1"/>
  <c r="K201" i="1"/>
  <c r="G202" i="1"/>
  <c r="K202" i="1"/>
  <c r="G203" i="1"/>
  <c r="K203" i="1"/>
  <c r="G204" i="1"/>
  <c r="K204" i="1"/>
  <c r="G205" i="1"/>
  <c r="K205" i="1"/>
  <c r="G206" i="1"/>
  <c r="K206" i="1"/>
  <c r="G207" i="1"/>
  <c r="K207" i="1"/>
  <c r="G208" i="1"/>
  <c r="K208" i="1"/>
  <c r="G209" i="1"/>
  <c r="K209" i="1"/>
  <c r="G210" i="1"/>
  <c r="K210" i="1"/>
  <c r="G211" i="1"/>
  <c r="K211" i="1"/>
  <c r="G212" i="1"/>
  <c r="K212" i="1"/>
  <c r="G213" i="1"/>
  <c r="K213" i="1"/>
  <c r="G214" i="1"/>
  <c r="K214" i="1"/>
  <c r="G215" i="1"/>
  <c r="K215" i="1"/>
  <c r="G216" i="1"/>
  <c r="K216" i="1"/>
  <c r="G217" i="1"/>
  <c r="K217" i="1"/>
  <c r="G218" i="1"/>
  <c r="K218" i="1"/>
  <c r="G219" i="1"/>
  <c r="K219" i="1"/>
  <c r="G220" i="1"/>
  <c r="K220" i="1"/>
  <c r="G221" i="1"/>
  <c r="K221" i="1"/>
  <c r="G222" i="1"/>
  <c r="K222" i="1"/>
  <c r="G223" i="1"/>
  <c r="K223" i="1"/>
  <c r="G224" i="1"/>
  <c r="K224" i="1"/>
  <c r="G225" i="1"/>
  <c r="K225" i="1"/>
  <c r="G226" i="1"/>
  <c r="K226" i="1"/>
  <c r="G227" i="1"/>
  <c r="K227" i="1"/>
  <c r="G228" i="1"/>
  <c r="K228" i="1"/>
  <c r="G229" i="1"/>
  <c r="K229" i="1"/>
  <c r="G230" i="1"/>
  <c r="K230" i="1"/>
  <c r="G231" i="1"/>
  <c r="K231" i="1"/>
  <c r="G232" i="1"/>
  <c r="K232" i="1"/>
  <c r="G233" i="1"/>
  <c r="K233" i="1"/>
  <c r="G234" i="1"/>
  <c r="K234" i="1"/>
  <c r="G235" i="1"/>
  <c r="K235" i="1"/>
  <c r="G236" i="1"/>
  <c r="K236" i="1"/>
  <c r="G237" i="1"/>
  <c r="K237" i="1"/>
  <c r="G238" i="1"/>
  <c r="K238" i="1"/>
  <c r="G239" i="1"/>
  <c r="K239" i="1"/>
  <c r="G240" i="1"/>
  <c r="K240" i="1"/>
  <c r="G241" i="1"/>
  <c r="K241" i="1"/>
  <c r="G242" i="1"/>
  <c r="K242" i="1"/>
  <c r="G243" i="1"/>
  <c r="K243" i="1"/>
  <c r="G244" i="1"/>
  <c r="K244" i="1"/>
  <c r="G245" i="1"/>
  <c r="K245" i="1"/>
  <c r="G246" i="1"/>
  <c r="K246" i="1"/>
  <c r="G247" i="1"/>
  <c r="K247" i="1"/>
  <c r="G248" i="1"/>
  <c r="K248" i="1"/>
  <c r="G249" i="1"/>
  <c r="K249" i="1"/>
  <c r="G250" i="1"/>
  <c r="K250" i="1"/>
  <c r="G251" i="1"/>
  <c r="K251" i="1"/>
  <c r="G252" i="1"/>
  <c r="K252" i="1"/>
  <c r="G253" i="1"/>
  <c r="K253" i="1"/>
  <c r="G254" i="1"/>
  <c r="K254" i="1"/>
  <c r="G255" i="1"/>
  <c r="K255" i="1"/>
  <c r="G256" i="1"/>
  <c r="K256" i="1"/>
  <c r="G257" i="1"/>
  <c r="K257" i="1"/>
  <c r="G258" i="1"/>
  <c r="K258" i="1"/>
  <c r="G259" i="1"/>
  <c r="K259" i="1"/>
  <c r="G260" i="1"/>
  <c r="K260" i="1"/>
  <c r="G261" i="1"/>
  <c r="K261" i="1"/>
  <c r="G262" i="1"/>
  <c r="K262" i="1"/>
  <c r="G263" i="1"/>
  <c r="K263" i="1"/>
  <c r="G264" i="1"/>
  <c r="K264" i="1"/>
  <c r="G265" i="1"/>
  <c r="K265" i="1"/>
  <c r="G266" i="1"/>
  <c r="K266" i="1"/>
  <c r="G267" i="1"/>
  <c r="K267" i="1"/>
  <c r="G268" i="1"/>
  <c r="K268" i="1"/>
  <c r="G269" i="1"/>
  <c r="K269" i="1"/>
  <c r="G270" i="1"/>
  <c r="K270" i="1"/>
  <c r="G271" i="1"/>
  <c r="K271" i="1"/>
  <c r="G272" i="1"/>
  <c r="K272" i="1"/>
  <c r="G273" i="1"/>
  <c r="K273" i="1"/>
  <c r="G274" i="1"/>
  <c r="K274" i="1"/>
  <c r="G275" i="1"/>
  <c r="K275" i="1"/>
  <c r="G276" i="1"/>
  <c r="K276" i="1"/>
  <c r="G277" i="1"/>
  <c r="K277" i="1"/>
  <c r="G278" i="1"/>
  <c r="K278" i="1"/>
  <c r="G279" i="1"/>
  <c r="K279" i="1"/>
  <c r="G280" i="1"/>
  <c r="K280" i="1"/>
  <c r="G281" i="1"/>
  <c r="K281" i="1"/>
  <c r="G282" i="1"/>
  <c r="K282" i="1"/>
  <c r="G283" i="1"/>
  <c r="K283" i="1"/>
  <c r="G284" i="1"/>
  <c r="K284" i="1"/>
  <c r="G285" i="1"/>
  <c r="K285" i="1"/>
  <c r="G286" i="1"/>
  <c r="K286" i="1"/>
  <c r="G287" i="1"/>
  <c r="K287" i="1"/>
  <c r="G288" i="1"/>
  <c r="K288" i="1"/>
  <c r="G289" i="1"/>
  <c r="K289" i="1"/>
  <c r="G290" i="1"/>
  <c r="K290" i="1"/>
  <c r="G291" i="1"/>
  <c r="K291" i="1"/>
  <c r="G292" i="1"/>
  <c r="K292" i="1"/>
  <c r="G293" i="1"/>
  <c r="K293" i="1"/>
  <c r="G294" i="1"/>
  <c r="K294" i="1"/>
  <c r="G295" i="1"/>
  <c r="K295" i="1"/>
  <c r="G296" i="1"/>
  <c r="K296" i="1"/>
  <c r="G297" i="1"/>
  <c r="K297" i="1"/>
  <c r="G298" i="1"/>
  <c r="K298" i="1"/>
  <c r="G299" i="1"/>
  <c r="K299" i="1"/>
  <c r="G300" i="1"/>
  <c r="K300" i="1"/>
  <c r="G301" i="1"/>
  <c r="K301" i="1"/>
  <c r="G302" i="1"/>
  <c r="K302" i="1"/>
  <c r="G303" i="1"/>
  <c r="K303" i="1"/>
  <c r="G304" i="1"/>
  <c r="K304" i="1"/>
  <c r="G305" i="1"/>
  <c r="K305" i="1"/>
  <c r="G306" i="1"/>
  <c r="K306" i="1"/>
  <c r="G307" i="1"/>
  <c r="K307" i="1"/>
  <c r="G308" i="1"/>
  <c r="K308" i="1"/>
  <c r="G309" i="1"/>
  <c r="K309" i="1"/>
  <c r="G310" i="1"/>
  <c r="K310" i="1"/>
  <c r="G311" i="1"/>
  <c r="K311" i="1"/>
  <c r="G312" i="1"/>
  <c r="K312" i="1"/>
  <c r="G313" i="1"/>
  <c r="K313" i="1"/>
  <c r="G314" i="1"/>
  <c r="K314" i="1"/>
  <c r="G315" i="1"/>
  <c r="K315" i="1"/>
  <c r="G316" i="1"/>
  <c r="K316" i="1"/>
  <c r="G317" i="1"/>
  <c r="K317" i="1"/>
  <c r="G318" i="1"/>
  <c r="K318" i="1"/>
  <c r="G319" i="1"/>
  <c r="K319" i="1"/>
  <c r="G320" i="1"/>
  <c r="K320" i="1"/>
  <c r="G321" i="1"/>
  <c r="K321" i="1"/>
  <c r="G322" i="1"/>
  <c r="K322" i="1"/>
  <c r="G323" i="1"/>
  <c r="K323" i="1"/>
  <c r="G324" i="1"/>
  <c r="K324" i="1"/>
  <c r="G325" i="1"/>
  <c r="K325" i="1"/>
  <c r="G326" i="1"/>
  <c r="K326" i="1"/>
  <c r="G327" i="1"/>
  <c r="K327" i="1"/>
  <c r="G328" i="1"/>
  <c r="K328" i="1"/>
  <c r="G329" i="1"/>
  <c r="K329" i="1"/>
  <c r="G330" i="1"/>
  <c r="K330" i="1"/>
  <c r="G331" i="1"/>
  <c r="K331" i="1"/>
  <c r="G332" i="1"/>
  <c r="K332" i="1"/>
  <c r="G333" i="1"/>
  <c r="K333" i="1"/>
  <c r="G334" i="1"/>
  <c r="K334" i="1"/>
  <c r="G335" i="1"/>
  <c r="K335" i="1"/>
  <c r="G336" i="1"/>
  <c r="K336" i="1"/>
  <c r="G337" i="1"/>
  <c r="K337" i="1"/>
  <c r="G338" i="1"/>
  <c r="K338" i="1"/>
  <c r="G339" i="1"/>
  <c r="K339" i="1"/>
  <c r="G340" i="1"/>
  <c r="K340" i="1"/>
  <c r="G341" i="1"/>
  <c r="K341" i="1"/>
  <c r="G342" i="1"/>
  <c r="K342" i="1"/>
  <c r="G343" i="1"/>
  <c r="K343" i="1"/>
  <c r="G344" i="1"/>
  <c r="K344" i="1"/>
  <c r="G345" i="1"/>
  <c r="K345" i="1"/>
  <c r="G346" i="1"/>
  <c r="K346" i="1"/>
  <c r="G347" i="1"/>
  <c r="K347" i="1"/>
  <c r="G348" i="1"/>
  <c r="K348" i="1"/>
  <c r="G349" i="1"/>
  <c r="K349" i="1"/>
  <c r="G350" i="1"/>
  <c r="K350" i="1"/>
  <c r="G351" i="1"/>
  <c r="K351" i="1"/>
  <c r="G352" i="1"/>
  <c r="K352" i="1"/>
  <c r="G353" i="1"/>
  <c r="K353" i="1"/>
  <c r="G354" i="1"/>
  <c r="K354" i="1"/>
  <c r="G355" i="1"/>
  <c r="K355" i="1"/>
  <c r="G356" i="1"/>
  <c r="K356" i="1"/>
  <c r="G357" i="1"/>
  <c r="K357" i="1"/>
  <c r="G358" i="1"/>
  <c r="K358" i="1"/>
  <c r="G359" i="1"/>
  <c r="K359" i="1"/>
  <c r="G360" i="1"/>
  <c r="K360" i="1"/>
  <c r="G361" i="1"/>
  <c r="K361" i="1"/>
  <c r="G362" i="1"/>
  <c r="K362" i="1"/>
  <c r="G363" i="1"/>
  <c r="K363" i="1"/>
  <c r="G364" i="1"/>
  <c r="K364" i="1"/>
  <c r="G365" i="1"/>
  <c r="K365" i="1"/>
  <c r="G366" i="1"/>
  <c r="K366" i="1"/>
  <c r="G367" i="1"/>
  <c r="K367" i="1"/>
  <c r="G368" i="1"/>
  <c r="K368" i="1"/>
  <c r="G369" i="1"/>
  <c r="K369" i="1"/>
  <c r="G370" i="1"/>
  <c r="K370" i="1"/>
  <c r="G371" i="1"/>
  <c r="K371" i="1"/>
  <c r="G372" i="1"/>
  <c r="K372" i="1"/>
  <c r="G373" i="1"/>
  <c r="K373" i="1"/>
  <c r="G374" i="1"/>
  <c r="K374" i="1"/>
  <c r="G375" i="1"/>
  <c r="K375" i="1"/>
  <c r="G376" i="1"/>
  <c r="K376" i="1"/>
  <c r="G377" i="1"/>
  <c r="K377" i="1"/>
  <c r="G378" i="1"/>
  <c r="K378" i="1"/>
  <c r="G379" i="1"/>
  <c r="K379" i="1"/>
  <c r="G380" i="1"/>
  <c r="K380" i="1"/>
  <c r="G381" i="1"/>
  <c r="K381" i="1"/>
  <c r="G382" i="1"/>
  <c r="K382" i="1"/>
  <c r="G383" i="1"/>
  <c r="K383" i="1"/>
  <c r="G384" i="1"/>
  <c r="K384" i="1"/>
  <c r="G385" i="1"/>
  <c r="K385" i="1"/>
  <c r="G386" i="1"/>
  <c r="K386" i="1"/>
  <c r="G387" i="1"/>
  <c r="K387" i="1"/>
  <c r="G388" i="1"/>
  <c r="K388" i="1"/>
  <c r="G389" i="1"/>
  <c r="K389" i="1"/>
  <c r="G390" i="1"/>
  <c r="K390" i="1"/>
  <c r="G391" i="1"/>
  <c r="K391" i="1"/>
  <c r="G392" i="1"/>
  <c r="K392" i="1"/>
  <c r="G393" i="1"/>
  <c r="K393" i="1"/>
  <c r="O1" i="1"/>
  <c r="N1" i="1"/>
  <c r="J2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2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</calcChain>
</file>

<file path=xl/connections.xml><?xml version="1.0" encoding="utf-8"?>
<connections xmlns="http://schemas.openxmlformats.org/spreadsheetml/2006/main">
  <connection id="1" name="RBNS" type="6" refreshedVersion="0" background="1" saveData="1">
    <textPr fileType="mac" codePage="10000" sourceFile="/Users/zhangjl/Downloads/Project/RNASELEX/Figures/VennDiagram/update20180627/RBNS.tsv">
      <textFields>
        <textField/>
      </textFields>
    </textPr>
  </connection>
  <connection id="2" name="RHT_SELEX_2016Dec13.table" type="6" refreshedVersion="0" background="1" saveData="1">
    <textPr fileType="mac" sourceFile="/Users/zhangjl/Downloads/Project/RNASELEX/Figures/VennDiagram/RHT_SELEX_2016Dec13.table.txt">
      <textFields count="6">
        <textField/>
        <textField/>
        <textField/>
        <textField/>
        <textField/>
        <textField/>
      </textFields>
    </textPr>
  </connection>
  <connection id="3" name="RNA_Compete.table" type="6" refreshedVersion="0" background="1" saveData="1">
    <textPr fileType="mac" sourceFile="/Users/zhangjl/Downloads/Project/RNASELEX/Figures/VennDiagram/clean_table/RNA_Compete.table.tsv">
      <textFields count="6">
        <textField/>
        <textField/>
        <textField/>
        <textField/>
        <textField/>
        <textField/>
      </textFields>
    </textPr>
  </connection>
  <connection id="4" name="SEXLE_cook.table" type="6" refreshedVersion="0" background="1" saveData="1">
    <textPr fileType="mac" sourceFile="/Users/zhangjl/Downloads/Project/RNASELEX/Figures/VennDiagram/clean_table/SEXLE_cook.table.tsv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<sst xmlns="http://schemas.openxmlformats.org/spreadsheetml/2006/main" count="7886" uniqueCount="2290">
  <si>
    <t>ID</t>
  </si>
  <si>
    <t>Name</t>
  </si>
  <si>
    <t>Species</t>
  </si>
  <si>
    <t>GeneID</t>
  </si>
  <si>
    <t>Family</t>
  </si>
  <si>
    <t>Evidence</t>
  </si>
  <si>
    <t>T02652_0.6</t>
  </si>
  <si>
    <t>MBNL1</t>
  </si>
  <si>
    <t>Homo_sapiens</t>
  </si>
  <si>
    <t>ENSG00000152601</t>
  </si>
  <si>
    <t>CCCH ZF</t>
  </si>
  <si>
    <t>D</t>
  </si>
  <si>
    <t>T02643_0.6</t>
  </si>
  <si>
    <t>ZC3H10</t>
  </si>
  <si>
    <t>ENSG00000135482</t>
  </si>
  <si>
    <t>T02638_0.6</t>
  </si>
  <si>
    <t>ZFP36</t>
  </si>
  <si>
    <t>ENSG00000128016</t>
  </si>
  <si>
    <t>T06788_0.6</t>
  </si>
  <si>
    <t>LIN28A</t>
  </si>
  <si>
    <t>ENSG00000131914</t>
  </si>
  <si>
    <t>CCHC ZF,CSD</t>
  </si>
  <si>
    <t>T07243_0.6</t>
  </si>
  <si>
    <t>SRSF7</t>
  </si>
  <si>
    <t>ENSG00000115875</t>
  </si>
  <si>
    <t>CCHC ZF,RRM</t>
  </si>
  <si>
    <t>T07244_0.6</t>
  </si>
  <si>
    <t>ZCRB1</t>
  </si>
  <si>
    <t>ENSG00000139168</t>
  </si>
  <si>
    <t>T16855_0.6</t>
  </si>
  <si>
    <t>YB-1</t>
  </si>
  <si>
    <t>ENSG00000065978</t>
  </si>
  <si>
    <t>CSD</t>
  </si>
  <si>
    <t>T16852_0.6</t>
  </si>
  <si>
    <t>YBX2</t>
  </si>
  <si>
    <t>ENSG00000006047</t>
  </si>
  <si>
    <t>T18799_0.6</t>
  </si>
  <si>
    <t>ANKHD1</t>
  </si>
  <si>
    <t>ENSG00000131503</t>
  </si>
  <si>
    <t>KH</t>
  </si>
  <si>
    <t>T18787_0.6</t>
  </si>
  <si>
    <t>FMR1</t>
  </si>
  <si>
    <t>ENSG00000102081</t>
  </si>
  <si>
    <t>T18793_0.6</t>
  </si>
  <si>
    <t>FXR1</t>
  </si>
  <si>
    <t>ENSG00000114416</t>
  </si>
  <si>
    <t>T18798_0.6</t>
  </si>
  <si>
    <t>FXR2</t>
  </si>
  <si>
    <t>ENSG00000129245</t>
  </si>
  <si>
    <t>T18806_0.6</t>
  </si>
  <si>
    <t>hnRNPK</t>
  </si>
  <si>
    <t>ENSG00000165119</t>
  </si>
  <si>
    <t>T18797_0.6</t>
  </si>
  <si>
    <t>KHDRBS1</t>
  </si>
  <si>
    <t>ENSG00000121774</t>
  </si>
  <si>
    <t>T18791_0.6</t>
  </si>
  <si>
    <t>KHDRBS2</t>
  </si>
  <si>
    <t>ENSG00000112232</t>
  </si>
  <si>
    <t>T18800_0.6</t>
  </si>
  <si>
    <t>KHDRBS3</t>
  </si>
  <si>
    <t>ENSG00000131773</t>
  </si>
  <si>
    <t>T18785_0.6</t>
  </si>
  <si>
    <t>KHSRP</t>
  </si>
  <si>
    <t>ENSG00000088247</t>
  </si>
  <si>
    <t>T18804_0.6</t>
  </si>
  <si>
    <t>NOVA1</t>
  </si>
  <si>
    <t>ENSG00000139910</t>
  </si>
  <si>
    <t>T18788_0.6</t>
  </si>
  <si>
    <t>NOVA2</t>
  </si>
  <si>
    <t>ENSG00000104967</t>
  </si>
  <si>
    <t>T18807_0.6</t>
  </si>
  <si>
    <t>PCBP1</t>
  </si>
  <si>
    <t>ENSG00000169564</t>
  </si>
  <si>
    <t>T18814_0.6</t>
  </si>
  <si>
    <t>PCBP2</t>
  </si>
  <si>
    <t>ENSG00000197111</t>
  </si>
  <si>
    <t>T18792_0.6</t>
  </si>
  <si>
    <t>QKI</t>
  </si>
  <si>
    <t>ENSG00000112531</t>
  </si>
  <si>
    <t>T22211_0.6</t>
  </si>
  <si>
    <t>IGF2BP1</t>
  </si>
  <si>
    <t>ENSG00000159217</t>
  </si>
  <si>
    <t>KH,RRM</t>
  </si>
  <si>
    <t>T22209_0.6</t>
  </si>
  <si>
    <t>IGF2BP2</t>
  </si>
  <si>
    <t>ENSG00000073792</t>
  </si>
  <si>
    <t>T22210_0.6</t>
  </si>
  <si>
    <t>IGF2BP3</t>
  </si>
  <si>
    <t>ENSG00000136231</t>
  </si>
  <si>
    <t>T24199_0.6</t>
  </si>
  <si>
    <t>PUM1</t>
  </si>
  <si>
    <t>ENSG00000134644</t>
  </si>
  <si>
    <t>PUF</t>
  </si>
  <si>
    <t>T24198_0.6</t>
  </si>
  <si>
    <t>PUM2</t>
  </si>
  <si>
    <t>ENSG00000055917</t>
  </si>
  <si>
    <t>T26469_0.6</t>
  </si>
  <si>
    <t>ZRANB2</t>
  </si>
  <si>
    <t>ENSG00000132485</t>
  </si>
  <si>
    <t>RanBP ZF</t>
  </si>
  <si>
    <t>T25561_0.6</t>
  </si>
  <si>
    <t>FUS</t>
  </si>
  <si>
    <t>ENSG00000089280</t>
  </si>
  <si>
    <t>RanBP ZF,RRM</t>
  </si>
  <si>
    <t>T25560_0.6</t>
  </si>
  <si>
    <t>RBM5</t>
  </si>
  <si>
    <t>ENSG00000003756</t>
  </si>
  <si>
    <t>T37276_0.6</t>
  </si>
  <si>
    <t>A1CF</t>
  </si>
  <si>
    <t>ENSG00000148584</t>
  </si>
  <si>
    <t>RRM</t>
  </si>
  <si>
    <t>T37178_0.6</t>
  </si>
  <si>
    <t>A2BP1</t>
  </si>
  <si>
    <t>ENSG00000078328</t>
  </si>
  <si>
    <t>T37201_0.6</t>
  </si>
  <si>
    <t>BRUNOL4</t>
  </si>
  <si>
    <t>ENSG00000101489</t>
  </si>
  <si>
    <t>T37298_0.6</t>
  </si>
  <si>
    <t>BRUNOL5</t>
  </si>
  <si>
    <t>ENSG00000161082</t>
  </si>
  <si>
    <t>T37269_0.6</t>
  </si>
  <si>
    <t>BRUNOL6</t>
  </si>
  <si>
    <t>ENSG00000140488</t>
  </si>
  <si>
    <t>T37180_0.6</t>
  </si>
  <si>
    <t>CNOT4</t>
  </si>
  <si>
    <t>ENSG00000080802</t>
  </si>
  <si>
    <t>T37262_0.6</t>
  </si>
  <si>
    <t>CPEB2</t>
  </si>
  <si>
    <t>ENSG00000137449</t>
  </si>
  <si>
    <t>T37222_0.6</t>
  </si>
  <si>
    <t>CPEB4</t>
  </si>
  <si>
    <t>ENSG00000113742</t>
  </si>
  <si>
    <t>T37172_0.6</t>
  </si>
  <si>
    <t>DAZAP1</t>
  </si>
  <si>
    <t>ENSG00000071626</t>
  </si>
  <si>
    <t>T37167_0.6</t>
  </si>
  <si>
    <t>EIF4B</t>
  </si>
  <si>
    <t>ENSG00000063046</t>
  </si>
  <si>
    <t>T37170_0.6</t>
  </si>
  <si>
    <t>ELAVL1</t>
  </si>
  <si>
    <t>ENSG00000066044</t>
  </si>
  <si>
    <t>T37215_0.6</t>
  </si>
  <si>
    <t>ELAVL2</t>
  </si>
  <si>
    <t>ENSG00000107105</t>
  </si>
  <si>
    <t>T37301_0.6</t>
  </si>
  <si>
    <t>ELAVL4</t>
  </si>
  <si>
    <t>ENSG00000162374</t>
  </si>
  <si>
    <t>T37235_0.6</t>
  </si>
  <si>
    <t>ENOX1</t>
  </si>
  <si>
    <t>ENSG00000120658</t>
  </si>
  <si>
    <t>T37205_0.6</t>
  </si>
  <si>
    <t>ESRP2</t>
  </si>
  <si>
    <t>ENSG00000103067</t>
  </si>
  <si>
    <t>T37341_0.6</t>
  </si>
  <si>
    <t>Fusip1</t>
  </si>
  <si>
    <t>ENSG00000188529</t>
  </si>
  <si>
    <t>T37273_0.6</t>
  </si>
  <si>
    <t>G3BP1</t>
  </si>
  <si>
    <t>ENSG00000145907</t>
  </si>
  <si>
    <t>T37266_0.6</t>
  </si>
  <si>
    <t>G3BP2</t>
  </si>
  <si>
    <t>ENSG00000138757</t>
  </si>
  <si>
    <t>T37258_0.6</t>
  </si>
  <si>
    <t>HNRNPA1</t>
  </si>
  <si>
    <t>ENSG00000135486</t>
  </si>
  <si>
    <t>T37267_0.6</t>
  </si>
  <si>
    <t>HNRNPA1L2</t>
  </si>
  <si>
    <t>ENSG00000139675</t>
  </si>
  <si>
    <t>T37238_0.6</t>
  </si>
  <si>
    <t>HNRNPA2B1</t>
  </si>
  <si>
    <t>ENSG00000122566</t>
  </si>
  <si>
    <t>T37346_0.6</t>
  </si>
  <si>
    <t>HNRNPAB</t>
  </si>
  <si>
    <t>ENSG00000197451</t>
  </si>
  <si>
    <t>T37187_0.6</t>
  </si>
  <si>
    <t>HNRNPC</t>
  </si>
  <si>
    <t>ENSG00000092199</t>
  </si>
  <si>
    <t>T37324_0.6</t>
  </si>
  <si>
    <t>HNRNPCL1</t>
  </si>
  <si>
    <t>ENSG00000179172</t>
  </si>
  <si>
    <t>T37246_0.6</t>
  </si>
  <si>
    <t>HNRNPH2</t>
  </si>
  <si>
    <t>ENSG00000126945</t>
  </si>
  <si>
    <t>T37210_0.6</t>
  </si>
  <si>
    <t>HNRNPL</t>
  </si>
  <si>
    <t>ENSG00000104824</t>
  </si>
  <si>
    <t>T37271_0.6</t>
  </si>
  <si>
    <t>hnRNPLL</t>
  </si>
  <si>
    <t>ENSG00000143889</t>
  </si>
  <si>
    <t>T37165_0.6</t>
  </si>
  <si>
    <t>MATR3</t>
  </si>
  <si>
    <t>ENSG00000015479</t>
  </si>
  <si>
    <t>T37256_0.6</t>
  </si>
  <si>
    <t>MSI1</t>
  </si>
  <si>
    <t>ENSG00000135097</t>
  </si>
  <si>
    <t>T37224_0.6</t>
  </si>
  <si>
    <t>NCL</t>
  </si>
  <si>
    <t>ENSG00000115053</t>
  </si>
  <si>
    <t>T37274_0.6</t>
  </si>
  <si>
    <t>NONO</t>
  </si>
  <si>
    <t>ENSG00000147140</t>
  </si>
  <si>
    <t>T37171_0.6</t>
  </si>
  <si>
    <t>PABPC1</t>
  </si>
  <si>
    <t>ENSG00000070756</t>
  </si>
  <si>
    <t>T37281_0.6</t>
  </si>
  <si>
    <t>PABPC3</t>
  </si>
  <si>
    <t>ENSG00000151846</t>
  </si>
  <si>
    <t>T37185_0.6</t>
  </si>
  <si>
    <t>PABPC4</t>
  </si>
  <si>
    <t>ENSG00000090621</t>
  </si>
  <si>
    <t>T37319_0.6</t>
  </si>
  <si>
    <t>PABPC5</t>
  </si>
  <si>
    <t>ENSG00000174740</t>
  </si>
  <si>
    <t>T37199_0.6</t>
  </si>
  <si>
    <t>PABPN1</t>
  </si>
  <si>
    <t>ENSG00000100836</t>
  </si>
  <si>
    <t>T37277_0.6</t>
  </si>
  <si>
    <t>PPRC1</t>
  </si>
  <si>
    <t>ENSG00000148840</t>
  </si>
  <si>
    <t>T37164_0.6</t>
  </si>
  <si>
    <t>PTBP1</t>
  </si>
  <si>
    <t>ENSG00000011304</t>
  </si>
  <si>
    <t>T37244_0.6</t>
  </si>
  <si>
    <t>RALY</t>
  </si>
  <si>
    <t>ENSG00000125970</t>
  </si>
  <si>
    <t>T37221_0.6</t>
  </si>
  <si>
    <t>RBM24</t>
  </si>
  <si>
    <t>ENSG00000112183</t>
  </si>
  <si>
    <t>T37213_0.6</t>
  </si>
  <si>
    <t>RBM28</t>
  </si>
  <si>
    <t>ENSG00000106344</t>
  </si>
  <si>
    <t>T37204_0.6</t>
  </si>
  <si>
    <t>RBM3</t>
  </si>
  <si>
    <t>ENSG00000102317</t>
  </si>
  <si>
    <t>T37369_0.6</t>
  </si>
  <si>
    <t>RBM4</t>
  </si>
  <si>
    <t>ENSG00000239306</t>
  </si>
  <si>
    <t>T37184_0.6</t>
  </si>
  <si>
    <t>RBM41</t>
  </si>
  <si>
    <t>ENSG00000089682</t>
  </si>
  <si>
    <t>T37245_0.6</t>
  </si>
  <si>
    <t>RBM42</t>
  </si>
  <si>
    <t>ENSG00000126254</t>
  </si>
  <si>
    <t>T37283_0.6</t>
  </si>
  <si>
    <t>RBM46</t>
  </si>
  <si>
    <t>ENSG00000151962</t>
  </si>
  <si>
    <t>T37162_0.6</t>
  </si>
  <si>
    <t>RBM6</t>
  </si>
  <si>
    <t>ENSG00000004534</t>
  </si>
  <si>
    <t>T37251_0.6</t>
  </si>
  <si>
    <t>RBM8A</t>
  </si>
  <si>
    <t>ENSG00000131795</t>
  </si>
  <si>
    <t>T37287_0.6</t>
  </si>
  <si>
    <t>RBMS1</t>
  </si>
  <si>
    <t>ENSG00000153250</t>
  </si>
  <si>
    <t>T37272_0.6</t>
  </si>
  <si>
    <t>RBMS3</t>
  </si>
  <si>
    <t>ENSG00000144642</t>
  </si>
  <si>
    <t>T37275_0.6</t>
  </si>
  <si>
    <t>RBMX</t>
  </si>
  <si>
    <t>ENSG00000147274</t>
  </si>
  <si>
    <t>T37368_0.6</t>
  </si>
  <si>
    <t>RBMY1A1</t>
  </si>
  <si>
    <t>ENSG00000234414</t>
  </si>
  <si>
    <t>T37174_0.6</t>
  </si>
  <si>
    <t>SART3</t>
  </si>
  <si>
    <t>ENSG00000075856</t>
  </si>
  <si>
    <t>T37228_0.6</t>
  </si>
  <si>
    <t>SFPQ</t>
  </si>
  <si>
    <t>ENSG00000116560</t>
  </si>
  <si>
    <t>T37211_0.6</t>
  </si>
  <si>
    <t>SNRNP70</t>
  </si>
  <si>
    <t>ENSG00000104852</t>
  </si>
  <si>
    <t>T37177_0.6</t>
  </si>
  <si>
    <t>SNRPA</t>
  </si>
  <si>
    <t>ENSG00000077312</t>
  </si>
  <si>
    <t>T37259_0.6</t>
  </si>
  <si>
    <t>SRSF1</t>
  </si>
  <si>
    <t>ENSG00000136450</t>
  </si>
  <si>
    <t>T37299_0.6</t>
  </si>
  <si>
    <t>SRSF2</t>
  </si>
  <si>
    <t>ENSG00000161547</t>
  </si>
  <si>
    <t>T37198_0.6</t>
  </si>
  <si>
    <t>SRSF5</t>
  </si>
  <si>
    <t>ENSG00000100650</t>
  </si>
  <si>
    <t>T37219_0.6</t>
  </si>
  <si>
    <t>SRSF9</t>
  </si>
  <si>
    <t>ENSG00000111786</t>
  </si>
  <si>
    <t>T37278_0.6</t>
  </si>
  <si>
    <t>STAR-PAP</t>
  </si>
  <si>
    <t>ENSG00000149016</t>
  </si>
  <si>
    <t>T37236_0.6</t>
  </si>
  <si>
    <t>TARDBP</t>
  </si>
  <si>
    <t>ENSG00000120948</t>
  </si>
  <si>
    <t>T37226_0.6</t>
  </si>
  <si>
    <t>TIA1</t>
  </si>
  <si>
    <t>ENSG00000116001</t>
  </si>
  <si>
    <t>T37282_0.6</t>
  </si>
  <si>
    <t>TIAL1</t>
  </si>
  <si>
    <t>ENSG00000151923</t>
  </si>
  <si>
    <t>T37260_0.6</t>
  </si>
  <si>
    <t>TRA2B</t>
  </si>
  <si>
    <t>ENSG00000136527</t>
  </si>
  <si>
    <t>T37168_0.6</t>
  </si>
  <si>
    <t>U2AF2</t>
  </si>
  <si>
    <t>ENSG00000063244</t>
  </si>
  <si>
    <t>T37173_0.6</t>
  </si>
  <si>
    <t>ZNF638</t>
  </si>
  <si>
    <t>ENSG00000075292</t>
  </si>
  <si>
    <t>T61784_0.6</t>
  </si>
  <si>
    <t>SAMD4A</t>
  </si>
  <si>
    <t>ENSG00000020577</t>
  </si>
  <si>
    <t>SAM</t>
  </si>
  <si>
    <t>T61860_0.6</t>
  </si>
  <si>
    <t>ACO1</t>
  </si>
  <si>
    <t>ENSG00000122729</t>
  </si>
  <si>
    <t>Unknown</t>
  </si>
  <si>
    <t>T62023_0.6</t>
  </si>
  <si>
    <t>YTHDC1</t>
  </si>
  <si>
    <t>ENSG00000083896</t>
  </si>
  <si>
    <t>YTH</t>
  </si>
  <si>
    <t>T02646_0.6</t>
  </si>
  <si>
    <t>MBNL2</t>
  </si>
  <si>
    <t>ENSG00000139793</t>
  </si>
  <si>
    <t>I</t>
  </si>
  <si>
    <t>T02631_0.6</t>
  </si>
  <si>
    <t>MBNL3</t>
  </si>
  <si>
    <t>ENSG00000076770</t>
  </si>
  <si>
    <t>T02657_0.6</t>
  </si>
  <si>
    <t>ZFP36L1</t>
  </si>
  <si>
    <t>ENSG00000185650</t>
  </si>
  <si>
    <t>T02650_0.6</t>
  </si>
  <si>
    <t>ZFP36L2</t>
  </si>
  <si>
    <t>ENSG00000152518</t>
  </si>
  <si>
    <t>T06789_0.6</t>
  </si>
  <si>
    <t>LIN28B</t>
  </si>
  <si>
    <t>ENSG00000187772</t>
  </si>
  <si>
    <t>T07246_0.6</t>
  </si>
  <si>
    <t>ENSG00000173933</t>
  </si>
  <si>
    <t>T07245_0.6</t>
  </si>
  <si>
    <t>RBM4B</t>
  </si>
  <si>
    <t>ENSG00000173914</t>
  </si>
  <si>
    <t>T16854_0.6</t>
  </si>
  <si>
    <t>CSDA</t>
  </si>
  <si>
    <t>ENSG00000060138</t>
  </si>
  <si>
    <t>T18801_0.6</t>
  </si>
  <si>
    <t>ANKRD17</t>
  </si>
  <si>
    <t>ENSG00000132466</t>
  </si>
  <si>
    <t>T18816_0.6</t>
  </si>
  <si>
    <t>ENSG00000248163</t>
  </si>
  <si>
    <t>T18817_0.6</t>
  </si>
  <si>
    <t>ENSG00000249536</t>
  </si>
  <si>
    <t>T18818_0.6</t>
  </si>
  <si>
    <t>ENSG00000249644</t>
  </si>
  <si>
    <t>T18805_0.6</t>
  </si>
  <si>
    <t>FUBP1</t>
  </si>
  <si>
    <t>ENSG00000162613</t>
  </si>
  <si>
    <t>T18811_0.6</t>
  </si>
  <si>
    <t>MEX3B</t>
  </si>
  <si>
    <t>ENSG00000183496</t>
  </si>
  <si>
    <t>T18808_0.6</t>
  </si>
  <si>
    <t>MEX3C</t>
  </si>
  <si>
    <t>ENSG00000176624</t>
  </si>
  <si>
    <t>T18809_0.6</t>
  </si>
  <si>
    <t>MEX3D</t>
  </si>
  <si>
    <t>ENSG00000181588</t>
  </si>
  <si>
    <t>T18812_0.6</t>
  </si>
  <si>
    <t>PCBP3</t>
  </si>
  <si>
    <t>ENSG00000183570</t>
  </si>
  <si>
    <t>T18786_0.6</t>
  </si>
  <si>
    <t>PCBP4</t>
  </si>
  <si>
    <t>ENSG00000090097</t>
  </si>
  <si>
    <t>T25562_0.6</t>
  </si>
  <si>
    <t>TAF15</t>
  </si>
  <si>
    <t>ENSG00000172660</t>
  </si>
  <si>
    <t>T37362_0.6</t>
  </si>
  <si>
    <t>BX511012.1</t>
  </si>
  <si>
    <t>ENSG00000215699</t>
  </si>
  <si>
    <t>T37296_0.6</t>
  </si>
  <si>
    <t>CELF3</t>
  </si>
  <si>
    <t>ENSG00000159409</t>
  </si>
  <si>
    <t>T37191_0.6</t>
  </si>
  <si>
    <t>CIRBP</t>
  </si>
  <si>
    <t>ENSG00000099622</t>
  </si>
  <si>
    <t>T37216_0.6</t>
  </si>
  <si>
    <t>CPEB3</t>
  </si>
  <si>
    <t>ENSG00000107864</t>
  </si>
  <si>
    <t>T37345_0.6</t>
  </si>
  <si>
    <t>ELAVL3</t>
  </si>
  <si>
    <t>ENSG00000196361</t>
  </si>
  <si>
    <t>T37308_0.6</t>
  </si>
  <si>
    <t>ENOX2</t>
  </si>
  <si>
    <t>ENSG00000165675</t>
  </si>
  <si>
    <t>T37328_0.6</t>
  </si>
  <si>
    <t>ENSG00000180771</t>
  </si>
  <si>
    <t>T37357_0.6</t>
  </si>
  <si>
    <t>ENSG00000213250</t>
  </si>
  <si>
    <t>T37360_0.6</t>
  </si>
  <si>
    <t>ENSG00000215042</t>
  </si>
  <si>
    <t>T37361_0.6</t>
  </si>
  <si>
    <t>ENSG00000215492</t>
  </si>
  <si>
    <t>T37366_0.6</t>
  </si>
  <si>
    <t>ENSG00000231942</t>
  </si>
  <si>
    <t>T37374_0.6</t>
  </si>
  <si>
    <t>ENSG00000250177</t>
  </si>
  <si>
    <t>T37209_0.6</t>
  </si>
  <si>
    <t>ESRP1</t>
  </si>
  <si>
    <t>ENSG00000104413</t>
  </si>
  <si>
    <t>T37315_0.6</t>
  </si>
  <si>
    <t>HNRNPA3</t>
  </si>
  <si>
    <t>ENSG00000170144</t>
  </si>
  <si>
    <t>T37265_0.6</t>
  </si>
  <si>
    <t>HNRNPD</t>
  </si>
  <si>
    <t>ENSG00000138668</t>
  </si>
  <si>
    <t>T37314_0.6</t>
  </si>
  <si>
    <t>HNRNPF</t>
  </si>
  <si>
    <t>ENSG00000169813</t>
  </si>
  <si>
    <t>T37312_0.6</t>
  </si>
  <si>
    <t>HNRNPH1</t>
  </si>
  <si>
    <t>ENSG00000169045</t>
  </si>
  <si>
    <t>T37243_0.6</t>
  </si>
  <si>
    <t>HNRNPR</t>
  </si>
  <si>
    <t>ENSG00000125944</t>
  </si>
  <si>
    <t>T37286_0.6</t>
  </si>
  <si>
    <t>HNRPDL</t>
  </si>
  <si>
    <t>ENSG00000152795</t>
  </si>
  <si>
    <t>T37289_0.6</t>
  </si>
  <si>
    <t>MSI2</t>
  </si>
  <si>
    <t>ENSG00000153944</t>
  </si>
  <si>
    <t>T37200_0.6</t>
  </si>
  <si>
    <t>PABPC1L</t>
  </si>
  <si>
    <t>ENSG00000101104</t>
  </si>
  <si>
    <t>T37350_0.6</t>
  </si>
  <si>
    <t>PABPN1L</t>
  </si>
  <si>
    <t>ENSG00000205022</t>
  </si>
  <si>
    <t>T37237_0.6</t>
  </si>
  <si>
    <t>PSPC1</t>
  </si>
  <si>
    <t>ENSG00000121390</t>
  </si>
  <si>
    <t>T37230_0.6</t>
  </si>
  <si>
    <t>PTBP2</t>
  </si>
  <si>
    <t>ENSG00000117569</t>
  </si>
  <si>
    <t>T37195_0.6</t>
  </si>
  <si>
    <t>RBFOX2</t>
  </si>
  <si>
    <t>ENSG00000100320</t>
  </si>
  <si>
    <t>T37311_0.6</t>
  </si>
  <si>
    <t>RBFOX3</t>
  </si>
  <si>
    <t>ENSG00000167281</t>
  </si>
  <si>
    <t>T37253_0.6</t>
  </si>
  <si>
    <t>RBM38</t>
  </si>
  <si>
    <t>ENSG00000132819</t>
  </si>
  <si>
    <t>T37292_0.6</t>
  </si>
  <si>
    <t>RBM45</t>
  </si>
  <si>
    <t>ENSG00000155636</t>
  </si>
  <si>
    <t>T37305_0.6</t>
  </si>
  <si>
    <t>RBM47</t>
  </si>
  <si>
    <t>ENSG00000163694</t>
  </si>
  <si>
    <t>T37176_0.6</t>
  </si>
  <si>
    <t>RBMS2</t>
  </si>
  <si>
    <t>ENSG00000076067</t>
  </si>
  <si>
    <t>T37358_0.6</t>
  </si>
  <si>
    <t>RBMXL1</t>
  </si>
  <si>
    <t>ENSG00000213516</t>
  </si>
  <si>
    <t>T37316_0.6</t>
  </si>
  <si>
    <t>RBMXL2</t>
  </si>
  <si>
    <t>ENSG00000170748</t>
  </si>
  <si>
    <t>T37320_0.6</t>
  </si>
  <si>
    <t>RBMXL3</t>
  </si>
  <si>
    <t>ENSG00000175718</t>
  </si>
  <si>
    <t>T37371_0.6</t>
  </si>
  <si>
    <t>RBMY1B</t>
  </si>
  <si>
    <t>ENSG00000242875</t>
  </si>
  <si>
    <t>T37372_0.6</t>
  </si>
  <si>
    <t>RBMY1D</t>
  </si>
  <si>
    <t>ENSG00000244395</t>
  </si>
  <si>
    <t>T37370_0.6</t>
  </si>
  <si>
    <t>RBMY1E</t>
  </si>
  <si>
    <t>ENSG00000242389</t>
  </si>
  <si>
    <t>T37313_0.6</t>
  </si>
  <si>
    <t>RBMY1F</t>
  </si>
  <si>
    <t>ENSG00000169800</t>
  </si>
  <si>
    <t>T37363_0.6</t>
  </si>
  <si>
    <t>RBMY1J</t>
  </si>
  <si>
    <t>ENSG00000226941</t>
  </si>
  <si>
    <t>T37231_0.6</t>
  </si>
  <si>
    <t>ROD1</t>
  </si>
  <si>
    <t>ENSG00000119314</t>
  </si>
  <si>
    <t>T37270_0.6</t>
  </si>
  <si>
    <t>SF3B4</t>
  </si>
  <si>
    <t>ENSG00000143368</t>
  </si>
  <si>
    <t>T37242_0.6</t>
  </si>
  <si>
    <t>SNRPB2</t>
  </si>
  <si>
    <t>ENSG00000125870</t>
  </si>
  <si>
    <t>T37290_0.6</t>
  </si>
  <si>
    <t>SRSF12</t>
  </si>
  <si>
    <t>ENSG00000154548</t>
  </si>
  <si>
    <t>T37220_0.6</t>
  </si>
  <si>
    <t>SRSF3</t>
  </si>
  <si>
    <t>ENSG00000112081</t>
  </si>
  <si>
    <t>T37227_0.6</t>
  </si>
  <si>
    <t>SRSF4</t>
  </si>
  <si>
    <t>ENSG00000116350</t>
  </si>
  <si>
    <t>T37240_0.6</t>
  </si>
  <si>
    <t>SRSF6</t>
  </si>
  <si>
    <t>ENSG00000124193</t>
  </si>
  <si>
    <t>T37257_0.6</t>
  </si>
  <si>
    <t>SYNCRIP</t>
  </si>
  <si>
    <t>ENSG00000135316</t>
  </si>
  <si>
    <t>T60363_0.6</t>
  </si>
  <si>
    <t>EIF2S1</t>
  </si>
  <si>
    <t>ENSG00000134001</t>
  </si>
  <si>
    <t>S1</t>
  </si>
  <si>
    <t>T61785_0.6</t>
  </si>
  <si>
    <t>SAMD4B</t>
  </si>
  <si>
    <t>ENSG00000179134</t>
  </si>
  <si>
    <t>T02669_0.6</t>
  </si>
  <si>
    <t>AL662825.2</t>
  </si>
  <si>
    <t>ENSG00000228186</t>
  </si>
  <si>
    <t>N</t>
  </si>
  <si>
    <t>T02671_0.6</t>
  </si>
  <si>
    <t>AL662825.3</t>
  </si>
  <si>
    <t>ENSG00000230995</t>
  </si>
  <si>
    <t>T02665_0.6</t>
  </si>
  <si>
    <t>BX000357.2</t>
  </si>
  <si>
    <t>ENSG00000206491</t>
  </si>
  <si>
    <t>T02675_0.6</t>
  </si>
  <si>
    <t>BX119957.7</t>
  </si>
  <si>
    <t>ENSG00000238104</t>
  </si>
  <si>
    <t>T02664_0.6</t>
  </si>
  <si>
    <t>BX248507.1</t>
  </si>
  <si>
    <t>ENSG00000206489</t>
  </si>
  <si>
    <t>T02670_0.6</t>
  </si>
  <si>
    <t>BX248518.2</t>
  </si>
  <si>
    <t>ENSG00000229202</t>
  </si>
  <si>
    <t>T02672_0.6</t>
  </si>
  <si>
    <t>BX908728.4</t>
  </si>
  <si>
    <t>ENSG00000231737</t>
  </si>
  <si>
    <t>T02666_0.6</t>
  </si>
  <si>
    <t>BX927220.1</t>
  </si>
  <si>
    <t>ENSG00000223766</t>
  </si>
  <si>
    <t>T02658_0.6</t>
  </si>
  <si>
    <t>CPSF4L</t>
  </si>
  <si>
    <t>ENSG00000187959</t>
  </si>
  <si>
    <t>T02667_0.6</t>
  </si>
  <si>
    <t>CR388372.1</t>
  </si>
  <si>
    <t>ENSG00000223887</t>
  </si>
  <si>
    <t>T02668_0.6</t>
  </si>
  <si>
    <t>CR753328.1</t>
  </si>
  <si>
    <t>ENSG00000227804</t>
  </si>
  <si>
    <t>T02674_0.6</t>
  </si>
  <si>
    <t>CR759778.5</t>
  </si>
  <si>
    <t>ENSG00000235291</t>
  </si>
  <si>
    <t>T02673_0.6</t>
  </si>
  <si>
    <t>CR847863.1</t>
  </si>
  <si>
    <t>ENSG00000233564</t>
  </si>
  <si>
    <t>T02654_0.6</t>
  </si>
  <si>
    <t>DHX57</t>
  </si>
  <si>
    <t>ENSG00000163214</t>
  </si>
  <si>
    <t>T02648_0.6</t>
  </si>
  <si>
    <t>DUS3L</t>
  </si>
  <si>
    <t>ENSG00000141994</t>
  </si>
  <si>
    <t>T02661_0.6</t>
  </si>
  <si>
    <t>HELZ</t>
  </si>
  <si>
    <t>ENSG00000198265</t>
  </si>
  <si>
    <t>T02656_0.6</t>
  </si>
  <si>
    <t>LENG9</t>
  </si>
  <si>
    <t>ENSG00000182909</t>
  </si>
  <si>
    <t>T02642_0.6</t>
  </si>
  <si>
    <t>MKRN1</t>
  </si>
  <si>
    <t>ENSG00000133606</t>
  </si>
  <si>
    <t>T02630_0.6</t>
  </si>
  <si>
    <t>MKRN2</t>
  </si>
  <si>
    <t>ENSG00000075975</t>
  </si>
  <si>
    <t>T02655_0.6</t>
  </si>
  <si>
    <t>MKRN3</t>
  </si>
  <si>
    <t>ENSG00000179455</t>
  </si>
  <si>
    <t>T02645_0.6</t>
  </si>
  <si>
    <t>NUPL2</t>
  </si>
  <si>
    <t>ENSG00000136243</t>
  </si>
  <si>
    <t>T02651_0.6</t>
  </si>
  <si>
    <t>PAN3</t>
  </si>
  <si>
    <t>ENSG00000152520</t>
  </si>
  <si>
    <t>T02628_0.6</t>
  </si>
  <si>
    <t>PARP12</t>
  </si>
  <si>
    <t>ENSG00000059378</t>
  </si>
  <si>
    <t>T02662_0.6</t>
  </si>
  <si>
    <t>PPP1R10</t>
  </si>
  <si>
    <t>ENSG00000204569</t>
  </si>
  <si>
    <t>T02663_0.6</t>
  </si>
  <si>
    <t>PRR3</t>
  </si>
  <si>
    <t>ENSG00000204576</t>
  </si>
  <si>
    <t>T02644_0.6</t>
  </si>
  <si>
    <t>RC3H1</t>
  </si>
  <si>
    <t>ENSG00000135870</t>
  </si>
  <si>
    <t>T02626_0.6</t>
  </si>
  <si>
    <t>RC3H2</t>
  </si>
  <si>
    <t>ENSG00000056586</t>
  </si>
  <si>
    <t>T02637_0.6</t>
  </si>
  <si>
    <t>RNF113A</t>
  </si>
  <si>
    <t>ENSG00000125352</t>
  </si>
  <si>
    <t>T02647_0.6</t>
  </si>
  <si>
    <t>RNF113B</t>
  </si>
  <si>
    <t>ENSG00000139797</t>
  </si>
  <si>
    <t>T02641_0.6</t>
  </si>
  <si>
    <t>TOE1</t>
  </si>
  <si>
    <t>ENSG00000132773</t>
  </si>
  <si>
    <t>T02634_0.6</t>
  </si>
  <si>
    <t>TRMT1</t>
  </si>
  <si>
    <t>ENSG00000104907</t>
  </si>
  <si>
    <t>T02640_0.6</t>
  </si>
  <si>
    <t>UNK</t>
  </si>
  <si>
    <t>ENSG00000132478</t>
  </si>
  <si>
    <t>T02627_0.6</t>
  </si>
  <si>
    <t>UNKL</t>
  </si>
  <si>
    <t>ENSG00000059145</t>
  </si>
  <si>
    <t>T02636_0.6</t>
  </si>
  <si>
    <t>ZC3H13</t>
  </si>
  <si>
    <t>ENSG00000123200</t>
  </si>
  <si>
    <t>T02629_0.6</t>
  </si>
  <si>
    <t>ZC3H15</t>
  </si>
  <si>
    <t>ENSG00000065548</t>
  </si>
  <si>
    <t>T02653_0.6</t>
  </si>
  <si>
    <t>ZC3H18</t>
  </si>
  <si>
    <t>ENSG00000158545</t>
  </si>
  <si>
    <t>T02625_0.6</t>
  </si>
  <si>
    <t>ZC3H3</t>
  </si>
  <si>
    <t>ENSG00000014164</t>
  </si>
  <si>
    <t>T02639_0.6</t>
  </si>
  <si>
    <t>ZC3H4</t>
  </si>
  <si>
    <t>ENSG00000130749</t>
  </si>
  <si>
    <t>T02659_0.6</t>
  </si>
  <si>
    <t>ZC3H6</t>
  </si>
  <si>
    <t>ENSG00000188177</t>
  </si>
  <si>
    <t>T02635_0.6</t>
  </si>
  <si>
    <t>ZC3H7A</t>
  </si>
  <si>
    <t>ENSG00000122299</t>
  </si>
  <si>
    <t>T02633_0.6</t>
  </si>
  <si>
    <t>ZC3H7B</t>
  </si>
  <si>
    <t>ENSG00000100403</t>
  </si>
  <si>
    <t>T02649_0.6</t>
  </si>
  <si>
    <t>ZC3H8</t>
  </si>
  <si>
    <t>ENSG00000144161</t>
  </si>
  <si>
    <t>T02660_0.6</t>
  </si>
  <si>
    <t>ZGPAT</t>
  </si>
  <si>
    <t>ENSG00000197114</t>
  </si>
  <si>
    <t>T02632_0.6</t>
  </si>
  <si>
    <t>ZMAT5</t>
  </si>
  <si>
    <t>ENSG00000100319</t>
  </si>
  <si>
    <t>T00060_0.6</t>
  </si>
  <si>
    <t>CPSF4</t>
  </si>
  <si>
    <t>ENSG00000160917</t>
  </si>
  <si>
    <t>CCCH ZF,CCHC ZF</t>
  </si>
  <si>
    <t>T00506_0.6</t>
  </si>
  <si>
    <t>RBM22</t>
  </si>
  <si>
    <t>ENSG00000086589</t>
  </si>
  <si>
    <t>CCCH ZF,RRM</t>
  </si>
  <si>
    <t>T00508_0.6</t>
  </si>
  <si>
    <t>RBM26</t>
  </si>
  <si>
    <t>ENSG00000139746</t>
  </si>
  <si>
    <t>T00507_0.6</t>
  </si>
  <si>
    <t>RBM27</t>
  </si>
  <si>
    <t>ENSG00000091009</t>
  </si>
  <si>
    <t>T00509_0.6</t>
  </si>
  <si>
    <t>U2AF1</t>
  </si>
  <si>
    <t>ENSG00000160201</t>
  </si>
  <si>
    <t>T00510_0.6</t>
  </si>
  <si>
    <t>U2AF1L4</t>
  </si>
  <si>
    <t>ENSG00000161265</t>
  </si>
  <si>
    <t>T00512_0.6</t>
  </si>
  <si>
    <t>ZRSR1</t>
  </si>
  <si>
    <t>ENSG00000212643</t>
  </si>
  <si>
    <t>T00511_0.6</t>
  </si>
  <si>
    <t>ZRSR2</t>
  </si>
  <si>
    <t>ENSG00000169249</t>
  </si>
  <si>
    <t>T10186_0.6</t>
  </si>
  <si>
    <t>CNBP</t>
  </si>
  <si>
    <t>ENSG00000169714</t>
  </si>
  <si>
    <t>CCHC ZF</t>
  </si>
  <si>
    <t>T10189_0.6</t>
  </si>
  <si>
    <t>DDX41</t>
  </si>
  <si>
    <t>ENSG00000183258</t>
  </si>
  <si>
    <t>T10193_0.6</t>
  </si>
  <si>
    <t>PEG10</t>
  </si>
  <si>
    <t>ENSG00000242265</t>
  </si>
  <si>
    <t>T10190_0.6</t>
  </si>
  <si>
    <t>PNMA3</t>
  </si>
  <si>
    <t>ENSG00000183837</t>
  </si>
  <si>
    <t>T10181_0.6</t>
  </si>
  <si>
    <t>RBBP6</t>
  </si>
  <si>
    <t>ENSG00000122257</t>
  </si>
  <si>
    <t>T10192_0.6</t>
  </si>
  <si>
    <t>RP11-1286E23.4</t>
  </si>
  <si>
    <t>ENSG00000229924</t>
  </si>
  <si>
    <t>T10183_0.6</t>
  </si>
  <si>
    <t>ZCCHC11</t>
  </si>
  <si>
    <t>ENSG00000134744</t>
  </si>
  <si>
    <t>T10191_0.6</t>
  </si>
  <si>
    <t>ZCCHC13</t>
  </si>
  <si>
    <t>ENSG00000187969</t>
  </si>
  <si>
    <t>T10184_0.6</t>
  </si>
  <si>
    <t>ZCCHC2</t>
  </si>
  <si>
    <t>ENSG00000141664</t>
  </si>
  <si>
    <t>T10187_0.6</t>
  </si>
  <si>
    <t>ZCCHC3</t>
  </si>
  <si>
    <t>ENSG00000177764</t>
  </si>
  <si>
    <t>T10188_0.6</t>
  </si>
  <si>
    <t>ZCCHC5</t>
  </si>
  <si>
    <t>ENSG00000179300</t>
  </si>
  <si>
    <t>T10180_0.6</t>
  </si>
  <si>
    <t>ZCCHC6</t>
  </si>
  <si>
    <t>ENSG00000083223</t>
  </si>
  <si>
    <t>T10185_0.6</t>
  </si>
  <si>
    <t>ZCCHC7</t>
  </si>
  <si>
    <t>ENSG00000147905</t>
  </si>
  <si>
    <t>T10179_0.6</t>
  </si>
  <si>
    <t>ZCCHC8</t>
  </si>
  <si>
    <t>ENSG00000033030</t>
  </si>
  <si>
    <t>T10182_0.6</t>
  </si>
  <si>
    <t>ZCCHC9</t>
  </si>
  <si>
    <t>ENSG00000131732</t>
  </si>
  <si>
    <t>T06997_0.6</t>
  </si>
  <si>
    <t>SF1</t>
  </si>
  <si>
    <t>ENSG00000168066</t>
  </si>
  <si>
    <t>CCHC ZF,KH</t>
  </si>
  <si>
    <t>T07247_0.6</t>
  </si>
  <si>
    <t>RBM14-RBM4</t>
  </si>
  <si>
    <t>ENSG00000248643</t>
  </si>
  <si>
    <t>T07765_0.6</t>
  </si>
  <si>
    <t>ZCCHC14</t>
  </si>
  <si>
    <t>ENSG00000140948</t>
  </si>
  <si>
    <t>CCHC ZF,SAM</t>
  </si>
  <si>
    <t>T16509_0.6</t>
  </si>
  <si>
    <t>APLF</t>
  </si>
  <si>
    <t>ENSG00000169621</t>
  </si>
  <si>
    <t>CCHH ZF</t>
  </si>
  <si>
    <t>T16856_0.6</t>
  </si>
  <si>
    <t>CARHSP1</t>
  </si>
  <si>
    <t>ENSG00000153048</t>
  </si>
  <si>
    <t>T16857_0.6</t>
  </si>
  <si>
    <t>CSDC2</t>
  </si>
  <si>
    <t>ENSG00000172346</t>
  </si>
  <si>
    <t>T16853_0.6</t>
  </si>
  <si>
    <t>CSDE1</t>
  </si>
  <si>
    <t>ENSG00000009307</t>
  </si>
  <si>
    <t>T18796_0.6</t>
  </si>
  <si>
    <t>AKAP1</t>
  </si>
  <si>
    <t>ENSG00000121057</t>
  </si>
  <si>
    <t>T18803_0.6</t>
  </si>
  <si>
    <t>ASCC1</t>
  </si>
  <si>
    <t>ENSG00000138303</t>
  </si>
  <si>
    <t>T18784_0.6</t>
  </si>
  <si>
    <t>DDX43</t>
  </si>
  <si>
    <t>ENSG00000080007</t>
  </si>
  <si>
    <t>T18813_0.6</t>
  </si>
  <si>
    <t>DDX53</t>
  </si>
  <si>
    <t>ENSG00000184735</t>
  </si>
  <si>
    <t>T18815_0.6</t>
  </si>
  <si>
    <t>DPPA5</t>
  </si>
  <si>
    <t>ENSG00000203909</t>
  </si>
  <si>
    <t>T18802_0.6</t>
  </si>
  <si>
    <t>ERAL1</t>
  </si>
  <si>
    <t>ENSG00000132591</t>
  </si>
  <si>
    <t>T18789_0.6</t>
  </si>
  <si>
    <t>FUBP3</t>
  </si>
  <si>
    <t>ENSG00000107164</t>
  </si>
  <si>
    <t>T18794_0.6</t>
  </si>
  <si>
    <t>HDLBP</t>
  </si>
  <si>
    <t>ENSG00000115677</t>
  </si>
  <si>
    <t>T18790_0.6</t>
  </si>
  <si>
    <t>KRR1</t>
  </si>
  <si>
    <t>ENSG00000111615</t>
  </si>
  <si>
    <t>T18795_0.6</t>
  </si>
  <si>
    <t>PNO1</t>
  </si>
  <si>
    <t>ENSG00000115946</t>
  </si>
  <si>
    <t>T18810_0.6</t>
  </si>
  <si>
    <t>TDRKH</t>
  </si>
  <si>
    <t>ENSG00000182134</t>
  </si>
  <si>
    <t>T22364_0.6</t>
  </si>
  <si>
    <t>PNPT1</t>
  </si>
  <si>
    <t>ENSG00000138035</t>
  </si>
  <si>
    <t>KH,S1</t>
  </si>
  <si>
    <t>T22489_0.6</t>
  </si>
  <si>
    <t>BICC1</t>
  </si>
  <si>
    <t>ENSG00000122870</t>
  </si>
  <si>
    <t>KH,SAM</t>
  </si>
  <si>
    <t>T22751_0.6</t>
  </si>
  <si>
    <t>LARP1</t>
  </si>
  <si>
    <t>ENSG00000155506</t>
  </si>
  <si>
    <t>La</t>
  </si>
  <si>
    <t>T22750_0.6</t>
  </si>
  <si>
    <t>LARP1B</t>
  </si>
  <si>
    <t>ENSG00000138709</t>
  </si>
  <si>
    <t>T22752_0.6</t>
  </si>
  <si>
    <t>LARP4</t>
  </si>
  <si>
    <t>ENSG00000161813</t>
  </si>
  <si>
    <t>T22749_0.6</t>
  </si>
  <si>
    <t>LARP4B</t>
  </si>
  <si>
    <t>ENSG00000107929</t>
  </si>
  <si>
    <t>T23375_0.6</t>
  </si>
  <si>
    <t>LARP6</t>
  </si>
  <si>
    <t>ENSG00000166173</t>
  </si>
  <si>
    <t>La,RRM</t>
  </si>
  <si>
    <t>T23376_0.6</t>
  </si>
  <si>
    <t>LARP7</t>
  </si>
  <si>
    <t>ENSG00000174720</t>
  </si>
  <si>
    <t>T23374_0.6</t>
  </si>
  <si>
    <t>SSB</t>
  </si>
  <si>
    <t>ENSG00000138385</t>
  </si>
  <si>
    <t>T24200_0.6</t>
  </si>
  <si>
    <t>C14orf21</t>
  </si>
  <si>
    <t>ENSG00000196943</t>
  </si>
  <si>
    <t>T26471_0.6</t>
  </si>
  <si>
    <t>MDM2</t>
  </si>
  <si>
    <t>ENSG00000135679</t>
  </si>
  <si>
    <t>T26465_0.6</t>
  </si>
  <si>
    <t>NEIL3</t>
  </si>
  <si>
    <t>ENSG00000109674</t>
  </si>
  <si>
    <t>T26476_0.6</t>
  </si>
  <si>
    <t>NPLOC4</t>
  </si>
  <si>
    <t>ENSG00000182446</t>
  </si>
  <si>
    <t>T26467_0.6</t>
  </si>
  <si>
    <t>NUP153</t>
  </si>
  <si>
    <t>ENSG00000124789</t>
  </si>
  <si>
    <t>T26472_0.6</t>
  </si>
  <si>
    <t>RANBP2</t>
  </si>
  <si>
    <t>ENSG00000153201</t>
  </si>
  <si>
    <t>T26468_0.6</t>
  </si>
  <si>
    <t>RBCK1</t>
  </si>
  <si>
    <t>ENSG00000125826</t>
  </si>
  <si>
    <t>T26463_0.6</t>
  </si>
  <si>
    <t>RNF31</t>
  </si>
  <si>
    <t>ENSG00000092098</t>
  </si>
  <si>
    <t>T26474_0.6</t>
  </si>
  <si>
    <t>RYBP</t>
  </si>
  <si>
    <t>ENSG00000163602</t>
  </si>
  <si>
    <t>T26475_0.6</t>
  </si>
  <si>
    <t>SHARPIN</t>
  </si>
  <si>
    <t>ENSG00000179526</t>
  </si>
  <si>
    <t>T26464_0.6</t>
  </si>
  <si>
    <t>SOLH</t>
  </si>
  <si>
    <t>ENSG00000103326</t>
  </si>
  <si>
    <t>T26462_0.6</t>
  </si>
  <si>
    <t>TAB2</t>
  </si>
  <si>
    <t>ENSG00000055208</t>
  </si>
  <si>
    <t>T26473_0.6</t>
  </si>
  <si>
    <t>TAB3</t>
  </si>
  <si>
    <t>ENSG00000157625</t>
  </si>
  <si>
    <t>T26470_0.6</t>
  </si>
  <si>
    <t>TEX13A</t>
  </si>
  <si>
    <t>ENSG00000133149</t>
  </si>
  <si>
    <t>T26460_0.6</t>
  </si>
  <si>
    <t>YAF2</t>
  </si>
  <si>
    <t>ENSG00000015153</t>
  </si>
  <si>
    <t>T26461_0.6</t>
  </si>
  <si>
    <t>ZRANB1</t>
  </si>
  <si>
    <t>ENSG00000019995</t>
  </si>
  <si>
    <t>T26466_0.6</t>
  </si>
  <si>
    <t>ZRANB3</t>
  </si>
  <si>
    <t>ENSG00000121988</t>
  </si>
  <si>
    <t>T25564_0.6</t>
  </si>
  <si>
    <t>EWSR1</t>
  </si>
  <si>
    <t>ENSG00000182944</t>
  </si>
  <si>
    <t>T25563_0.6</t>
  </si>
  <si>
    <t>RBM10</t>
  </si>
  <si>
    <t>ENSG00000182872</t>
  </si>
  <si>
    <t>T37163_0.6</t>
  </si>
  <si>
    <t>AC004381.6</t>
  </si>
  <si>
    <t>ENSG00000005189</t>
  </si>
  <si>
    <t>T37225_0.6</t>
  </si>
  <si>
    <t>AC008073.5</t>
  </si>
  <si>
    <t>ENSG00000115128</t>
  </si>
  <si>
    <t>T37347_0.6</t>
  </si>
  <si>
    <t>AKAP17A</t>
  </si>
  <si>
    <t>ENSG00000197976</t>
  </si>
  <si>
    <t>T37365_0.6</t>
  </si>
  <si>
    <t>AL662849.4</t>
  </si>
  <si>
    <t>ENSG00000231044</t>
  </si>
  <si>
    <t>T37355_0.6</t>
  </si>
  <si>
    <t>AL844853.7</t>
  </si>
  <si>
    <t>ENSG00000206357</t>
  </si>
  <si>
    <t>T37263_0.6</t>
  </si>
  <si>
    <t>ALKBH8</t>
  </si>
  <si>
    <t>ENSG00000137760</t>
  </si>
  <si>
    <t>T37285_0.6</t>
  </si>
  <si>
    <t>BOLL</t>
  </si>
  <si>
    <t>ENSG00000152430</t>
  </si>
  <si>
    <t>T37183_0.6</t>
  </si>
  <si>
    <t>BRAP</t>
  </si>
  <si>
    <t>ENSG00000089234</t>
  </si>
  <si>
    <t>T37367_0.6</t>
  </si>
  <si>
    <t>BX005143.2</t>
  </si>
  <si>
    <t>ENSG00000233801</t>
  </si>
  <si>
    <t>T37233_0.6</t>
  </si>
  <si>
    <t>C14orf156</t>
  </si>
  <si>
    <t>ENSG00000119705</t>
  </si>
  <si>
    <t>T37279_0.6</t>
  </si>
  <si>
    <t>CELF1</t>
  </si>
  <si>
    <t>ENSG00000149187</t>
  </si>
  <si>
    <t>T37166_0.6</t>
  </si>
  <si>
    <t>CELF2</t>
  </si>
  <si>
    <t>ENSG00000048740</t>
  </si>
  <si>
    <t>T37359_0.6</t>
  </si>
  <si>
    <t>CPEB1</t>
  </si>
  <si>
    <t>ENSG00000214575</t>
  </si>
  <si>
    <t>T37218_0.6</t>
  </si>
  <si>
    <t>CPSF6</t>
  </si>
  <si>
    <t>ENSG00000111605</t>
  </si>
  <si>
    <t>T37280_0.6</t>
  </si>
  <si>
    <t>CPSF7</t>
  </si>
  <si>
    <t>ENSG00000149532</t>
  </si>
  <si>
    <t>T37354_0.6</t>
  </si>
  <si>
    <t>CR388219.1</t>
  </si>
  <si>
    <t>ENSG00000206268</t>
  </si>
  <si>
    <t>T37364_0.6</t>
  </si>
  <si>
    <t>CR759782.5</t>
  </si>
  <si>
    <t>ENSG00000229363</t>
  </si>
  <si>
    <t>T37202_0.6</t>
  </si>
  <si>
    <t>CSTF2</t>
  </si>
  <si>
    <t>ENSG00000101811</t>
  </si>
  <si>
    <t>T37322_0.6</t>
  </si>
  <si>
    <t>CSTF2T</t>
  </si>
  <si>
    <t>ENSG00000177613</t>
  </si>
  <si>
    <t>T37340_0.6</t>
  </si>
  <si>
    <t>DAZ1</t>
  </si>
  <si>
    <t>ENSG00000188120</t>
  </si>
  <si>
    <t>T37353_0.6</t>
  </si>
  <si>
    <t>DAZ2</t>
  </si>
  <si>
    <t>ENSG00000205944</t>
  </si>
  <si>
    <t>T37338_0.6</t>
  </si>
  <si>
    <t>DAZ3</t>
  </si>
  <si>
    <t>ENSG00000187191</t>
  </si>
  <si>
    <t>T37351_0.6</t>
  </si>
  <si>
    <t>DAZ4</t>
  </si>
  <si>
    <t>ENSG00000205916</t>
  </si>
  <si>
    <t>T37188_0.6</t>
  </si>
  <si>
    <t>DAZL</t>
  </si>
  <si>
    <t>ENSG00000092345</t>
  </si>
  <si>
    <t>T37207_0.6</t>
  </si>
  <si>
    <t>DNAJC17</t>
  </si>
  <si>
    <t>ENSG00000104129</t>
  </si>
  <si>
    <t>T37212_0.6</t>
  </si>
  <si>
    <t>EIF3B</t>
  </si>
  <si>
    <t>ENSG00000106263</t>
  </si>
  <si>
    <t>T37248_0.6</t>
  </si>
  <si>
    <t>EIF3G</t>
  </si>
  <si>
    <t>ENSG00000130811</t>
  </si>
  <si>
    <t>T37214_0.6</t>
  </si>
  <si>
    <t>EIF4H</t>
  </si>
  <si>
    <t>ENSG00000106682</t>
  </si>
  <si>
    <t>T37329_0.6</t>
  </si>
  <si>
    <t>ENSG00000183403</t>
  </si>
  <si>
    <t>T37252_0.6</t>
  </si>
  <si>
    <t>GRSF1</t>
  </si>
  <si>
    <t>ENSG00000132463</t>
  </si>
  <si>
    <t>T37323_0.6</t>
  </si>
  <si>
    <t>HNRNPA0</t>
  </si>
  <si>
    <t>ENSG00000177733</t>
  </si>
  <si>
    <t>T37189_0.6</t>
  </si>
  <si>
    <t>HNRNPH3</t>
  </si>
  <si>
    <t>ENSG00000096746</t>
  </si>
  <si>
    <t>T37192_0.6</t>
  </si>
  <si>
    <t>HNRNPM</t>
  </si>
  <si>
    <t>ENSG00000099783</t>
  </si>
  <si>
    <t>T37203_0.6</t>
  </si>
  <si>
    <t>HTATSF1</t>
  </si>
  <si>
    <t>ENSG00000102241</t>
  </si>
  <si>
    <t>T37309_0.6</t>
  </si>
  <si>
    <t>KIAA0430</t>
  </si>
  <si>
    <t>ENSG00000166783</t>
  </si>
  <si>
    <t>T37291_0.6</t>
  </si>
  <si>
    <t>MKI67IP</t>
  </si>
  <si>
    <t>ENSG00000155438</t>
  </si>
  <si>
    <t>T37206_0.6</t>
  </si>
  <si>
    <t>MTHFSD</t>
  </si>
  <si>
    <t>ENSG00000103248</t>
  </si>
  <si>
    <t>T37208_0.6</t>
  </si>
  <si>
    <t>MYEF2</t>
  </si>
  <si>
    <t>ENSG00000104177</t>
  </si>
  <si>
    <t>T37223_0.6</t>
  </si>
  <si>
    <t>NCBP2</t>
  </si>
  <si>
    <t>ENSG00000114503</t>
  </si>
  <si>
    <t>T37317_0.6</t>
  </si>
  <si>
    <t>NCBP2L</t>
  </si>
  <si>
    <t>ENSG00000170935</t>
  </si>
  <si>
    <t>T37348_0.6</t>
  </si>
  <si>
    <t>NOL8</t>
  </si>
  <si>
    <t>ENSG00000198000</t>
  </si>
  <si>
    <t>T37337_0.6</t>
  </si>
  <si>
    <t>PABPC1L2A</t>
  </si>
  <si>
    <t>ENSG00000186288</t>
  </si>
  <si>
    <t>T37333_0.6</t>
  </si>
  <si>
    <t>PABPC1L2B</t>
  </si>
  <si>
    <t>ENSG00000184388</t>
  </si>
  <si>
    <t>T37194_0.6</t>
  </si>
  <si>
    <t>POLDIP3</t>
  </si>
  <si>
    <t>ENSG00000100227</t>
  </si>
  <si>
    <t>T37217_0.6</t>
  </si>
  <si>
    <t>PPARGC1A</t>
  </si>
  <si>
    <t>ENSG00000109819</t>
  </si>
  <si>
    <t>T37293_0.6</t>
  </si>
  <si>
    <t>PPARGC1B</t>
  </si>
  <si>
    <t>ENSG00000155846</t>
  </si>
  <si>
    <t>T37181_0.6</t>
  </si>
  <si>
    <t>PPIE</t>
  </si>
  <si>
    <t>ENSG00000084072</t>
  </si>
  <si>
    <t>T37249_0.6</t>
  </si>
  <si>
    <t>PPIL4</t>
  </si>
  <si>
    <t>ENSG00000131013</t>
  </si>
  <si>
    <t>T37326_0.6</t>
  </si>
  <si>
    <t>PUF60</t>
  </si>
  <si>
    <t>ENSG00000179950</t>
  </si>
  <si>
    <t>T37300_0.6</t>
  </si>
  <si>
    <t>RAVER1</t>
  </si>
  <si>
    <t>ENSG00000161847</t>
  </si>
  <si>
    <t>T37302_0.6</t>
  </si>
  <si>
    <t>RAVER2</t>
  </si>
  <si>
    <t>ENSG00000162437</t>
  </si>
  <si>
    <t>T37335_0.6</t>
  </si>
  <si>
    <t>RBM11</t>
  </si>
  <si>
    <t>ENSG00000185272</t>
  </si>
  <si>
    <t>T37373_0.6</t>
  </si>
  <si>
    <t>RBM12</t>
  </si>
  <si>
    <t>ENSG00000244462</t>
  </si>
  <si>
    <t>T37331_0.6</t>
  </si>
  <si>
    <t>RBM12B</t>
  </si>
  <si>
    <t>ENSG00000183808</t>
  </si>
  <si>
    <t>T37303_0.6</t>
  </si>
  <si>
    <t>RBM15</t>
  </si>
  <si>
    <t>ENSG00000162775</t>
  </si>
  <si>
    <t>T37325_0.6</t>
  </si>
  <si>
    <t>RBM15B</t>
  </si>
  <si>
    <t>ENSG00000179837</t>
  </si>
  <si>
    <t>T37254_0.6</t>
  </si>
  <si>
    <t>RBM17</t>
  </si>
  <si>
    <t>ENSG00000134453</t>
  </si>
  <si>
    <t>T37232_0.6</t>
  </si>
  <si>
    <t>RBM18</t>
  </si>
  <si>
    <t>ENSG00000119446</t>
  </si>
  <si>
    <t>T37239_0.6</t>
  </si>
  <si>
    <t>RBM19</t>
  </si>
  <si>
    <t>ENSG00000122965</t>
  </si>
  <si>
    <t>T37197_0.6</t>
  </si>
  <si>
    <t>RBM23</t>
  </si>
  <si>
    <t>ENSG00000100461</t>
  </si>
  <si>
    <t>T37234_0.6</t>
  </si>
  <si>
    <t>RBM25</t>
  </si>
  <si>
    <t>ENSG00000119707</t>
  </si>
  <si>
    <t>T37334_0.6</t>
  </si>
  <si>
    <t>RBM33</t>
  </si>
  <si>
    <t>ENSG00000184863</t>
  </si>
  <si>
    <t>T37342_0.6</t>
  </si>
  <si>
    <t>RBM34</t>
  </si>
  <si>
    <t>ENSG00000188739</t>
  </si>
  <si>
    <t>T37250_0.6</t>
  </si>
  <si>
    <t>RBM39</t>
  </si>
  <si>
    <t>ENSG00000131051</t>
  </si>
  <si>
    <t>T37321_0.6</t>
  </si>
  <si>
    <t>RBM44</t>
  </si>
  <si>
    <t>ENSG00000177483</t>
  </si>
  <si>
    <t>T37175_0.6</t>
  </si>
  <si>
    <t>RBM7</t>
  </si>
  <si>
    <t>ENSG00000076053</t>
  </si>
  <si>
    <t>T37255_0.6</t>
  </si>
  <si>
    <t>RBMX2</t>
  </si>
  <si>
    <t>ENSG00000134597</t>
  </si>
  <si>
    <t>T37295_0.6</t>
  </si>
  <si>
    <t>RBPMS</t>
  </si>
  <si>
    <t>ENSG00000157110</t>
  </si>
  <si>
    <t>T37310_0.6</t>
  </si>
  <si>
    <t>RBPMS2</t>
  </si>
  <si>
    <t>ENSG00000166831</t>
  </si>
  <si>
    <t>T37318_0.6</t>
  </si>
  <si>
    <t>RCAN2</t>
  </si>
  <si>
    <t>ENSG00000172348</t>
  </si>
  <si>
    <t>T37349_0.6</t>
  </si>
  <si>
    <t>RDBP</t>
  </si>
  <si>
    <t>ENSG00000204356</t>
  </si>
  <si>
    <t>T37339_0.6</t>
  </si>
  <si>
    <t>RDM1</t>
  </si>
  <si>
    <t>ENSG00000187456</t>
  </si>
  <si>
    <t>T37336_0.6</t>
  </si>
  <si>
    <t>RNPC3</t>
  </si>
  <si>
    <t>ENSG00000185946</t>
  </si>
  <si>
    <t>T37352_0.6</t>
  </si>
  <si>
    <t>RNPS1</t>
  </si>
  <si>
    <t>ENSG00000205937</t>
  </si>
  <si>
    <t>T37343_0.6</t>
  </si>
  <si>
    <t>RRP7A</t>
  </si>
  <si>
    <t>ENSG00000189306</t>
  </si>
  <si>
    <t>T37297_0.6</t>
  </si>
  <si>
    <t>SAFB</t>
  </si>
  <si>
    <t>ENSG00000160633</t>
  </si>
  <si>
    <t>T37247_0.6</t>
  </si>
  <si>
    <t>SAFB2</t>
  </si>
  <si>
    <t>ENSG00000130254</t>
  </si>
  <si>
    <t>T37294_0.6</t>
  </si>
  <si>
    <t>SCAF4</t>
  </si>
  <si>
    <t>ENSG00000156304</t>
  </si>
  <si>
    <t>T37356_0.6</t>
  </si>
  <si>
    <t>SCAF8</t>
  </si>
  <si>
    <t>ENSG00000213079</t>
  </si>
  <si>
    <t>T37190_0.6</t>
  </si>
  <si>
    <t>SETD1A</t>
  </si>
  <si>
    <t>ENSG00000099381</t>
  </si>
  <si>
    <t>T37268_0.6</t>
  </si>
  <si>
    <t>SETD1B</t>
  </si>
  <si>
    <t>ENSG00000139718</t>
  </si>
  <si>
    <t>T37264_0.6</t>
  </si>
  <si>
    <t>SLTM</t>
  </si>
  <si>
    <t>ENSG00000137776</t>
  </si>
  <si>
    <t>T37332_0.6</t>
  </si>
  <si>
    <t>SNRNP35</t>
  </si>
  <si>
    <t>ENSG00000184209</t>
  </si>
  <si>
    <t>T37169_0.6</t>
  </si>
  <si>
    <t>SPEN</t>
  </si>
  <si>
    <t>ENSG00000065526</t>
  </si>
  <si>
    <t>T37288_0.6</t>
  </si>
  <si>
    <t>SREK1</t>
  </si>
  <si>
    <t>ENSG00000153914</t>
  </si>
  <si>
    <t>T37182_0.6</t>
  </si>
  <si>
    <t>SRRT</t>
  </si>
  <si>
    <t>ENSG00000087087</t>
  </si>
  <si>
    <t>T37229_0.6</t>
  </si>
  <si>
    <t>SRSF11</t>
  </si>
  <si>
    <t>ENSG00000116754</t>
  </si>
  <si>
    <t>T37304_0.6</t>
  </si>
  <si>
    <t>TDRD10</t>
  </si>
  <si>
    <t>ENSG00000163239</t>
  </si>
  <si>
    <t>T37330_0.6</t>
  </si>
  <si>
    <t>THOC4</t>
  </si>
  <si>
    <t>ENSG00000183684</t>
  </si>
  <si>
    <t>T37344_0.6</t>
  </si>
  <si>
    <t>TMEM63A</t>
  </si>
  <si>
    <t>ENSG00000196187</t>
  </si>
  <si>
    <t>T37261_0.6</t>
  </si>
  <si>
    <t>TMEM63B</t>
  </si>
  <si>
    <t>ENSG00000137216</t>
  </si>
  <si>
    <t>T37186_0.6</t>
  </si>
  <si>
    <t>TNRC6A</t>
  </si>
  <si>
    <t>ENSG00000090905</t>
  </si>
  <si>
    <t>T37196_0.6</t>
  </si>
  <si>
    <t>TNRC6B</t>
  </si>
  <si>
    <t>ENSG00000100354</t>
  </si>
  <si>
    <t>T37179_0.6</t>
  </si>
  <si>
    <t>TNRC6C</t>
  </si>
  <si>
    <t>ENSG00000078687</t>
  </si>
  <si>
    <t>T37307_0.6</t>
  </si>
  <si>
    <t>TRA2A</t>
  </si>
  <si>
    <t>ENSG00000164548</t>
  </si>
  <si>
    <t>T37193_0.6</t>
  </si>
  <si>
    <t>TRMT2A</t>
  </si>
  <si>
    <t>ENSG00000099899</t>
  </si>
  <si>
    <t>T37327_0.6</t>
  </si>
  <si>
    <t>TRNAU1AP</t>
  </si>
  <si>
    <t>ENSG00000180098</t>
  </si>
  <si>
    <t>T37306_0.6</t>
  </si>
  <si>
    <t>U2SURP</t>
  </si>
  <si>
    <t>ENSG00000163714</t>
  </si>
  <si>
    <t>T37284_0.6</t>
  </si>
  <si>
    <t>UHMK1</t>
  </si>
  <si>
    <t>ENSG00000152332</t>
  </si>
  <si>
    <t>T37241_0.6</t>
  </si>
  <si>
    <t>UPF3B</t>
  </si>
  <si>
    <t>ENSG00000125351</t>
  </si>
  <si>
    <t>T60359_0.6</t>
  </si>
  <si>
    <t>DHX8</t>
  </si>
  <si>
    <t>ENSG00000067596</t>
  </si>
  <si>
    <t>T60364_0.6</t>
  </si>
  <si>
    <t>MRPS28</t>
  </si>
  <si>
    <t>ENSG00000147586</t>
  </si>
  <si>
    <t>T60365_0.6</t>
  </si>
  <si>
    <t>PDCD11</t>
  </si>
  <si>
    <t>ENSG00000148843</t>
  </si>
  <si>
    <t>T60367_0.6</t>
  </si>
  <si>
    <t>POLR2G</t>
  </si>
  <si>
    <t>ENSG00000168002</t>
  </si>
  <si>
    <t>T60360_0.6</t>
  </si>
  <si>
    <t>SRBD1</t>
  </si>
  <si>
    <t>ENSG00000068784</t>
  </si>
  <si>
    <t>T60361_0.6</t>
  </si>
  <si>
    <t>SUPT6H</t>
  </si>
  <si>
    <t>ENSG00000109111</t>
  </si>
  <si>
    <t>T60366_0.6</t>
  </si>
  <si>
    <t>TTC14</t>
  </si>
  <si>
    <t>ENSG00000163728</t>
  </si>
  <si>
    <t>T60362_0.6</t>
  </si>
  <si>
    <t>ZCCHC17</t>
  </si>
  <si>
    <t>ENSG00000121766</t>
  </si>
  <si>
    <t>T62025_0.6</t>
  </si>
  <si>
    <t>ENSG00000185728</t>
  </si>
  <si>
    <t>T62022_0.6</t>
  </si>
  <si>
    <t>YTHDC2</t>
  </si>
  <si>
    <t>ENSG00000047188</t>
  </si>
  <si>
    <t>T62024_0.6</t>
  </si>
  <si>
    <t>YTHDF1</t>
  </si>
  <si>
    <t>ENSG00000149658</t>
  </si>
  <si>
    <t>T62026_0.6</t>
  </si>
  <si>
    <t>YTHDF2</t>
  </si>
  <si>
    <t>ENSG00000198492</t>
  </si>
  <si>
    <t>Input</t>
  </si>
  <si>
    <t>Match type</t>
  </si>
  <si>
    <t>Approved symbol</t>
  </si>
  <si>
    <t>Approved name</t>
  </si>
  <si>
    <t>HGNC ID</t>
  </si>
  <si>
    <t>Location</t>
  </si>
  <si>
    <t>Unmatched</t>
  </si>
  <si>
    <t>muscleblind like splicing regulator 1</t>
  </si>
  <si>
    <t>HGNC:6923</t>
  </si>
  <si>
    <t>3q25.1-q25.2</t>
  </si>
  <si>
    <t>zinc finger CCCH-type containing 10</t>
  </si>
  <si>
    <t>HGNC:25893</t>
  </si>
  <si>
    <t>12q13.2</t>
  </si>
  <si>
    <t>ZFP36 ring finger protein</t>
  </si>
  <si>
    <t>HGNC:12862</t>
  </si>
  <si>
    <t>19q13.1</t>
  </si>
  <si>
    <t>lin-28 homolog A</t>
  </si>
  <si>
    <t>HGNC:15986</t>
  </si>
  <si>
    <t>1p36.11</t>
  </si>
  <si>
    <t>serine and arginine rich splicing factor 7</t>
  </si>
  <si>
    <t>HGNC:10789</t>
  </si>
  <si>
    <t>2p22.1</t>
  </si>
  <si>
    <t>zinc finger CCHC-type and RNA binding motif containing 1</t>
  </si>
  <si>
    <t>HGNC:29620</t>
  </si>
  <si>
    <t>12q12</t>
  </si>
  <si>
    <t>Synonyms</t>
  </si>
  <si>
    <t>YBX1</t>
  </si>
  <si>
    <t>Y-box binding protein 1</t>
  </si>
  <si>
    <t>HGNC:8014</t>
  </si>
  <si>
    <t>1p34.2</t>
  </si>
  <si>
    <t>Y-box binding protein 2</t>
  </si>
  <si>
    <t>HGNC:17948</t>
  </si>
  <si>
    <t>17p13.1</t>
  </si>
  <si>
    <t>ankyrin repeat and KH domain containing 1</t>
  </si>
  <si>
    <t>HGNC:24714</t>
  </si>
  <si>
    <t>5q31.3</t>
  </si>
  <si>
    <t>fragile X mental retardation 1</t>
  </si>
  <si>
    <t>HGNC:3775</t>
  </si>
  <si>
    <t>Xq27.3</t>
  </si>
  <si>
    <t>FMR1 autosomal homolog 1</t>
  </si>
  <si>
    <t>HGNC:4023</t>
  </si>
  <si>
    <t>3q26.33</t>
  </si>
  <si>
    <t>FMR1 autosomal homolog 2</t>
  </si>
  <si>
    <t>HGNC:4024</t>
  </si>
  <si>
    <t>HNRNPK</t>
  </si>
  <si>
    <t>heterogeneous nuclear ribonucleoprotein K</t>
  </si>
  <si>
    <t>HGNC:5044</t>
  </si>
  <si>
    <t>9q21.32</t>
  </si>
  <si>
    <t>KH RNA binding domain containing, signal transduction associated 1</t>
  </si>
  <si>
    <t>HGNC:18116</t>
  </si>
  <si>
    <t>1p35.2</t>
  </si>
  <si>
    <t>KH RNA binding domain containing, signal transduction associated 2</t>
  </si>
  <si>
    <t>HGNC:18114</t>
  </si>
  <si>
    <t>6q11.1</t>
  </si>
  <si>
    <t>KH RNA binding domain containing, signal transduction associated 3</t>
  </si>
  <si>
    <t>HGNC:18117</t>
  </si>
  <si>
    <t>8q24.23</t>
  </si>
  <si>
    <t>KH-type splicing regulatory protein</t>
  </si>
  <si>
    <t>HGNC:6316</t>
  </si>
  <si>
    <t>19p13.3</t>
  </si>
  <si>
    <t>NOVA alternative splicing regulator 1</t>
  </si>
  <si>
    <t>HGNC:7886</t>
  </si>
  <si>
    <t>14q12</t>
  </si>
  <si>
    <t>NOVA alternative splicing regulator 2</t>
  </si>
  <si>
    <t>HGNC:7887</t>
  </si>
  <si>
    <t>19q13.32</t>
  </si>
  <si>
    <t>poly(rC) binding protein 1</t>
  </si>
  <si>
    <t>HGNC:8647</t>
  </si>
  <si>
    <t>2p13.3</t>
  </si>
  <si>
    <t>poly(rC) binding protein 2</t>
  </si>
  <si>
    <t>HGNC:8648</t>
  </si>
  <si>
    <t>12q13.13</t>
  </si>
  <si>
    <t>QKI, KH domain containing RNA binding</t>
  </si>
  <si>
    <t>HGNC:21100</t>
  </si>
  <si>
    <t>6q26</t>
  </si>
  <si>
    <t>insulin like growth factor 2 mRNA binding protein 1</t>
  </si>
  <si>
    <t>HGNC:28866</t>
  </si>
  <si>
    <t>17q21.32</t>
  </si>
  <si>
    <t>insulin like growth factor 2 mRNA binding protein 2</t>
  </si>
  <si>
    <t>HGNC:28867</t>
  </si>
  <si>
    <t>3q27.2</t>
  </si>
  <si>
    <t>insulin like growth factor 2 mRNA binding protein 3</t>
  </si>
  <si>
    <t>HGNC:28868</t>
  </si>
  <si>
    <t>7p15.3</t>
  </si>
  <si>
    <t>pumilio RNA binding family member 1</t>
  </si>
  <si>
    <t>HGNC:14957</t>
  </si>
  <si>
    <t>pumilio RNA binding family member 2</t>
  </si>
  <si>
    <t>HGNC:14958</t>
  </si>
  <si>
    <t>2p24.1</t>
  </si>
  <si>
    <t>zinc finger RANBP2-type containing 2</t>
  </si>
  <si>
    <t>HGNC:13058</t>
  </si>
  <si>
    <t>1p31.1</t>
  </si>
  <si>
    <t>FUS RNA binding protein</t>
  </si>
  <si>
    <t>HGNC:4010</t>
  </si>
  <si>
    <t>16p11.2</t>
  </si>
  <si>
    <t>RNA binding motif protein 5</t>
  </si>
  <si>
    <t>HGNC:9902</t>
  </si>
  <si>
    <t>3p21.31</t>
  </si>
  <si>
    <t>APOBEC1 complementation factor</t>
  </si>
  <si>
    <t>HGNC:24086</t>
  </si>
  <si>
    <t>10q11.23</t>
  </si>
  <si>
    <t>RBFOX1</t>
  </si>
  <si>
    <t>RNA binding protein, fox-1 homolog 1</t>
  </si>
  <si>
    <t>HGNC:18222</t>
  </si>
  <si>
    <t>16p13.3</t>
  </si>
  <si>
    <t>Previous symbol</t>
  </si>
  <si>
    <t>CELF4</t>
  </si>
  <si>
    <t>CUGBP Elav-like family member 4</t>
  </si>
  <si>
    <t>HGNC:14015</t>
  </si>
  <si>
    <t>18q12.2</t>
  </si>
  <si>
    <t>CELF5</t>
  </si>
  <si>
    <t>CUGBP Elav-like family member 5</t>
  </si>
  <si>
    <t>HGNC:14058</t>
  </si>
  <si>
    <t>CELF6</t>
  </si>
  <si>
    <t>CUGBP Elav-like family member 6</t>
  </si>
  <si>
    <t>HGNC:14059</t>
  </si>
  <si>
    <t>15q23</t>
  </si>
  <si>
    <t>CCR4-NOT transcription complex subunit 4</t>
  </si>
  <si>
    <t>HGNC:7880</t>
  </si>
  <si>
    <t>7q33</t>
  </si>
  <si>
    <t>cytoplasmic polyadenylation element binding protein 2</t>
  </si>
  <si>
    <t>HGNC:21745</t>
  </si>
  <si>
    <t>4p15.32</t>
  </si>
  <si>
    <t>cytoplasmic polyadenylation element binding protein 4</t>
  </si>
  <si>
    <t>HGNC:21747</t>
  </si>
  <si>
    <t>5q35.2</t>
  </si>
  <si>
    <t>DAZ associated protein 1</t>
  </si>
  <si>
    <t>HGNC:2683</t>
  </si>
  <si>
    <t>eukaryotic translation initiation factor 4B</t>
  </si>
  <si>
    <t>HGNC:3285</t>
  </si>
  <si>
    <t>ELAV like RNA binding protein 1</t>
  </si>
  <si>
    <t>HGNC:3312</t>
  </si>
  <si>
    <t>19p13.2</t>
  </si>
  <si>
    <t>ELAV like RNA binding protein 2</t>
  </si>
  <si>
    <t>HGNC:3313</t>
  </si>
  <si>
    <t>9p21.3</t>
  </si>
  <si>
    <t>ELAV like RNA binding protein 4</t>
  </si>
  <si>
    <t>HGNC:3315</t>
  </si>
  <si>
    <t>1p33-p32.3</t>
  </si>
  <si>
    <t>ecto-NOX disulfide-thiol exchanger 1</t>
  </si>
  <si>
    <t>HGNC:25474</t>
  </si>
  <si>
    <t>13q14.11</t>
  </si>
  <si>
    <t>epithelial splicing regulatory protein 2</t>
  </si>
  <si>
    <t>HGNC:26152</t>
  </si>
  <si>
    <t>16q22.1</t>
  </si>
  <si>
    <t>SRSF10</t>
  </si>
  <si>
    <t>serine and arginine rich splicing factor 10</t>
  </si>
  <si>
    <t>HGNC:16713</t>
  </si>
  <si>
    <t>G3BP stress granule assembly factor 1</t>
  </si>
  <si>
    <t>HGNC:30292</t>
  </si>
  <si>
    <t>5q33.1</t>
  </si>
  <si>
    <t>G3BP stress granule assembly factor 2</t>
  </si>
  <si>
    <t>HGNC:30291</t>
  </si>
  <si>
    <t>4q21.1</t>
  </si>
  <si>
    <t>heterogeneous nuclear ribonucleoprotein A1</t>
  </si>
  <si>
    <t>HGNC:5031</t>
  </si>
  <si>
    <t>heterogeneous nuclear ribonucleoprotein A1-like 2</t>
  </si>
  <si>
    <t>HGNC:27067</t>
  </si>
  <si>
    <t>13q14.3</t>
  </si>
  <si>
    <t>heterogeneous nuclear ribonucleoprotein A2/B1</t>
  </si>
  <si>
    <t>HGNC:5033</t>
  </si>
  <si>
    <t>7p15.2</t>
  </si>
  <si>
    <t>heterogeneous nuclear ribonucleoprotein A/B</t>
  </si>
  <si>
    <t>HGNC:5034</t>
  </si>
  <si>
    <t>5q35.3</t>
  </si>
  <si>
    <t>heterogeneous nuclear ribonucleoprotein C (C1/C2)</t>
  </si>
  <si>
    <t>HGNC:5035</t>
  </si>
  <si>
    <t>14q11.2</t>
  </si>
  <si>
    <t>heterogeneous nuclear ribonucleoprotein C-like 1</t>
  </si>
  <si>
    <t>HGNC:29295</t>
  </si>
  <si>
    <t>1p36.21</t>
  </si>
  <si>
    <t>heterogeneous nuclear ribonucleoprotein H2</t>
  </si>
  <si>
    <t>HGNC:5042</t>
  </si>
  <si>
    <t>Xq22.1</t>
  </si>
  <si>
    <t>heterogeneous nuclear ribonucleoprotein L</t>
  </si>
  <si>
    <t>HGNC:5045</t>
  </si>
  <si>
    <t>19q13.2</t>
  </si>
  <si>
    <t>HNRNPLL</t>
  </si>
  <si>
    <t>heterogeneous nuclear ribonucleoprotein L like</t>
  </si>
  <si>
    <t>HGNC:25127</t>
  </si>
  <si>
    <t>matrin 3</t>
  </si>
  <si>
    <t>HGNC:6912</t>
  </si>
  <si>
    <t>5q31.2</t>
  </si>
  <si>
    <t>musashi RNA binding protein 1</t>
  </si>
  <si>
    <t>HGNC:7330</t>
  </si>
  <si>
    <t>12q24.31</t>
  </si>
  <si>
    <t>nucleolin</t>
  </si>
  <si>
    <t>HGNC:7667</t>
  </si>
  <si>
    <t>2q37.1</t>
  </si>
  <si>
    <t>non-POU domain containing octamer binding</t>
  </si>
  <si>
    <t>HGNC:7871</t>
  </si>
  <si>
    <t>Xq13.1</t>
  </si>
  <si>
    <t>poly(A) binding protein cytoplasmic 1</t>
  </si>
  <si>
    <t>HGNC:8554</t>
  </si>
  <si>
    <t>8q22.3</t>
  </si>
  <si>
    <t>poly(A) binding protein cytoplasmic 3</t>
  </si>
  <si>
    <t>HGNC:8556</t>
  </si>
  <si>
    <t>13q12.13</t>
  </si>
  <si>
    <t>poly(A) binding protein cytoplasmic 4</t>
  </si>
  <si>
    <t>HGNC:8557</t>
  </si>
  <si>
    <t>1p34.3</t>
  </si>
  <si>
    <t>poly(A) binding protein cytoplasmic 5</t>
  </si>
  <si>
    <t>HGNC:13629</t>
  </si>
  <si>
    <t>Xq21.31</t>
  </si>
  <si>
    <t>poly(A) binding protein nuclear 1</t>
  </si>
  <si>
    <t>HGNC:8565</t>
  </si>
  <si>
    <t>peroxisome proliferator-activated receptor gamma, coactivator-related 1</t>
  </si>
  <si>
    <t>HGNC:30025</t>
  </si>
  <si>
    <t>10q24.32</t>
  </si>
  <si>
    <t>polypyrimidine tract binding protein 1</t>
  </si>
  <si>
    <t>HGNC:9583</t>
  </si>
  <si>
    <t>RALY heterogeneous nuclear ribonucleoprotein</t>
  </si>
  <si>
    <t>HGNC:15921</t>
  </si>
  <si>
    <t>20q11.22</t>
  </si>
  <si>
    <t>RNA binding motif protein 24</t>
  </si>
  <si>
    <t>HGNC:21539</t>
  </si>
  <si>
    <t>6p22.3</t>
  </si>
  <si>
    <t>RNA binding motif protein 28</t>
  </si>
  <si>
    <t>HGNC:21863</t>
  </si>
  <si>
    <t>7q32.1</t>
  </si>
  <si>
    <t>RNA binding motif (RNP1, RRM) protein 3</t>
  </si>
  <si>
    <t>HGNC:9900</t>
  </si>
  <si>
    <t>Xp11.23</t>
  </si>
  <si>
    <t>RNA binding motif protein 4</t>
  </si>
  <si>
    <t>HGNC:9901</t>
  </si>
  <si>
    <t>11q13.2</t>
  </si>
  <si>
    <t>RNA binding motif protein 41</t>
  </si>
  <si>
    <t>HGNC:25617</t>
  </si>
  <si>
    <t>Xq22.3</t>
  </si>
  <si>
    <t>RNA binding motif protein 42</t>
  </si>
  <si>
    <t>HGNC:28117</t>
  </si>
  <si>
    <t>19q13.12</t>
  </si>
  <si>
    <t>RNA binding motif protein 46</t>
  </si>
  <si>
    <t>HGNC:28401</t>
  </si>
  <si>
    <t>4q32.1</t>
  </si>
  <si>
    <t>RNA binding motif protein 6</t>
  </si>
  <si>
    <t>HGNC:9903</t>
  </si>
  <si>
    <t>RNA binding motif protein 8A</t>
  </si>
  <si>
    <t>HGNC:9905</t>
  </si>
  <si>
    <t>1q21.1</t>
  </si>
  <si>
    <t>RNA binding motif single stranded interacting protein 1</t>
  </si>
  <si>
    <t>HGNC:9907</t>
  </si>
  <si>
    <t>2q24.2</t>
  </si>
  <si>
    <t>RNA binding motif single stranded interacting protein 3</t>
  </si>
  <si>
    <t>HGNC:13427</t>
  </si>
  <si>
    <t>3p24.1</t>
  </si>
  <si>
    <t>RNA binding motif protein, X-linked</t>
  </si>
  <si>
    <t>HGNC:9910</t>
  </si>
  <si>
    <t>Xq26.3</t>
  </si>
  <si>
    <t>RNA binding motif protein, Y-linked, family 1, member A1</t>
  </si>
  <si>
    <t>HGNC:9912</t>
  </si>
  <si>
    <t>Yq11.223</t>
  </si>
  <si>
    <t>squamous cell carcinoma antigen recognized by T-cells 3</t>
  </si>
  <si>
    <t>HGNC:16860</t>
  </si>
  <si>
    <t>12q23.3</t>
  </si>
  <si>
    <t>splicing factor proline and glutamine rich</t>
  </si>
  <si>
    <t>HGNC:10774</t>
  </si>
  <si>
    <t>small nuclear ribonucleoprotein U1 subunit 70</t>
  </si>
  <si>
    <t>HGNC:11150</t>
  </si>
  <si>
    <t>19q13.33</t>
  </si>
  <si>
    <t>small nuclear ribonucleoprotein polypeptide A</t>
  </si>
  <si>
    <t>HGNC:11151</t>
  </si>
  <si>
    <t>serine and arginine rich splicing factor 1</t>
  </si>
  <si>
    <t>HGNC:10780</t>
  </si>
  <si>
    <t>17q22</t>
  </si>
  <si>
    <t>serine and arginine rich splicing factor 2</t>
  </si>
  <si>
    <t>HGNC:10783</t>
  </si>
  <si>
    <t>17q25.2</t>
  </si>
  <si>
    <t>serine and arginine rich splicing factor 5</t>
  </si>
  <si>
    <t>HGNC:10787</t>
  </si>
  <si>
    <t>14q24</t>
  </si>
  <si>
    <t>serine and arginine rich splicing factor 9</t>
  </si>
  <si>
    <t>HGNC:10791</t>
  </si>
  <si>
    <t>TAR DNA binding protein</t>
  </si>
  <si>
    <t>HGNC:11571</t>
  </si>
  <si>
    <t>1p36.22</t>
  </si>
  <si>
    <t>TIA1 cytotoxic granule associated RNA binding protein</t>
  </si>
  <si>
    <t>HGNC:11802</t>
  </si>
  <si>
    <t>TIA1 cytotoxic granule associated RNA binding protein like 1</t>
  </si>
  <si>
    <t>HGNC:11804</t>
  </si>
  <si>
    <t>10q26.11</t>
  </si>
  <si>
    <t>transformer 2 beta homolog</t>
  </si>
  <si>
    <t>HGNC:10781</t>
  </si>
  <si>
    <t>U2 small nuclear RNA auxiliary factor 2</t>
  </si>
  <si>
    <t>HGNC:23156</t>
  </si>
  <si>
    <t>19q13.43</t>
  </si>
  <si>
    <t>zinc finger protein 638</t>
  </si>
  <si>
    <t>HGNC:17894</t>
  </si>
  <si>
    <t>2p13.3-p13.2</t>
  </si>
  <si>
    <t>sterile alpha motif domain containing 4A</t>
  </si>
  <si>
    <t>HGNC:23023</t>
  </si>
  <si>
    <t>14q22.2</t>
  </si>
  <si>
    <t>aconitase 1</t>
  </si>
  <si>
    <t>HGNC:117</t>
  </si>
  <si>
    <t>9p21.1</t>
  </si>
  <si>
    <t>YTH domain containing 1</t>
  </si>
  <si>
    <t>HGNC:30626</t>
  </si>
  <si>
    <t>4q13.2</t>
  </si>
  <si>
    <t>muscleblind like splicing regulator 2</t>
  </si>
  <si>
    <t>HGNC:16746</t>
  </si>
  <si>
    <t>13q32.1</t>
  </si>
  <si>
    <t>muscleblind like splicing regulator 3</t>
  </si>
  <si>
    <t>HGNC:20564</t>
  </si>
  <si>
    <t>Xq26.2</t>
  </si>
  <si>
    <t>ZFP36 ring finger protein like 1</t>
  </si>
  <si>
    <t>HGNC:1107</t>
  </si>
  <si>
    <t>14q24.1</t>
  </si>
  <si>
    <t>ZFP36 ring finger protein like 2</t>
  </si>
  <si>
    <t>HGNC:1108</t>
  </si>
  <si>
    <t>2p21</t>
  </si>
  <si>
    <t>lin-28 homolog B</t>
  </si>
  <si>
    <t>HGNC:32207</t>
  </si>
  <si>
    <t>6q16.3-q21</t>
  </si>
  <si>
    <t>RNA binding motif protein 4B</t>
  </si>
  <si>
    <t>HGNC:28842</t>
  </si>
  <si>
    <t>11q13</t>
  </si>
  <si>
    <t>YBX3</t>
  </si>
  <si>
    <t>Y-box binding protein 3</t>
  </si>
  <si>
    <t>HGNC:2428</t>
  </si>
  <si>
    <t>12p13.2</t>
  </si>
  <si>
    <t>ankyrin repeat domain 17</t>
  </si>
  <si>
    <t>HGNC:23575</t>
  </si>
  <si>
    <t>4q13.3</t>
  </si>
  <si>
    <t>far upstream element binding protein 1</t>
  </si>
  <si>
    <t>HGNC:4004</t>
  </si>
  <si>
    <t>mex-3 RNA binding family member B</t>
  </si>
  <si>
    <t>HGNC:25297</t>
  </si>
  <si>
    <t>15q25.2</t>
  </si>
  <si>
    <t>mex-3 RNA binding family member C</t>
  </si>
  <si>
    <t>HGNC:28040</t>
  </si>
  <si>
    <t>18q21.2</t>
  </si>
  <si>
    <t>mex-3 RNA binding family member D</t>
  </si>
  <si>
    <t>HGNC:16734</t>
  </si>
  <si>
    <t>poly(rC) binding protein 3</t>
  </si>
  <si>
    <t>HGNC:8651</t>
  </si>
  <si>
    <t>21q22.3</t>
  </si>
  <si>
    <t>poly(rC) binding protein 4</t>
  </si>
  <si>
    <t>HGNC:8652</t>
  </si>
  <si>
    <t>3p21.2</t>
  </si>
  <si>
    <t>TATA-box binding protein associated factor 15</t>
  </si>
  <si>
    <t>HGNC:11547</t>
  </si>
  <si>
    <t>17q12</t>
  </si>
  <si>
    <t>CUGBP Elav-like family member 3</t>
  </si>
  <si>
    <t>HGNC:11967</t>
  </si>
  <si>
    <t>1q21.3</t>
  </si>
  <si>
    <t>cold inducible RNA binding protein</t>
  </si>
  <si>
    <t>HGNC:1982</t>
  </si>
  <si>
    <t>cytoplasmic polyadenylation element binding protein 3</t>
  </si>
  <si>
    <t>HGNC:21746</t>
  </si>
  <si>
    <t>10q23.32</t>
  </si>
  <si>
    <t>ELAV like RNA binding protein 3</t>
  </si>
  <si>
    <t>HGNC:3314</t>
  </si>
  <si>
    <t>ecto-NOX disulfide-thiol exchanger 2</t>
  </si>
  <si>
    <t>HGNC:2259</t>
  </si>
  <si>
    <t>Xq26.1</t>
  </si>
  <si>
    <t>epithelial splicing regulatory protein 1</t>
  </si>
  <si>
    <t>HGNC:25966</t>
  </si>
  <si>
    <t>8q22.1</t>
  </si>
  <si>
    <t>heterogeneous nuclear ribonucleoprotein A3</t>
  </si>
  <si>
    <t>HGNC:24941</t>
  </si>
  <si>
    <t>2q31.2</t>
  </si>
  <si>
    <t>heterogeneous nuclear ribonucleoprotein D</t>
  </si>
  <si>
    <t>HGNC:5036</t>
  </si>
  <si>
    <t>4q21.22</t>
  </si>
  <si>
    <t>heterogeneous nuclear ribonucleoprotein F</t>
  </si>
  <si>
    <t>HGNC:5039</t>
  </si>
  <si>
    <t>10q11.21</t>
  </si>
  <si>
    <t>heterogeneous nuclear ribonucleoprotein H1</t>
  </si>
  <si>
    <t>HGNC:5041</t>
  </si>
  <si>
    <t>heterogeneous nuclear ribonucleoprotein R</t>
  </si>
  <si>
    <t>HGNC:5047</t>
  </si>
  <si>
    <t>1p36.12</t>
  </si>
  <si>
    <t>HNRNPDL</t>
  </si>
  <si>
    <t>heterogeneous nuclear ribonucleoprotein D like</t>
  </si>
  <si>
    <t>HGNC:5037</t>
  </si>
  <si>
    <t>musashi RNA binding protein 2</t>
  </si>
  <si>
    <t>HGNC:18585</t>
  </si>
  <si>
    <t>poly(A) binding protein cytoplasmic 1 like</t>
  </si>
  <si>
    <t>HGNC:15797</t>
  </si>
  <si>
    <t>20q13.12</t>
  </si>
  <si>
    <t>poly(A) binding protein nuclear 1 like, cytoplasmic</t>
  </si>
  <si>
    <t>HGNC:37237</t>
  </si>
  <si>
    <t>16q24.3</t>
  </si>
  <si>
    <t>paraspeckle component 1</t>
  </si>
  <si>
    <t>HGNC:20320</t>
  </si>
  <si>
    <t>13q12.11</t>
  </si>
  <si>
    <t>polypyrimidine tract binding protein 2</t>
  </si>
  <si>
    <t>HGNC:17662</t>
  </si>
  <si>
    <t>1p21.3</t>
  </si>
  <si>
    <t>RNA binding protein, fox-1 homolog 2</t>
  </si>
  <si>
    <t>HGNC:9906</t>
  </si>
  <si>
    <t>22q12.3</t>
  </si>
  <si>
    <t>RNA binding protein, fox-1 homolog 3</t>
  </si>
  <si>
    <t>HGNC:27097</t>
  </si>
  <si>
    <t>17q25.3</t>
  </si>
  <si>
    <t>RNA binding motif protein 38</t>
  </si>
  <si>
    <t>HGNC:15818</t>
  </si>
  <si>
    <t>20q13.31</t>
  </si>
  <si>
    <t>RNA binding motif protein 45</t>
  </si>
  <si>
    <t>HGNC:24468</t>
  </si>
  <si>
    <t>RNA binding motif protein 47</t>
  </si>
  <si>
    <t>HGNC:30358</t>
  </si>
  <si>
    <t>4p14</t>
  </si>
  <si>
    <t>RNA binding motif single stranded interacting protein 2</t>
  </si>
  <si>
    <t>HGNC:9909</t>
  </si>
  <si>
    <t>12q13.3</t>
  </si>
  <si>
    <t>RNA binding motif protein, X-linked like 1</t>
  </si>
  <si>
    <t>HGNC:25073</t>
  </si>
  <si>
    <t>1p22.2</t>
  </si>
  <si>
    <t>RNA binding motif protein, X-linked like 2</t>
  </si>
  <si>
    <t>HGNC:17886</t>
  </si>
  <si>
    <t>11p15</t>
  </si>
  <si>
    <t>RNA binding motif protein, X-linked like 3</t>
  </si>
  <si>
    <t>HGNC:26859</t>
  </si>
  <si>
    <t>Xq23</t>
  </si>
  <si>
    <t>RNA binding motif protein, Y-linked, family 1, member B</t>
  </si>
  <si>
    <t>HGNC:23914</t>
  </si>
  <si>
    <t>RNA binding motif protein, Y-linked, family 1, member D</t>
  </si>
  <si>
    <t>HGNC:23915</t>
  </si>
  <si>
    <t>RNA binding motif protein, Y-linked, family 1, member E</t>
  </si>
  <si>
    <t>HGNC:23916</t>
  </si>
  <si>
    <t>RNA binding motif protein, Y-linked, family 1, member F</t>
  </si>
  <si>
    <t>HGNC:23974</t>
  </si>
  <si>
    <t>RNA binding motif protein, Y-linked, family 1, member J</t>
  </si>
  <si>
    <t>HGNC:23917</t>
  </si>
  <si>
    <t>PTBP3</t>
  </si>
  <si>
    <t>polypyrimidine tract binding protein 3</t>
  </si>
  <si>
    <t>HGNC:10253</t>
  </si>
  <si>
    <t>9q32</t>
  </si>
  <si>
    <t>splicing factor 3b subunit 4</t>
  </si>
  <si>
    <t>HGNC:10771</t>
  </si>
  <si>
    <t>1q21.2</t>
  </si>
  <si>
    <t>small nuclear ribonucleoprotein polypeptide B2</t>
  </si>
  <si>
    <t>HGNC:11155</t>
  </si>
  <si>
    <t>20p12.1</t>
  </si>
  <si>
    <t>serine and arginine rich splicing factor 12</t>
  </si>
  <si>
    <t>HGNC:21220</t>
  </si>
  <si>
    <t>6q15</t>
  </si>
  <si>
    <t>serine and arginine rich splicing factor 3</t>
  </si>
  <si>
    <t>HGNC:10785</t>
  </si>
  <si>
    <t>6p21.31-p21.2</t>
  </si>
  <si>
    <t>serine and arginine rich splicing factor 4</t>
  </si>
  <si>
    <t>HGNC:10786</t>
  </si>
  <si>
    <t>1p35.3</t>
  </si>
  <si>
    <t>serine and arginine rich splicing factor 6</t>
  </si>
  <si>
    <t>HGNC:10788</t>
  </si>
  <si>
    <t>20q13.11</t>
  </si>
  <si>
    <t>synaptotagmin binding cytoplasmic RNA interacting protein</t>
  </si>
  <si>
    <t>HGNC:16918</t>
  </si>
  <si>
    <t>6q14.3</t>
  </si>
  <si>
    <t>eukaryotic translation initiation factor 2 subunit alpha</t>
  </si>
  <si>
    <t>HGNC:3265</t>
  </si>
  <si>
    <t>14q23.3</t>
  </si>
  <si>
    <t>sterile alpha motif domain containing 4B</t>
  </si>
  <si>
    <t>HGNC:25492</t>
  </si>
  <si>
    <t>cleavage and polyadenylation specific factor 4 like</t>
  </si>
  <si>
    <t>HGNC:33632</t>
  </si>
  <si>
    <t>17q25.1</t>
  </si>
  <si>
    <t>DExH-box helicase 57</t>
  </si>
  <si>
    <t>HGNC:20086</t>
  </si>
  <si>
    <t>dihydrouridine synthase 3 like</t>
  </si>
  <si>
    <t>HGNC:26920</t>
  </si>
  <si>
    <t>helicase with zinc finger</t>
  </si>
  <si>
    <t>HGNC:16878</t>
  </si>
  <si>
    <t>17q24.2</t>
  </si>
  <si>
    <t>leukocyte receptor cluster member 9</t>
  </si>
  <si>
    <t>HGNC:16306</t>
  </si>
  <si>
    <t>19q13.42</t>
  </si>
  <si>
    <t>makorin ring finger protein 1</t>
  </si>
  <si>
    <t>HGNC:7112</t>
  </si>
  <si>
    <t>7q34</t>
  </si>
  <si>
    <t>makorin ring finger protein 2</t>
  </si>
  <si>
    <t>HGNC:7113</t>
  </si>
  <si>
    <t>3p25.2</t>
  </si>
  <si>
    <t>makorin ring finger protein 3</t>
  </si>
  <si>
    <t>HGNC:7114</t>
  </si>
  <si>
    <t>15q11.2</t>
  </si>
  <si>
    <t>nucleoporin like 2</t>
  </si>
  <si>
    <t>HGNC:17010</t>
  </si>
  <si>
    <t>PAN3 poly(A) specific ribonuclease subunit</t>
  </si>
  <si>
    <t>HGNC:29991</t>
  </si>
  <si>
    <t>13q12.2</t>
  </si>
  <si>
    <t>poly(ADP-ribose) polymerase family member 12</t>
  </si>
  <si>
    <t>HGNC:21919</t>
  </si>
  <si>
    <t>protein phosphatase 1 regulatory subunit 10</t>
  </si>
  <si>
    <t>HGNC:9284</t>
  </si>
  <si>
    <t>6p21.33</t>
  </si>
  <si>
    <t>proline rich 3</t>
  </si>
  <si>
    <t>HGNC:21149</t>
  </si>
  <si>
    <t>ring finger and CCCH-type domains 1</t>
  </si>
  <si>
    <t>HGNC:29434</t>
  </si>
  <si>
    <t>1q25.1</t>
  </si>
  <si>
    <t>ring finger and CCCH-type domains 2</t>
  </si>
  <si>
    <t>HGNC:21461</t>
  </si>
  <si>
    <t>9q33.2</t>
  </si>
  <si>
    <t>ring finger protein 113A</t>
  </si>
  <si>
    <t>HGNC:12974</t>
  </si>
  <si>
    <t>Xq24</t>
  </si>
  <si>
    <t>ring finger protein 113B</t>
  </si>
  <si>
    <t>HGNC:17267</t>
  </si>
  <si>
    <t>13q32.2</t>
  </si>
  <si>
    <t>target of EGR1, member 1 (nuclear)</t>
  </si>
  <si>
    <t>HGNC:15954</t>
  </si>
  <si>
    <t>1p34.1</t>
  </si>
  <si>
    <t>tRNA methyltransferase 1</t>
  </si>
  <si>
    <t>HGNC:25980</t>
  </si>
  <si>
    <t>19p13.13</t>
  </si>
  <si>
    <t>unkempt family zinc finger</t>
  </si>
  <si>
    <t>HGNC:29369</t>
  </si>
  <si>
    <t>unkempt family like zinc finger</t>
  </si>
  <si>
    <t>HGNC:14184</t>
  </si>
  <si>
    <t>zinc finger CCCH-type containing 13</t>
  </si>
  <si>
    <t>HGNC:20368</t>
  </si>
  <si>
    <t>13q14.13</t>
  </si>
  <si>
    <t>zinc finger CCCH-type containing 15</t>
  </si>
  <si>
    <t>HGNC:29528</t>
  </si>
  <si>
    <t>2q32.1</t>
  </si>
  <si>
    <t>zinc finger CCCH-type containing 18</t>
  </si>
  <si>
    <t>HGNC:25091</t>
  </si>
  <si>
    <t>16q24.2</t>
  </si>
  <si>
    <t>zinc finger CCCH-type containing 3</t>
  </si>
  <si>
    <t>HGNC:28972</t>
  </si>
  <si>
    <t>8q24.3</t>
  </si>
  <si>
    <t>zinc finger CCCH-type containing 4</t>
  </si>
  <si>
    <t>HGNC:17808</t>
  </si>
  <si>
    <t>zinc finger CCCH-type containing 6</t>
  </si>
  <si>
    <t>HGNC:24762</t>
  </si>
  <si>
    <t>2q14.1</t>
  </si>
  <si>
    <t>zinc finger CCCH-type containing 7A</t>
  </si>
  <si>
    <t>HGNC:30959</t>
  </si>
  <si>
    <t>16p13.13</t>
  </si>
  <si>
    <t>zinc finger CCCH-type containing 7B</t>
  </si>
  <si>
    <t>HGNC:30869</t>
  </si>
  <si>
    <t>22q13.2</t>
  </si>
  <si>
    <t>zinc finger CCCH-type containing 8</t>
  </si>
  <si>
    <t>HGNC:30941</t>
  </si>
  <si>
    <t>zinc finger CCCH-type and G-patch domain containing</t>
  </si>
  <si>
    <t>HGNC:15948</t>
  </si>
  <si>
    <t>20q13.33</t>
  </si>
  <si>
    <t>zinc finger matrin-type 5</t>
  </si>
  <si>
    <t>HGNC:28046</t>
  </si>
  <si>
    <t>22q12.2</t>
  </si>
  <si>
    <t>cleavage and polyadenylation specific factor 4</t>
  </si>
  <si>
    <t>HGNC:2327</t>
  </si>
  <si>
    <t>7q22.1</t>
  </si>
  <si>
    <t>RNA binding motif protein 22</t>
  </si>
  <si>
    <t>HGNC:25503</t>
  </si>
  <si>
    <t>RNA binding motif protein 26</t>
  </si>
  <si>
    <t>HGNC:20327</t>
  </si>
  <si>
    <t>13q31.1</t>
  </si>
  <si>
    <t>RNA binding motif protein 27</t>
  </si>
  <si>
    <t>HGNC:29243</t>
  </si>
  <si>
    <t>5q32</t>
  </si>
  <si>
    <t>U2 small nuclear RNA auxiliary factor 1</t>
  </si>
  <si>
    <t>HGNC:12453</t>
  </si>
  <si>
    <t>U2 small nuclear RNA auxiliary factor 1 like 4</t>
  </si>
  <si>
    <t>HGNC:23020</t>
  </si>
  <si>
    <t>19q13.13</t>
  </si>
  <si>
    <t>IGFLR1</t>
  </si>
  <si>
    <t>IGF like family receptor 1</t>
  </si>
  <si>
    <t>HGNC:23620</t>
  </si>
  <si>
    <t>zinc finger CCCH-type, RNA binding motif and serine/arginine rich 1</t>
  </si>
  <si>
    <t>HGNC:12456</t>
  </si>
  <si>
    <t>5q22.2</t>
  </si>
  <si>
    <t>zinc finger CCCH-type, RNA binding motif and serine/arginine rich 2</t>
  </si>
  <si>
    <t>HGNC:23019</t>
  </si>
  <si>
    <t>Xp22.2</t>
  </si>
  <si>
    <t>CCHC-type zinc finger nucleic acid binding protein</t>
  </si>
  <si>
    <t>HGNC:13164</t>
  </si>
  <si>
    <t>3q21.3</t>
  </si>
  <si>
    <t>DEAD-box helicase 41</t>
  </si>
  <si>
    <t>HGNC:18674</t>
  </si>
  <si>
    <t>paternally expressed 10</t>
  </si>
  <si>
    <t>HGNC:14005</t>
  </si>
  <si>
    <t>7q21.3</t>
  </si>
  <si>
    <t>paraneoplastic Ma antigen 3</t>
  </si>
  <si>
    <t>HGNC:18742</t>
  </si>
  <si>
    <t>Xq28</t>
  </si>
  <si>
    <t>RB binding protein 6, ubiquitin ligase</t>
  </si>
  <si>
    <t>HGNC:9889</t>
  </si>
  <si>
    <t>16p12.1</t>
  </si>
  <si>
    <t>zinc finger CCHC-type containing 11</t>
  </si>
  <si>
    <t>HGNC:28981</t>
  </si>
  <si>
    <t>1p32.3</t>
  </si>
  <si>
    <t>zinc finger CCHC-type containing 13</t>
  </si>
  <si>
    <t>HGNC:31749</t>
  </si>
  <si>
    <t>Xq13.2</t>
  </si>
  <si>
    <t>zinc finger CCHC-type containing 2</t>
  </si>
  <si>
    <t>HGNC:22916</t>
  </si>
  <si>
    <t>18q21.33</t>
  </si>
  <si>
    <t>zinc finger CCHC-type containing 3</t>
  </si>
  <si>
    <t>HGNC:16230</t>
  </si>
  <si>
    <t>20p13</t>
  </si>
  <si>
    <t>RTL3</t>
  </si>
  <si>
    <t>retrotransposon Gag like 3</t>
  </si>
  <si>
    <t>HGNC:22997</t>
  </si>
  <si>
    <t>Xq21.1</t>
  </si>
  <si>
    <t>zinc finger CCHC-type containing 6</t>
  </si>
  <si>
    <t>HGNC:25817</t>
  </si>
  <si>
    <t>9q21.33</t>
  </si>
  <si>
    <t>zinc finger CCHC-type containing 7</t>
  </si>
  <si>
    <t>HGNC:26209</t>
  </si>
  <si>
    <t>9p13.2</t>
  </si>
  <si>
    <t>zinc finger CCHC-type containing 8</t>
  </si>
  <si>
    <t>HGNC:25265</t>
  </si>
  <si>
    <t>zinc finger CCHC-type containing 9</t>
  </si>
  <si>
    <t>HGNC:25424</t>
  </si>
  <si>
    <t>5q14.1</t>
  </si>
  <si>
    <t>splicing factor 1</t>
  </si>
  <si>
    <t>HGNC:12950</t>
  </si>
  <si>
    <t>11q13.1</t>
  </si>
  <si>
    <t>RBM14-RBM4 readthrough</t>
  </si>
  <si>
    <t>HGNC:38840</t>
  </si>
  <si>
    <t>zinc finger CCHC-type containing 14</t>
  </si>
  <si>
    <t>HGNC:24134</t>
  </si>
  <si>
    <t>aprataxin and PNKP like factor</t>
  </si>
  <si>
    <t>HGNC:28724</t>
  </si>
  <si>
    <t>calcium regulated heat stable protein 1</t>
  </si>
  <si>
    <t>HGNC:17150</t>
  </si>
  <si>
    <t>16p13.2</t>
  </si>
  <si>
    <t>cold shock domain containing C2</t>
  </si>
  <si>
    <t>HGNC:30359</t>
  </si>
  <si>
    <t>cold shock domain containing E1</t>
  </si>
  <si>
    <t>HGNC:29905</t>
  </si>
  <si>
    <t>1p13.2</t>
  </si>
  <si>
    <t>A-kinase anchoring protein 1</t>
  </si>
  <si>
    <t>HGNC:367</t>
  </si>
  <si>
    <t>activating signal cointegrator 1 complex subunit 1</t>
  </si>
  <si>
    <t>HGNC:24268</t>
  </si>
  <si>
    <t>10q22.1</t>
  </si>
  <si>
    <t>DEAD-box helicase 43</t>
  </si>
  <si>
    <t>HGNC:18677</t>
  </si>
  <si>
    <t>6q13</t>
  </si>
  <si>
    <t>DEAD-box helicase 53</t>
  </si>
  <si>
    <t>HGNC:20083</t>
  </si>
  <si>
    <t>Xp22.11</t>
  </si>
  <si>
    <t>developmental pluripotency associated 5</t>
  </si>
  <si>
    <t>HGNC:19201</t>
  </si>
  <si>
    <t>Era like 12S mitochondrial rRNA chaperone 1</t>
  </si>
  <si>
    <t>HGNC:3424</t>
  </si>
  <si>
    <t>17q11.2</t>
  </si>
  <si>
    <t>far upstream element binding protein 3</t>
  </si>
  <si>
    <t>HGNC:4005</t>
  </si>
  <si>
    <t>9q34.11-q34.12</t>
  </si>
  <si>
    <t>high density lipoprotein binding protein</t>
  </si>
  <si>
    <t>HGNC:4857</t>
  </si>
  <si>
    <t>2q37.3</t>
  </si>
  <si>
    <t>KRR1, small subunit processome component homolog</t>
  </si>
  <si>
    <t>HGNC:5176</t>
  </si>
  <si>
    <t>12q21.2</t>
  </si>
  <si>
    <t>partner of NOB1 homolog</t>
  </si>
  <si>
    <t>HGNC:32790</t>
  </si>
  <si>
    <t>2p14</t>
  </si>
  <si>
    <t>tudor and KH domain containing</t>
  </si>
  <si>
    <t>HGNC:11713</t>
  </si>
  <si>
    <t>polyribonucleotide nucleotidyltransferase 1</t>
  </si>
  <si>
    <t>HGNC:23166</t>
  </si>
  <si>
    <t>2p16.1</t>
  </si>
  <si>
    <t>BicC family RNA binding protein 1</t>
  </si>
  <si>
    <t>HGNC:19351</t>
  </si>
  <si>
    <t>10q21.1</t>
  </si>
  <si>
    <t>La ribonucleoprotein domain family member 1</t>
  </si>
  <si>
    <t>HGNC:29531</t>
  </si>
  <si>
    <t>5q33.2</t>
  </si>
  <si>
    <t>La ribonucleoprotein domain family member 1B</t>
  </si>
  <si>
    <t>HGNC:24704</t>
  </si>
  <si>
    <t>4q28.2</t>
  </si>
  <si>
    <t>La ribonucleoprotein domain family member 4</t>
  </si>
  <si>
    <t>HGNC:24320</t>
  </si>
  <si>
    <t>12q13.12</t>
  </si>
  <si>
    <t>La ribonucleoprotein domain family member 4B</t>
  </si>
  <si>
    <t>HGNC:28987</t>
  </si>
  <si>
    <t>10p15.3</t>
  </si>
  <si>
    <t>La ribonucleoprotein domain family member 6</t>
  </si>
  <si>
    <t>HGNC:24012</t>
  </si>
  <si>
    <t>La ribonucleoprotein domain family member 7</t>
  </si>
  <si>
    <t>HGNC:24912</t>
  </si>
  <si>
    <t>4q25</t>
  </si>
  <si>
    <t>Sjogren syndrome antigen B</t>
  </si>
  <si>
    <t>HGNC:11316</t>
  </si>
  <si>
    <t>2q31.1</t>
  </si>
  <si>
    <t>NOP9</t>
  </si>
  <si>
    <t>NOP9 nucleolar protein</t>
  </si>
  <si>
    <t>HGNC:19826</t>
  </si>
  <si>
    <t>MDM2 proto-oncogene</t>
  </si>
  <si>
    <t>HGNC:6973</t>
  </si>
  <si>
    <t>12q15</t>
  </si>
  <si>
    <t>nei like DNA glycosylase 3</t>
  </si>
  <si>
    <t>HGNC:24573</t>
  </si>
  <si>
    <t>4q34.3</t>
  </si>
  <si>
    <t>NPL4 homolog, ubiquitin recognition factor</t>
  </si>
  <si>
    <t>HGNC:18261</t>
  </si>
  <si>
    <t>nucleoporin 153</t>
  </si>
  <si>
    <t>HGNC:8062</t>
  </si>
  <si>
    <t>RAN binding protein 2</t>
  </si>
  <si>
    <t>HGNC:9848</t>
  </si>
  <si>
    <t>2q13</t>
  </si>
  <si>
    <t>RANBP2-type and C3HC4-type zinc finger containing 1</t>
  </si>
  <si>
    <t>HGNC:15864</t>
  </si>
  <si>
    <t>ring finger protein 31</t>
  </si>
  <si>
    <t>HGNC:16031</t>
  </si>
  <si>
    <t>RING1 and YY1 binding protein</t>
  </si>
  <si>
    <t>HGNC:10480</t>
  </si>
  <si>
    <t>3p13</t>
  </si>
  <si>
    <t>SHANK associated RH domain interactor</t>
  </si>
  <si>
    <t>HGNC:25321</t>
  </si>
  <si>
    <t>CAPN15</t>
  </si>
  <si>
    <t>calpain 15</t>
  </si>
  <si>
    <t>HGNC:11182</t>
  </si>
  <si>
    <t>TGF-beta activated kinase 1/MAP3K7 binding protein 2</t>
  </si>
  <si>
    <t>HGNC:17075</t>
  </si>
  <si>
    <t>6q25.1</t>
  </si>
  <si>
    <t>TGF-beta activated kinase 1 and MAP3K7 binding protein 3</t>
  </si>
  <si>
    <t>HGNC:30681</t>
  </si>
  <si>
    <t>Xp21.2</t>
  </si>
  <si>
    <t>testis expressed 13A</t>
  </si>
  <si>
    <t>HGNC:11735</t>
  </si>
  <si>
    <t>YY1 associated factor 2</t>
  </si>
  <si>
    <t>HGNC:17363</t>
  </si>
  <si>
    <t>zinc finger RANBP2-type containing 1</t>
  </si>
  <si>
    <t>HGNC:18224</t>
  </si>
  <si>
    <t>10q26.13</t>
  </si>
  <si>
    <t>zinc finger RANBP2-type containing 3</t>
  </si>
  <si>
    <t>HGNC:25249</t>
  </si>
  <si>
    <t>2q21.3</t>
  </si>
  <si>
    <t>EWS RNA binding protein 1</t>
  </si>
  <si>
    <t>HGNC:3508</t>
  </si>
  <si>
    <t>RNA binding motif protein 10</t>
  </si>
  <si>
    <t>HGNC:9896</t>
  </si>
  <si>
    <t>Xp11.3</t>
  </si>
  <si>
    <t>A-kinase anchoring protein 17A</t>
  </si>
  <si>
    <t>HGNC:18783</t>
  </si>
  <si>
    <t>Xp22.33 and Yp11.32</t>
  </si>
  <si>
    <t>alkB homolog 8, tRNA methyltransferase</t>
  </si>
  <si>
    <t>HGNC:25189</t>
  </si>
  <si>
    <t>11q22.3</t>
  </si>
  <si>
    <t>boule homolog, RNA binding protein</t>
  </si>
  <si>
    <t>HGNC:14273</t>
  </si>
  <si>
    <t>2q33.1</t>
  </si>
  <si>
    <t>BRCA1 associated protein</t>
  </si>
  <si>
    <t>HGNC:1099</t>
  </si>
  <si>
    <t>12q24.12</t>
  </si>
  <si>
    <t>SLIRP</t>
  </si>
  <si>
    <t>SRA stem-loop interacting RNA binding protein</t>
  </si>
  <si>
    <t>HGNC:20495</t>
  </si>
  <si>
    <t>14q24.3</t>
  </si>
  <si>
    <t>CUGBP Elav-like family member 1</t>
  </si>
  <si>
    <t>HGNC:2549</t>
  </si>
  <si>
    <t>11p11.2</t>
  </si>
  <si>
    <t>CUGBP Elav-like family member 2</t>
  </si>
  <si>
    <t>HGNC:2550</t>
  </si>
  <si>
    <t>10p14</t>
  </si>
  <si>
    <t>cytoplasmic polyadenylation element binding protein 1</t>
  </si>
  <si>
    <t>HGNC:21744</t>
  </si>
  <si>
    <t>cleavage and polyadenylation specific factor 6</t>
  </si>
  <si>
    <t>HGNC:13871</t>
  </si>
  <si>
    <t>cleavage and polyadenylation specific factor 7</t>
  </si>
  <si>
    <t>HGNC:30098</t>
  </si>
  <si>
    <t>11q12.2</t>
  </si>
  <si>
    <t>cleavage stimulation factor subunit 2</t>
  </si>
  <si>
    <t>HGNC:2484</t>
  </si>
  <si>
    <t>cleavage stimulation factor subunit 2 tau variant</t>
  </si>
  <si>
    <t>HGNC:17086</t>
  </si>
  <si>
    <t>deleted in azoospermia 1</t>
  </si>
  <si>
    <t>HGNC:2682</t>
  </si>
  <si>
    <t>deleted in azoospermia 2</t>
  </si>
  <si>
    <t>HGNC:15964</t>
  </si>
  <si>
    <t>deleted in azoospermia 3</t>
  </si>
  <si>
    <t>HGNC:15965</t>
  </si>
  <si>
    <t>Yq11.23</t>
  </si>
  <si>
    <t>deleted in azoospermia 4</t>
  </si>
  <si>
    <t>HGNC:15966</t>
  </si>
  <si>
    <t>deleted in azoospermia like</t>
  </si>
  <si>
    <t>HGNC:2685</t>
  </si>
  <si>
    <t>3p24.3</t>
  </si>
  <si>
    <t>DnaJ heat shock protein family (Hsp40) member C17</t>
  </si>
  <si>
    <t>HGNC:25556</t>
  </si>
  <si>
    <t>15q15.1</t>
  </si>
  <si>
    <t>eukaryotic translation initiation factor 3 subunit B</t>
  </si>
  <si>
    <t>HGNC:3280</t>
  </si>
  <si>
    <t>7p22.3</t>
  </si>
  <si>
    <t>eukaryotic translation initiation factor 3 subunit G</t>
  </si>
  <si>
    <t>HGNC:3274</t>
  </si>
  <si>
    <t>eukaryotic translation initiation factor 4H</t>
  </si>
  <si>
    <t>HGNC:12741</t>
  </si>
  <si>
    <t>7q11.23</t>
  </si>
  <si>
    <t>G-rich RNA sequence binding factor 1</t>
  </si>
  <si>
    <t>HGNC:4610</t>
  </si>
  <si>
    <t>heterogeneous nuclear ribonucleoprotein A0</t>
  </si>
  <si>
    <t>HGNC:5030</t>
  </si>
  <si>
    <t>heterogeneous nuclear ribonucleoprotein H3</t>
  </si>
  <si>
    <t>HGNC:5043</t>
  </si>
  <si>
    <t>10q21.3</t>
  </si>
  <si>
    <t>heterogeneous nuclear ribonucleoprotein M</t>
  </si>
  <si>
    <t>HGNC:5046</t>
  </si>
  <si>
    <t>HIV-1 Tat specific factor 1</t>
  </si>
  <si>
    <t>HGNC:5276</t>
  </si>
  <si>
    <t>MARF1</t>
  </si>
  <si>
    <t>meiosis regulator and mRNA stability factor 1</t>
  </si>
  <si>
    <t>HGNC:29562</t>
  </si>
  <si>
    <t>16p13.11</t>
  </si>
  <si>
    <t>NIFK</t>
  </si>
  <si>
    <t>nucleolar protein interacting with the FHA domain of MKI67</t>
  </si>
  <si>
    <t>HGNC:17838</t>
  </si>
  <si>
    <t>2q14.3</t>
  </si>
  <si>
    <t>methenyltetrahydrofolate synthetase domain containing</t>
  </si>
  <si>
    <t>HGNC:25778</t>
  </si>
  <si>
    <t>16q24.1</t>
  </si>
  <si>
    <t>myelin expression factor 2</t>
  </si>
  <si>
    <t>HGNC:17940</t>
  </si>
  <si>
    <t>15q21.1</t>
  </si>
  <si>
    <t>nuclear cap binding protein subunit 2</t>
  </si>
  <si>
    <t>HGNC:7659</t>
  </si>
  <si>
    <t>3q29</t>
  </si>
  <si>
    <t>nuclear cap binding protein subunit 2 like</t>
  </si>
  <si>
    <t>HGNC:31795</t>
  </si>
  <si>
    <t>nucleolar protein 8</t>
  </si>
  <si>
    <t>HGNC:23387</t>
  </si>
  <si>
    <t>9q22.31</t>
  </si>
  <si>
    <t>poly(A) binding protein cytoplasmic 1 like 2A</t>
  </si>
  <si>
    <t>HGNC:27989</t>
  </si>
  <si>
    <t>poly(A) binding protein cytoplasmic 1 like 2B</t>
  </si>
  <si>
    <t>HGNC:31852</t>
  </si>
  <si>
    <t>DNA polymerase delta interacting protein 3</t>
  </si>
  <si>
    <t>HGNC:23782</t>
  </si>
  <si>
    <t>PPARG coactivator 1 alpha</t>
  </si>
  <si>
    <t>HGNC:9237</t>
  </si>
  <si>
    <t>4p15.2</t>
  </si>
  <si>
    <t>PPARG coactivator 1 beta</t>
  </si>
  <si>
    <t>HGNC:30022</t>
  </si>
  <si>
    <t>peptidylprolyl isomerase E</t>
  </si>
  <si>
    <t>HGNC:9258</t>
  </si>
  <si>
    <t>peptidylprolyl isomerase like 4</t>
  </si>
  <si>
    <t>HGNC:15702</t>
  </si>
  <si>
    <t>poly(U) binding splicing factor 60</t>
  </si>
  <si>
    <t>HGNC:17042</t>
  </si>
  <si>
    <t>ribonucleoprotein, PTB binding 1</t>
  </si>
  <si>
    <t>HGNC:30296</t>
  </si>
  <si>
    <t>ribonucleoprotein, PTB binding 2</t>
  </si>
  <si>
    <t>HGNC:25577</t>
  </si>
  <si>
    <t>1p31.3</t>
  </si>
  <si>
    <t>RNA binding motif protein 11</t>
  </si>
  <si>
    <t>HGNC:9897</t>
  </si>
  <si>
    <t>21q11.2</t>
  </si>
  <si>
    <t>RNA binding motif protein 12</t>
  </si>
  <si>
    <t>HGNC:9898</t>
  </si>
  <si>
    <t>RNA binding motif protein 12B</t>
  </si>
  <si>
    <t>HGNC:32310</t>
  </si>
  <si>
    <t>RNA binding motif protein 15</t>
  </si>
  <si>
    <t>HGNC:14959</t>
  </si>
  <si>
    <t>1p13.3</t>
  </si>
  <si>
    <t>RNA binding motif protein 15B</t>
  </si>
  <si>
    <t>HGNC:24303</t>
  </si>
  <si>
    <t>RNA binding motif protein 17</t>
  </si>
  <si>
    <t>HGNC:16944</t>
  </si>
  <si>
    <t>10p15.1</t>
  </si>
  <si>
    <t>RNA binding motif protein 18</t>
  </si>
  <si>
    <t>HGNC:28413</t>
  </si>
  <si>
    <t>RNA binding motif protein 19</t>
  </si>
  <si>
    <t>HGNC:29098</t>
  </si>
  <si>
    <t>12q24.13-q24.21</t>
  </si>
  <si>
    <t>RNA binding motif protein 23</t>
  </si>
  <si>
    <t>HGNC:20155</t>
  </si>
  <si>
    <t>RNA binding motif protein 25</t>
  </si>
  <si>
    <t>HGNC:23244</t>
  </si>
  <si>
    <t>14q24.2</t>
  </si>
  <si>
    <t>RNA binding motif protein 33</t>
  </si>
  <si>
    <t>HGNC:27223</t>
  </si>
  <si>
    <t>7q36.3</t>
  </si>
  <si>
    <t>RNA binding motif protein 34</t>
  </si>
  <si>
    <t>HGNC:28965</t>
  </si>
  <si>
    <t>1q42.3</t>
  </si>
  <si>
    <t>RNA binding motif protein 39</t>
  </si>
  <si>
    <t>HGNC:15923</t>
  </si>
  <si>
    <t>RNA binding motif protein 44</t>
  </si>
  <si>
    <t>HGNC:24756</t>
  </si>
  <si>
    <t>RNA binding motif protein 7</t>
  </si>
  <si>
    <t>HGNC:9904</t>
  </si>
  <si>
    <t>11q23.1-q23.2</t>
  </si>
  <si>
    <t>RNA binding motif protein, X-linked 2</t>
  </si>
  <si>
    <t>HGNC:24282</t>
  </si>
  <si>
    <t>RNA binding protein with multiple splicing</t>
  </si>
  <si>
    <t>HGNC:19097</t>
  </si>
  <si>
    <t>8p12</t>
  </si>
  <si>
    <t>RNA binding protein with multiple splicing 2</t>
  </si>
  <si>
    <t>HGNC:19098</t>
  </si>
  <si>
    <t>15q22.31</t>
  </si>
  <si>
    <t>regulator of calcineurin 2</t>
  </si>
  <si>
    <t>HGNC:3041</t>
  </si>
  <si>
    <t>6p12.3</t>
  </si>
  <si>
    <t>NELFE</t>
  </si>
  <si>
    <t>negative elongation factor complex member E</t>
  </si>
  <si>
    <t>HGNC:13974</t>
  </si>
  <si>
    <t>RAD52 motif containing 1</t>
  </si>
  <si>
    <t>HGNC:19950</t>
  </si>
  <si>
    <t>RNA binding region (RNP1, RRM) containing 3</t>
  </si>
  <si>
    <t>HGNC:18666</t>
  </si>
  <si>
    <t>1p21.1</t>
  </si>
  <si>
    <t>RNA binding protein with serine rich domain 1</t>
  </si>
  <si>
    <t>HGNC:10080</t>
  </si>
  <si>
    <t>ribosomal RNA processing 7 homolog A</t>
  </si>
  <si>
    <t>HGNC:24286</t>
  </si>
  <si>
    <t>scaffold attachment factor B</t>
  </si>
  <si>
    <t>HGNC:10520</t>
  </si>
  <si>
    <t>scaffold attachment factor B2</t>
  </si>
  <si>
    <t>HGNC:21605</t>
  </si>
  <si>
    <t>SR-related CTD associated factor 4</t>
  </si>
  <si>
    <t>HGNC:19304</t>
  </si>
  <si>
    <t>21q22.11</t>
  </si>
  <si>
    <t>SR-related CTD associated factor 8</t>
  </si>
  <si>
    <t>HGNC:20959</t>
  </si>
  <si>
    <t>6q25.2</t>
  </si>
  <si>
    <t>SET domain containing 1A</t>
  </si>
  <si>
    <t>HGNC:29010</t>
  </si>
  <si>
    <t>SET domain containing 1B</t>
  </si>
  <si>
    <t>HGNC:29187</t>
  </si>
  <si>
    <t>SAFB like transcription modulator</t>
  </si>
  <si>
    <t>HGNC:20709</t>
  </si>
  <si>
    <t>15q22.1</t>
  </si>
  <si>
    <t>small nuclear ribonucleoprotein U11/U12 subunit 35</t>
  </si>
  <si>
    <t>HGNC:30852</t>
  </si>
  <si>
    <t>spen family transcriptional repressor</t>
  </si>
  <si>
    <t>HGNC:17575</t>
  </si>
  <si>
    <t>1p36.21-p36.13</t>
  </si>
  <si>
    <t>splicing regulatory glutamic acid and lysine rich protein 1</t>
  </si>
  <si>
    <t>HGNC:17882</t>
  </si>
  <si>
    <t>5q12.3</t>
  </si>
  <si>
    <t>serrate, RNA effector molecule</t>
  </si>
  <si>
    <t>HGNC:24101</t>
  </si>
  <si>
    <t>serine and arginine rich splicing factor 11</t>
  </si>
  <si>
    <t>HGNC:10782</t>
  </si>
  <si>
    <t>tudor domain containing 10</t>
  </si>
  <si>
    <t>HGNC:25316</t>
  </si>
  <si>
    <t>ALYREF</t>
  </si>
  <si>
    <t>Aly/REF export factor</t>
  </si>
  <si>
    <t>HGNC:19071</t>
  </si>
  <si>
    <t>transmembrane protein 63A</t>
  </si>
  <si>
    <t>HGNC:29118</t>
  </si>
  <si>
    <t>1q42.12</t>
  </si>
  <si>
    <t>transmembrane protein 63B</t>
  </si>
  <si>
    <t>HGNC:17735</t>
  </si>
  <si>
    <t>6p21.1</t>
  </si>
  <si>
    <t>trinucleotide repeat containing 6A</t>
  </si>
  <si>
    <t>HGNC:11969</t>
  </si>
  <si>
    <t>trinucleotide repeat containing 6B</t>
  </si>
  <si>
    <t>HGNC:29190</t>
  </si>
  <si>
    <t>22q13.1</t>
  </si>
  <si>
    <t>trinucleotide repeat containing 6C</t>
  </si>
  <si>
    <t>HGNC:29318</t>
  </si>
  <si>
    <t>transformer 2 alpha homolog</t>
  </si>
  <si>
    <t>HGNC:16645</t>
  </si>
  <si>
    <t>tRNA methyltransferase 2 homolog A</t>
  </si>
  <si>
    <t>HGNC:24974</t>
  </si>
  <si>
    <t>22q11.21</t>
  </si>
  <si>
    <t>tRNA selenocysteine 1 associated protein 1</t>
  </si>
  <si>
    <t>HGNC:30813</t>
  </si>
  <si>
    <t>U2 snRNP associated SURP domain containing</t>
  </si>
  <si>
    <t>HGNC:30855</t>
  </si>
  <si>
    <t>3q23</t>
  </si>
  <si>
    <t>U2AF homology motif kinase 1</t>
  </si>
  <si>
    <t>HGNC:19683</t>
  </si>
  <si>
    <t>1q23.3</t>
  </si>
  <si>
    <t>UPF3B, regulator of nonsense mediated mRNA decay</t>
  </si>
  <si>
    <t>HGNC:20439</t>
  </si>
  <si>
    <t>DEAH-box helicase 8</t>
  </si>
  <si>
    <t>HGNC:2749</t>
  </si>
  <si>
    <t>17q21.31</t>
  </si>
  <si>
    <t>mitochondrial ribosomal protein S28</t>
  </si>
  <si>
    <t>HGNC:14513</t>
  </si>
  <si>
    <t>8q21.13</t>
  </si>
  <si>
    <t>programmed cell death 11</t>
  </si>
  <si>
    <t>HGNC:13408</t>
  </si>
  <si>
    <t>10q24.33</t>
  </si>
  <si>
    <t>RNA polymerase II subunit G</t>
  </si>
  <si>
    <t>HGNC:9194</t>
  </si>
  <si>
    <t>11q12.3</t>
  </si>
  <si>
    <t>S1 RNA binding domain 1</t>
  </si>
  <si>
    <t>HGNC:25521</t>
  </si>
  <si>
    <t>SPT6 homolog, histone chaperone</t>
  </si>
  <si>
    <t>HGNC:11470</t>
  </si>
  <si>
    <t>tetratricopeptide repeat domain 14</t>
  </si>
  <si>
    <t>HGNC:24697</t>
  </si>
  <si>
    <t>zinc finger CCHC-type containing 17</t>
  </si>
  <si>
    <t>HGNC:30246</t>
  </si>
  <si>
    <t>YTH domain containing 2</t>
  </si>
  <si>
    <t>HGNC:24721</t>
  </si>
  <si>
    <t>YTH N6-methyladenosine RNA binding protein 1</t>
  </si>
  <si>
    <t>HGNC:15867</t>
  </si>
  <si>
    <t>YTH N6-methyladenosine RNA binding protein 2</t>
  </si>
  <si>
    <t>HGNC:31675</t>
  </si>
  <si>
    <t>9p21</t>
  </si>
  <si>
    <t>12q13.1</t>
  </si>
  <si>
    <t>3q25</t>
  </si>
  <si>
    <t>non-POU domain containing, octamer-binding</t>
  </si>
  <si>
    <t>8q22.2-q23</t>
  </si>
  <si>
    <t>Xq26</t>
  </si>
  <si>
    <t>transformer 2 beta homolog (Drosophila)</t>
  </si>
  <si>
    <t>3q26.2-q27</t>
  </si>
  <si>
    <t>1p31</t>
  </si>
  <si>
    <t>CUGBP, Elav-like family member 4</t>
  </si>
  <si>
    <t>18q12</t>
  </si>
  <si>
    <t>CUGBP, Elav-like family member 5</t>
  </si>
  <si>
    <t>19p13</t>
  </si>
  <si>
    <t>CUGBP, Elav-like family member 6</t>
  </si>
  <si>
    <t>15q24</t>
  </si>
  <si>
    <t>4p15.33</t>
  </si>
  <si>
    <t>5q21</t>
  </si>
  <si>
    <t>3q28</t>
  </si>
  <si>
    <t>17p13.3</t>
  </si>
  <si>
    <t>7p15</t>
  </si>
  <si>
    <t>heterogeneous nuclear ribonucleoprotein H2 (H)</t>
  </si>
  <si>
    <t>Xq22</t>
  </si>
  <si>
    <t>1p32</t>
  </si>
  <si>
    <t>12q24</t>
  </si>
  <si>
    <t>13q12-q13</t>
  </si>
  <si>
    <t>Xq21.3</t>
  </si>
  <si>
    <t>2p13-p12</t>
  </si>
  <si>
    <t>20q11.21-q11.23</t>
  </si>
  <si>
    <t>7q32.2</t>
  </si>
  <si>
    <t>Xp11.2</t>
  </si>
  <si>
    <t>3p21.3</t>
  </si>
  <si>
    <t>3p24-p23</t>
  </si>
  <si>
    <t>12q24.11</t>
  </si>
  <si>
    <t>19q13.3</t>
  </si>
  <si>
    <t>Old symbol not included in GNHC</t>
  </si>
  <si>
    <t>TUT1</t>
  </si>
  <si>
    <t>terminal uridylyl transferase 1, U6 snRNA-specific</t>
  </si>
  <si>
    <t>HGNC:26184</t>
  </si>
  <si>
    <t>2p13</t>
  </si>
  <si>
    <t>1p34</t>
  </si>
  <si>
    <t>2p13.1</t>
  </si>
  <si>
    <t>CUGBP, Elav-like family member 1</t>
  </si>
  <si>
    <t>CUGBP, Elav-like family member 3</t>
  </si>
  <si>
    <t>HEXIM1</t>
  </si>
  <si>
    <t>hexamethylene bisacetamide inducible 1</t>
  </si>
  <si>
    <t>HGNC:24953</t>
  </si>
  <si>
    <t>HEXIM2</t>
  </si>
  <si>
    <t>hexamethylene bisacetamide inducible 2</t>
  </si>
  <si>
    <t>HGNC:28591</t>
  </si>
  <si>
    <t>HNRPLL</t>
  </si>
  <si>
    <t>MCM3AP</t>
  </si>
  <si>
    <t>minichromosome maintenance complex component 3 associated protein</t>
  </si>
  <si>
    <t>HGNC:6946</t>
  </si>
  <si>
    <t>RBM14</t>
  </si>
  <si>
    <t>RNA binding motif protein 14</t>
  </si>
  <si>
    <t>HGNC:14219</t>
  </si>
  <si>
    <t>THUMPD1</t>
  </si>
  <si>
    <t>THUMP domain containing 1</t>
  </si>
  <si>
    <t>HGNC:23807</t>
  </si>
  <si>
    <t>ZC3H12A</t>
  </si>
  <si>
    <t>zinc finger CCCH-type containing 12A</t>
  </si>
  <si>
    <t>HGNC:26259</t>
  </si>
  <si>
    <t>ZC3H12B</t>
  </si>
  <si>
    <t>zinc finger CCCH-type containing 12B</t>
  </si>
  <si>
    <t>HGNC:17407</t>
  </si>
  <si>
    <t>ZC3H12C</t>
  </si>
  <si>
    <t>zinc finger CCCH-type containing 12C</t>
  </si>
  <si>
    <t>HGNC:29362</t>
  </si>
  <si>
    <t>ZFR</t>
  </si>
  <si>
    <t>zinc finger RNA binding protein</t>
  </si>
  <si>
    <t>HGNC:17277</t>
  </si>
  <si>
    <t>HTR</t>
  </si>
  <si>
    <t>SELEX</t>
  </si>
  <si>
    <t>RNACompete</t>
  </si>
  <si>
    <t>HGNCName</t>
  </si>
  <si>
    <t xml:space="preserve">Un-identified </t>
  </si>
  <si>
    <t>protein without any evidence</t>
  </si>
  <si>
    <t>16p12.3</t>
  </si>
  <si>
    <t>Xq11.2-q12</t>
  </si>
  <si>
    <t>5p13.3</t>
  </si>
  <si>
    <t>EIF4G2</t>
  </si>
  <si>
    <t>eukaryotic translation initiation factor 4 gamma 2</t>
  </si>
  <si>
    <t>HGNC:3297</t>
  </si>
  <si>
    <t>11p15.4</t>
  </si>
  <si>
    <t>RALYL</t>
  </si>
  <si>
    <t>RALY RNA binding protein like</t>
  </si>
  <si>
    <t>HGNC:27036</t>
  </si>
  <si>
    <t>8q21.2</t>
  </si>
  <si>
    <t>SRSF8</t>
  </si>
  <si>
    <t>serine and arginine rich splicing factor 8</t>
  </si>
  <si>
    <t>HGNC:16988</t>
  </si>
  <si>
    <t>11q21</t>
  </si>
  <si>
    <t>RNA binding fox-1 homolog 3</t>
  </si>
  <si>
    <t>RNA binding fox-1 homolog 2</t>
  </si>
  <si>
    <t>ZNF326</t>
  </si>
  <si>
    <t>zinc finger protein 326</t>
  </si>
  <si>
    <t>HGNC:14104</t>
  </si>
  <si>
    <t>ILF2</t>
  </si>
  <si>
    <t>interleukin enhancer binding factor 2</t>
  </si>
  <si>
    <t>HGNC:6037</t>
  </si>
  <si>
    <t>RBNS</t>
  </si>
  <si>
    <t>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</si>
</sst>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connections" Target="connections.xml"/><Relationship Id="rId10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HT_SELEX_2016Dec13.tabl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XLE_cook.table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NA_Compete.table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B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3"/>
  <sheetViews>
    <sheetView tabSelected="1" topLeftCell="A366" workbookViewId="0">
      <selection activeCell="B1" sqref="B1:K393"/>
    </sheetView>
  </sheetViews>
  <sheetFormatPr baseColWidth="10" defaultRowHeight="16" x14ac:dyDescent="0.2"/>
  <cols>
    <col min="5" max="5" width="16.6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2262</v>
      </c>
      <c r="H1" s="2" t="s">
        <v>2259</v>
      </c>
      <c r="I1" s="2" t="s">
        <v>2260</v>
      </c>
      <c r="J1" s="2" t="s">
        <v>2261</v>
      </c>
      <c r="K1" s="2" t="s">
        <v>2288</v>
      </c>
      <c r="N1">
        <f>COUNTIF(K2:K393, "RBNS")</f>
        <v>74</v>
      </c>
      <c r="O1">
        <f>COUNTIFS(K2:K393,"RBNS",E2:E393,"RRM")</f>
        <v>47</v>
      </c>
      <c r="Q1">
        <f>COUNTIF(E2:E393,"RRM")</f>
        <v>213</v>
      </c>
    </row>
    <row r="2" spans="1:17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tr">
        <f>VLOOKUP(B2,TotalNameConverted!A2:F393,3,FALSE)</f>
        <v>MBNL1</v>
      </c>
      <c r="H2" t="e">
        <f>VLOOKUP(G2,HTR!C2:G87,5,FALSE)</f>
        <v>#N/A</v>
      </c>
      <c r="I2" t="str">
        <f>VLOOKUP(G2,SELEX!C2:G32,5,FALSE)</f>
        <v>SELEX</v>
      </c>
      <c r="J2" t="str">
        <f>VLOOKUP(G2,RNACompete!C2:G78,5,FALSE)</f>
        <v>RNACompete</v>
      </c>
      <c r="K2" t="str">
        <f>VLOOKUP(G2,RBNS!A2:G79,7,FALSE)</f>
        <v>RBNS</v>
      </c>
    </row>
    <row r="3" spans="1:17" x14ac:dyDescent="0.2">
      <c r="A3" t="s">
        <v>12</v>
      </c>
      <c r="B3" t="s">
        <v>13</v>
      </c>
      <c r="C3" t="s">
        <v>8</v>
      </c>
      <c r="D3" t="s">
        <v>14</v>
      </c>
      <c r="E3" t="s">
        <v>10</v>
      </c>
      <c r="F3" t="s">
        <v>11</v>
      </c>
      <c r="G3" t="str">
        <f>VLOOKUP(B3,TotalNameConverted!A2:F393,3,FALSE)</f>
        <v>ZC3H10</v>
      </c>
      <c r="H3" t="str">
        <f>VLOOKUP(G3,HTR!C2:G87,5,FALSE)</f>
        <v>HTR</v>
      </c>
      <c r="I3" t="e">
        <f>VLOOKUP(G3,SELEX!C2:G32,5,FALSE)</f>
        <v>#N/A</v>
      </c>
      <c r="J3" t="str">
        <f>VLOOKUP(G3,RNACompete!C2:G78,5,FALSE)</f>
        <v>RNACompete</v>
      </c>
      <c r="K3" t="e">
        <f>VLOOKUP(G3,RBNS!A2:G79,7,FALSE)</f>
        <v>#N/A</v>
      </c>
    </row>
    <row r="4" spans="1:17" x14ac:dyDescent="0.2">
      <c r="A4" t="s">
        <v>15</v>
      </c>
      <c r="B4" t="s">
        <v>16</v>
      </c>
      <c r="C4" t="s">
        <v>8</v>
      </c>
      <c r="D4" t="s">
        <v>17</v>
      </c>
      <c r="E4" t="s">
        <v>10</v>
      </c>
      <c r="F4" t="s">
        <v>11</v>
      </c>
      <c r="G4" t="str">
        <f>VLOOKUP(B4,TotalNameConverted!A2:F393,3,FALSE)</f>
        <v>ZFP36</v>
      </c>
      <c r="H4" t="str">
        <f>VLOOKUP(G4,HTR!C2:G87,5,FALSE)</f>
        <v>HTR</v>
      </c>
      <c r="I4" t="str">
        <f>VLOOKUP(G4,SELEX!C2:G32,5,FALSE)</f>
        <v>SELEX</v>
      </c>
      <c r="J4" t="e">
        <f>VLOOKUP(G4,RNACompete!C2:G78,5,FALSE)</f>
        <v>#N/A</v>
      </c>
      <c r="K4" t="str">
        <f>VLOOKUP(G4,RBNS!A2:G79,7,FALSE)</f>
        <v>RBNS</v>
      </c>
    </row>
    <row r="5" spans="1:17" x14ac:dyDescent="0.2">
      <c r="A5" t="s">
        <v>18</v>
      </c>
      <c r="B5" t="s">
        <v>19</v>
      </c>
      <c r="C5" t="s">
        <v>8</v>
      </c>
      <c r="D5" t="s">
        <v>20</v>
      </c>
      <c r="E5" t="s">
        <v>21</v>
      </c>
      <c r="F5" t="s">
        <v>11</v>
      </c>
      <c r="G5" t="str">
        <f>VLOOKUP(B5,TotalNameConverted!A2:F393,3,FALSE)</f>
        <v>LIN28A</v>
      </c>
      <c r="H5" t="e">
        <f>VLOOKUP(G5,HTR!C2:G87,5,FALSE)</f>
        <v>#N/A</v>
      </c>
      <c r="I5" t="e">
        <f>VLOOKUP(G5,SELEX!C2:G32,5,FALSE)</f>
        <v>#N/A</v>
      </c>
      <c r="J5" t="str">
        <f>VLOOKUP(G5,RNACompete!C2:G78,5,FALSE)</f>
        <v>RNACompete</v>
      </c>
      <c r="K5" t="e">
        <f>VLOOKUP(G5,RBNS!A2:G79,7,FALSE)</f>
        <v>#N/A</v>
      </c>
    </row>
    <row r="6" spans="1:17" x14ac:dyDescent="0.2">
      <c r="A6" t="s">
        <v>22</v>
      </c>
      <c r="B6" t="s">
        <v>23</v>
      </c>
      <c r="C6" t="s">
        <v>8</v>
      </c>
      <c r="D6" t="s">
        <v>24</v>
      </c>
      <c r="E6" t="s">
        <v>25</v>
      </c>
      <c r="F6" t="s">
        <v>11</v>
      </c>
      <c r="G6" t="str">
        <f>VLOOKUP(B6,TotalNameConverted!A2:F393,3,FALSE)</f>
        <v>SRSF7</v>
      </c>
      <c r="H6" t="e">
        <f>VLOOKUP(G6,HTR!C2:G87,5,FALSE)</f>
        <v>#N/A</v>
      </c>
      <c r="I6" t="str">
        <f>VLOOKUP(G6,SELEX!C2:G32,5,FALSE)</f>
        <v>SELEX</v>
      </c>
      <c r="J6" t="str">
        <f>VLOOKUP(G6,RNACompete!C2:G78,5,FALSE)</f>
        <v>RNACompete</v>
      </c>
      <c r="K6" t="e">
        <f>VLOOKUP(G6,RBNS!A2:G79,7,FALSE)</f>
        <v>#N/A</v>
      </c>
    </row>
    <row r="7" spans="1:17" x14ac:dyDescent="0.2">
      <c r="A7" t="s">
        <v>26</v>
      </c>
      <c r="B7" t="s">
        <v>27</v>
      </c>
      <c r="C7" t="s">
        <v>8</v>
      </c>
      <c r="D7" t="s">
        <v>28</v>
      </c>
      <c r="E7" t="s">
        <v>25</v>
      </c>
      <c r="F7" t="s">
        <v>11</v>
      </c>
      <c r="G7" t="str">
        <f>VLOOKUP(B7,TotalNameConverted!A2:F393,3,FALSE)</f>
        <v>ZCRB1</v>
      </c>
      <c r="H7" t="str">
        <f>VLOOKUP(G7,HTR!C2:G87,5,FALSE)</f>
        <v>HTR</v>
      </c>
      <c r="I7" t="e">
        <f>VLOOKUP(G7,SELEX!C2:G32,5,FALSE)</f>
        <v>#N/A</v>
      </c>
      <c r="J7" t="str">
        <f>VLOOKUP(G7,RNACompete!C2:G78,5,FALSE)</f>
        <v>RNACompete</v>
      </c>
      <c r="K7" t="str">
        <f>VLOOKUP(G7,RBNS!A2:G79,7,FALSE)</f>
        <v>RBNS</v>
      </c>
    </row>
    <row r="8" spans="1:17" x14ac:dyDescent="0.2">
      <c r="A8" t="s">
        <v>29</v>
      </c>
      <c r="B8" t="s">
        <v>30</v>
      </c>
      <c r="C8" t="s">
        <v>8</v>
      </c>
      <c r="D8" t="s">
        <v>31</v>
      </c>
      <c r="E8" t="s">
        <v>32</v>
      </c>
      <c r="F8" t="s">
        <v>11</v>
      </c>
      <c r="G8" t="str">
        <f>VLOOKUP(B8,TotalNameConverted!A2:F393,3,FALSE)</f>
        <v>YBX1</v>
      </c>
      <c r="H8" t="str">
        <f>VLOOKUP(G8,HTR!C2:G87,5,FALSE)</f>
        <v>HTR</v>
      </c>
      <c r="I8" t="e">
        <f>VLOOKUP(G8,SELEX!C2:G32,5,FALSE)</f>
        <v>#N/A</v>
      </c>
      <c r="J8" t="str">
        <f>VLOOKUP(G8,RNACompete!C2:G78,5,FALSE)</f>
        <v>RNACompete</v>
      </c>
      <c r="K8" t="e">
        <f>VLOOKUP(G8,RBNS!A2:G79,7,FALSE)</f>
        <v>#N/A</v>
      </c>
    </row>
    <row r="9" spans="1:17" x14ac:dyDescent="0.2">
      <c r="A9" t="s">
        <v>33</v>
      </c>
      <c r="B9" t="s">
        <v>34</v>
      </c>
      <c r="C9" t="s">
        <v>8</v>
      </c>
      <c r="D9" t="s">
        <v>35</v>
      </c>
      <c r="E9" t="s">
        <v>32</v>
      </c>
      <c r="F9" t="s">
        <v>11</v>
      </c>
      <c r="G9" t="str">
        <f>VLOOKUP(B9,TotalNameConverted!A2:F393,3,FALSE)</f>
        <v>YBX2</v>
      </c>
      <c r="H9" t="str">
        <f>VLOOKUP(G9,HTR!C2:G87,5,FALSE)</f>
        <v>HTR</v>
      </c>
      <c r="I9" t="e">
        <f>VLOOKUP(G9,SELEX!C2:G32,5,FALSE)</f>
        <v>#N/A</v>
      </c>
      <c r="J9" t="str">
        <f>VLOOKUP(G9,RNACompete!C2:G78,5,FALSE)</f>
        <v>RNACompete</v>
      </c>
      <c r="K9" t="e">
        <f>VLOOKUP(G9,RBNS!A2:G79,7,FALSE)</f>
        <v>#N/A</v>
      </c>
    </row>
    <row r="10" spans="1:17" x14ac:dyDescent="0.2">
      <c r="A10" t="s">
        <v>36</v>
      </c>
      <c r="B10" t="s">
        <v>37</v>
      </c>
      <c r="C10" t="s">
        <v>8</v>
      </c>
      <c r="D10" t="s">
        <v>38</v>
      </c>
      <c r="E10" t="s">
        <v>39</v>
      </c>
      <c r="F10" t="s">
        <v>11</v>
      </c>
      <c r="G10" t="str">
        <f>VLOOKUP(B10,TotalNameConverted!A2:F393,3,FALSE)</f>
        <v>ANKHD1</v>
      </c>
      <c r="H10" t="e">
        <f>VLOOKUP(G10,HTR!C2:G87,5,FALSE)</f>
        <v>#N/A</v>
      </c>
      <c r="I10" t="e">
        <f>VLOOKUP(G10,SELEX!C2:G32,5,FALSE)</f>
        <v>#N/A</v>
      </c>
      <c r="J10" t="str">
        <f>VLOOKUP(G10,RNACompete!C2:G78,5,FALSE)</f>
        <v>RNACompete</v>
      </c>
      <c r="K10" t="e">
        <f>VLOOKUP(G10,RBNS!A2:G79,7,FALSE)</f>
        <v>#N/A</v>
      </c>
    </row>
    <row r="11" spans="1:17" x14ac:dyDescent="0.2">
      <c r="A11" t="s">
        <v>40</v>
      </c>
      <c r="B11" t="s">
        <v>41</v>
      </c>
      <c r="C11" t="s">
        <v>8</v>
      </c>
      <c r="D11" t="s">
        <v>42</v>
      </c>
      <c r="E11" t="s">
        <v>39</v>
      </c>
      <c r="F11" t="s">
        <v>11</v>
      </c>
      <c r="G11" t="str">
        <f>VLOOKUP(B11,TotalNameConverted!A2:F393,3,FALSE)</f>
        <v>FMR1</v>
      </c>
      <c r="H11" t="e">
        <f>VLOOKUP(G11,HTR!C2:G87,5,FALSE)</f>
        <v>#N/A</v>
      </c>
      <c r="I11" t="str">
        <f>VLOOKUP(G11,SELEX!C2:G32,5,FALSE)</f>
        <v>SELEX</v>
      </c>
      <c r="J11" t="str">
        <f>VLOOKUP(G11,RNACompete!C2:G78,5,FALSE)</f>
        <v>RNACompete</v>
      </c>
      <c r="K11" t="e">
        <f>VLOOKUP(G11,RBNS!A2:G79,7,FALSE)</f>
        <v>#N/A</v>
      </c>
    </row>
    <row r="12" spans="1:17" x14ac:dyDescent="0.2">
      <c r="A12" t="s">
        <v>43</v>
      </c>
      <c r="B12" t="s">
        <v>44</v>
      </c>
      <c r="C12" t="s">
        <v>8</v>
      </c>
      <c r="D12" t="s">
        <v>45</v>
      </c>
      <c r="E12" t="s">
        <v>39</v>
      </c>
      <c r="F12" t="s">
        <v>11</v>
      </c>
      <c r="G12" t="str">
        <f>VLOOKUP(B12,TotalNameConverted!A2:F393,3,FALSE)</f>
        <v>FXR1</v>
      </c>
      <c r="H12" t="e">
        <f>VLOOKUP(G12,HTR!C2:G87,5,FALSE)</f>
        <v>#N/A</v>
      </c>
      <c r="I12" t="e">
        <f>VLOOKUP(G12,SELEX!C2:G32,5,FALSE)</f>
        <v>#N/A</v>
      </c>
      <c r="J12" t="str">
        <f>VLOOKUP(G12,RNACompete!C2:G78,5,FALSE)</f>
        <v>RNACompete</v>
      </c>
      <c r="K12" t="e">
        <f>VLOOKUP(G12,RBNS!A2:G79,7,FALSE)</f>
        <v>#N/A</v>
      </c>
    </row>
    <row r="13" spans="1:17" x14ac:dyDescent="0.2">
      <c r="A13" t="s">
        <v>46</v>
      </c>
      <c r="B13" t="s">
        <v>47</v>
      </c>
      <c r="C13" t="s">
        <v>8</v>
      </c>
      <c r="D13" t="s">
        <v>48</v>
      </c>
      <c r="E13" t="s">
        <v>39</v>
      </c>
      <c r="F13" t="s">
        <v>11</v>
      </c>
      <c r="G13" t="str">
        <f>VLOOKUP(B13,TotalNameConverted!A2:F393,3,FALSE)</f>
        <v>FXR2</v>
      </c>
      <c r="H13" t="e">
        <f>VLOOKUP(G13,HTR!C2:G87,5,FALSE)</f>
        <v>#N/A</v>
      </c>
      <c r="I13" t="e">
        <f>VLOOKUP(G13,SELEX!C2:G32,5,FALSE)</f>
        <v>#N/A</v>
      </c>
      <c r="J13" t="str">
        <f>VLOOKUP(G13,RNACompete!C2:G78,5,FALSE)</f>
        <v>RNACompete</v>
      </c>
      <c r="K13" t="e">
        <f>VLOOKUP(G13,RBNS!A2:G79,7,FALSE)</f>
        <v>#N/A</v>
      </c>
    </row>
    <row r="14" spans="1:17" x14ac:dyDescent="0.2">
      <c r="A14" t="s">
        <v>49</v>
      </c>
      <c r="B14" t="s">
        <v>50</v>
      </c>
      <c r="C14" t="s">
        <v>8</v>
      </c>
      <c r="D14" t="s">
        <v>51</v>
      </c>
      <c r="E14" t="s">
        <v>39</v>
      </c>
      <c r="F14" t="s">
        <v>11</v>
      </c>
      <c r="G14" t="str">
        <f>VLOOKUP(B14,TotalNameConverted!A2:F393,3,FALSE)</f>
        <v>HNRNPK</v>
      </c>
      <c r="H14" t="e">
        <f>VLOOKUP(G14,HTR!C2:G87,5,FALSE)</f>
        <v>#N/A</v>
      </c>
      <c r="I14" t="e">
        <f>VLOOKUP(G14,SELEX!C2:G32,5,FALSE)</f>
        <v>#N/A</v>
      </c>
      <c r="J14" t="e">
        <f>VLOOKUP(G14,RNACompete!C2:G78,5,FALSE)</f>
        <v>#N/A</v>
      </c>
      <c r="K14" t="str">
        <f>VLOOKUP(G14,RBNS!A2:G79,7,FALSE)</f>
        <v>RBNS</v>
      </c>
    </row>
    <row r="15" spans="1:17" x14ac:dyDescent="0.2">
      <c r="A15" t="s">
        <v>52</v>
      </c>
      <c r="B15" t="s">
        <v>53</v>
      </c>
      <c r="C15" t="s">
        <v>8</v>
      </c>
      <c r="D15" t="s">
        <v>54</v>
      </c>
      <c r="E15" t="s">
        <v>39</v>
      </c>
      <c r="F15" t="s">
        <v>11</v>
      </c>
      <c r="G15" t="str">
        <f>VLOOKUP(B15,TotalNameConverted!A2:F393,3,FALSE)</f>
        <v>KHDRBS1</v>
      </c>
      <c r="H15" t="str">
        <f>VLOOKUP(G15,HTR!C2:G87,5,FALSE)</f>
        <v>HTR</v>
      </c>
      <c r="I15" t="e">
        <f>VLOOKUP(G15,SELEX!C2:G32,5,FALSE)</f>
        <v>#N/A</v>
      </c>
      <c r="J15" t="str">
        <f>VLOOKUP(G15,RNACompete!C2:G78,5,FALSE)</f>
        <v>RNACompete</v>
      </c>
      <c r="K15" t="e">
        <f>VLOOKUP(G15,RBNS!A2:G79,7,FALSE)</f>
        <v>#N/A</v>
      </c>
    </row>
    <row r="16" spans="1:17" x14ac:dyDescent="0.2">
      <c r="A16" t="s">
        <v>55</v>
      </c>
      <c r="B16" t="s">
        <v>56</v>
      </c>
      <c r="C16" t="s">
        <v>8</v>
      </c>
      <c r="D16" t="s">
        <v>57</v>
      </c>
      <c r="E16" t="s">
        <v>39</v>
      </c>
      <c r="F16" t="s">
        <v>11</v>
      </c>
      <c r="G16" t="str">
        <f>VLOOKUP(B16,TotalNameConverted!A2:F393,3,FALSE)</f>
        <v>KHDRBS2</v>
      </c>
      <c r="H16" t="str">
        <f>VLOOKUP(G16,HTR!C2:G87,5,FALSE)</f>
        <v>HTR</v>
      </c>
      <c r="I16" t="e">
        <f>VLOOKUP(G16,SELEX!C2:G32,5,FALSE)</f>
        <v>#N/A</v>
      </c>
      <c r="J16" t="str">
        <f>VLOOKUP(G16,RNACompete!C2:G78,5,FALSE)</f>
        <v>RNACompete</v>
      </c>
      <c r="K16" t="str">
        <f>VLOOKUP(G16,RBNS!A2:G79,7,FALSE)</f>
        <v>RBNS</v>
      </c>
    </row>
    <row r="17" spans="1:11" x14ac:dyDescent="0.2">
      <c r="A17" t="s">
        <v>58</v>
      </c>
      <c r="B17" t="s">
        <v>59</v>
      </c>
      <c r="C17" t="s">
        <v>8</v>
      </c>
      <c r="D17" t="s">
        <v>60</v>
      </c>
      <c r="E17" t="s">
        <v>39</v>
      </c>
      <c r="F17" t="s">
        <v>11</v>
      </c>
      <c r="G17" t="str">
        <f>VLOOKUP(B17,TotalNameConverted!A2:F393,3,FALSE)</f>
        <v>KHDRBS3</v>
      </c>
      <c r="H17" t="str">
        <f>VLOOKUP(G17,HTR!C2:G87,5,FALSE)</f>
        <v>HTR</v>
      </c>
      <c r="I17" t="e">
        <f>VLOOKUP(G17,SELEX!C2:G32,5,FALSE)</f>
        <v>#N/A</v>
      </c>
      <c r="J17" t="str">
        <f>VLOOKUP(G17,RNACompete!C2:G78,5,FALSE)</f>
        <v>RNACompete</v>
      </c>
      <c r="K17" t="str">
        <f>VLOOKUP(G17,RBNS!A2:G79,7,FALSE)</f>
        <v>RBNS</v>
      </c>
    </row>
    <row r="18" spans="1:11" x14ac:dyDescent="0.2">
      <c r="A18" t="s">
        <v>61</v>
      </c>
      <c r="B18" t="s">
        <v>62</v>
      </c>
      <c r="C18" t="s">
        <v>8</v>
      </c>
      <c r="D18" t="s">
        <v>63</v>
      </c>
      <c r="E18" t="s">
        <v>39</v>
      </c>
      <c r="F18" t="s">
        <v>11</v>
      </c>
      <c r="G18" t="str">
        <f>VLOOKUP(B18,TotalNameConverted!A2:F393,3,FALSE)</f>
        <v>KHSRP</v>
      </c>
      <c r="H18" t="e">
        <f>VLOOKUP(G18,HTR!C2:G87,5,FALSE)</f>
        <v>#N/A</v>
      </c>
      <c r="I18" t="e">
        <f>VLOOKUP(G18,SELEX!C2:G32,5,FALSE)</f>
        <v>#N/A</v>
      </c>
      <c r="J18" t="e">
        <f>VLOOKUP(G18,RNACompete!C2:G78,5,FALSE)</f>
        <v>#N/A</v>
      </c>
      <c r="K18" t="str">
        <f>VLOOKUP(G18,RBNS!A2:G79,7,FALSE)</f>
        <v>RBNS</v>
      </c>
    </row>
    <row r="19" spans="1:11" x14ac:dyDescent="0.2">
      <c r="A19" t="s">
        <v>64</v>
      </c>
      <c r="B19" t="s">
        <v>65</v>
      </c>
      <c r="C19" t="s">
        <v>8</v>
      </c>
      <c r="D19" t="s">
        <v>66</v>
      </c>
      <c r="E19" t="s">
        <v>39</v>
      </c>
      <c r="F19" t="s">
        <v>11</v>
      </c>
      <c r="G19" t="str">
        <f>VLOOKUP(B19,TotalNameConverted!A2:F393,3,FALSE)</f>
        <v>NOVA1</v>
      </c>
      <c r="H19" t="e">
        <f>VLOOKUP(G19,HTR!C2:G87,5,FALSE)</f>
        <v>#N/A</v>
      </c>
      <c r="I19" t="str">
        <f>VLOOKUP(G19,SELEX!C2:G32,5,FALSE)</f>
        <v>SELEX</v>
      </c>
      <c r="J19" t="e">
        <f>VLOOKUP(G19,RNACompete!C2:G78,5,FALSE)</f>
        <v>#N/A</v>
      </c>
      <c r="K19" t="str">
        <f>VLOOKUP(G19,RBNS!A2:G79,7,FALSE)</f>
        <v>RBNS</v>
      </c>
    </row>
    <row r="20" spans="1:11" x14ac:dyDescent="0.2">
      <c r="A20" t="s">
        <v>67</v>
      </c>
      <c r="B20" t="s">
        <v>68</v>
      </c>
      <c r="C20" t="s">
        <v>8</v>
      </c>
      <c r="D20" t="s">
        <v>69</v>
      </c>
      <c r="E20" t="s">
        <v>39</v>
      </c>
      <c r="F20" t="s">
        <v>11</v>
      </c>
      <c r="G20" t="str">
        <f>VLOOKUP(B20,TotalNameConverted!A2:F393,3,FALSE)</f>
        <v>NOVA2</v>
      </c>
      <c r="H20" t="str">
        <f>VLOOKUP(G20,HTR!C2:G87,5,FALSE)</f>
        <v>HTR</v>
      </c>
      <c r="I20" t="str">
        <f>VLOOKUP(G20,SELEX!C2:G32,5,FALSE)</f>
        <v>SELEX</v>
      </c>
      <c r="J20" t="e">
        <f>VLOOKUP(G20,RNACompete!C2:G78,5,FALSE)</f>
        <v>#N/A</v>
      </c>
      <c r="K20" t="e">
        <f>VLOOKUP(G20,RBNS!A2:G79,7,FALSE)</f>
        <v>#N/A</v>
      </c>
    </row>
    <row r="21" spans="1:11" x14ac:dyDescent="0.2">
      <c r="A21" t="s">
        <v>70</v>
      </c>
      <c r="B21" t="s">
        <v>71</v>
      </c>
      <c r="C21" t="s">
        <v>8</v>
      </c>
      <c r="D21" t="s">
        <v>72</v>
      </c>
      <c r="E21" t="s">
        <v>39</v>
      </c>
      <c r="F21" t="s">
        <v>11</v>
      </c>
      <c r="G21" t="str">
        <f>VLOOKUP(B21,TotalNameConverted!A2:F393,3,FALSE)</f>
        <v>PCBP1</v>
      </c>
      <c r="H21" t="str">
        <f>VLOOKUP(G21,HTR!C2:G87,5,FALSE)</f>
        <v>HTR</v>
      </c>
      <c r="I21" t="e">
        <f>VLOOKUP(G21,SELEX!C2:G32,5,FALSE)</f>
        <v>#N/A</v>
      </c>
      <c r="J21" t="str">
        <f>VLOOKUP(G21,RNACompete!C2:G78,5,FALSE)</f>
        <v>RNACompete</v>
      </c>
      <c r="K21" t="str">
        <f>VLOOKUP(G21,RBNS!A2:G79,7,FALSE)</f>
        <v>RBNS</v>
      </c>
    </row>
    <row r="22" spans="1:11" x14ac:dyDescent="0.2">
      <c r="A22" t="s">
        <v>73</v>
      </c>
      <c r="B22" t="s">
        <v>74</v>
      </c>
      <c r="C22" t="s">
        <v>8</v>
      </c>
      <c r="D22" t="s">
        <v>75</v>
      </c>
      <c r="E22" t="s">
        <v>39</v>
      </c>
      <c r="F22" t="s">
        <v>11</v>
      </c>
      <c r="G22" t="str">
        <f>VLOOKUP(B22,TotalNameConverted!A2:F393,3,FALSE)</f>
        <v>PCBP2</v>
      </c>
      <c r="H22" t="e">
        <f>VLOOKUP(G22,HTR!C2:G87,5,FALSE)</f>
        <v>#N/A</v>
      </c>
      <c r="I22" t="e">
        <f>VLOOKUP(G22,SELEX!C2:G32,5,FALSE)</f>
        <v>#N/A</v>
      </c>
      <c r="J22" t="str">
        <f>VLOOKUP(G22,RNACompete!C2:G78,5,FALSE)</f>
        <v>RNACompete</v>
      </c>
      <c r="K22" t="str">
        <f>VLOOKUP(G22,RBNS!A2:G79,7,FALSE)</f>
        <v>RBNS</v>
      </c>
    </row>
    <row r="23" spans="1:11" x14ac:dyDescent="0.2">
      <c r="A23" t="s">
        <v>76</v>
      </c>
      <c r="B23" t="s">
        <v>77</v>
      </c>
      <c r="C23" t="s">
        <v>8</v>
      </c>
      <c r="D23" t="s">
        <v>78</v>
      </c>
      <c r="E23" t="s">
        <v>39</v>
      </c>
      <c r="F23" t="s">
        <v>11</v>
      </c>
      <c r="G23" t="str">
        <f>VLOOKUP(B23,TotalNameConverted!A2:F393,3,FALSE)</f>
        <v>QKI</v>
      </c>
      <c r="H23" t="str">
        <f>VLOOKUP(G23,HTR!C2:G87,5,FALSE)</f>
        <v>HTR</v>
      </c>
      <c r="I23" t="str">
        <f>VLOOKUP(G23,SELEX!C2:G32,5,FALSE)</f>
        <v>SELEX</v>
      </c>
      <c r="J23" t="str">
        <f>VLOOKUP(G23,RNACompete!C2:G78,5,FALSE)</f>
        <v>RNACompete</v>
      </c>
      <c r="K23" t="e">
        <f>VLOOKUP(G23,RBNS!A2:G79,7,FALSE)</f>
        <v>#N/A</v>
      </c>
    </row>
    <row r="24" spans="1:11" x14ac:dyDescent="0.2">
      <c r="A24" t="s">
        <v>79</v>
      </c>
      <c r="B24" t="s">
        <v>80</v>
      </c>
      <c r="C24" t="s">
        <v>8</v>
      </c>
      <c r="D24" t="s">
        <v>81</v>
      </c>
      <c r="E24" t="s">
        <v>82</v>
      </c>
      <c r="F24" t="s">
        <v>11</v>
      </c>
      <c r="G24" t="str">
        <f>VLOOKUP(B24,TotalNameConverted!A2:F393,3,FALSE)</f>
        <v>IGF2BP1</v>
      </c>
      <c r="H24" t="str">
        <f>VLOOKUP(G24,HTR!C2:G87,5,FALSE)</f>
        <v>HTR</v>
      </c>
      <c r="I24" t="str">
        <f>VLOOKUP(G24,SELEX!C2:G32,5,FALSE)</f>
        <v>SELEX</v>
      </c>
      <c r="J24" t="e">
        <f>VLOOKUP(G24,RNACompete!C2:G78,5,FALSE)</f>
        <v>#N/A</v>
      </c>
      <c r="K24" t="str">
        <f>VLOOKUP(G24,RBNS!A2:G79,7,FALSE)</f>
        <v>RBNS</v>
      </c>
    </row>
    <row r="25" spans="1:11" x14ac:dyDescent="0.2">
      <c r="A25" t="s">
        <v>83</v>
      </c>
      <c r="B25" t="s">
        <v>84</v>
      </c>
      <c r="C25" t="s">
        <v>8</v>
      </c>
      <c r="D25" t="s">
        <v>85</v>
      </c>
      <c r="E25" t="s">
        <v>82</v>
      </c>
      <c r="F25" t="s">
        <v>11</v>
      </c>
      <c r="G25" t="str">
        <f>VLOOKUP(B25,TotalNameConverted!A2:F393,3,FALSE)</f>
        <v>IGF2BP2</v>
      </c>
      <c r="H25" t="e">
        <f>VLOOKUP(G25,HTR!C2:G87,5,FALSE)</f>
        <v>#N/A</v>
      </c>
      <c r="I25" t="e">
        <f>VLOOKUP(G25,SELEX!C2:G32,5,FALSE)</f>
        <v>#N/A</v>
      </c>
      <c r="J25" t="str">
        <f>VLOOKUP(G25,RNACompete!C2:G78,5,FALSE)</f>
        <v>RNACompete</v>
      </c>
      <c r="K25" t="str">
        <f>VLOOKUP(G25,RBNS!A2:G79,7,FALSE)</f>
        <v>RBNS</v>
      </c>
    </row>
    <row r="26" spans="1:11" x14ac:dyDescent="0.2">
      <c r="A26" t="s">
        <v>86</v>
      </c>
      <c r="B26" t="s">
        <v>87</v>
      </c>
      <c r="C26" t="s">
        <v>8</v>
      </c>
      <c r="D26" t="s">
        <v>88</v>
      </c>
      <c r="E26" t="s">
        <v>82</v>
      </c>
      <c r="F26" t="s">
        <v>11</v>
      </c>
      <c r="G26" t="str">
        <f>VLOOKUP(B26,TotalNameConverted!A2:F393,3,FALSE)</f>
        <v>IGF2BP3</v>
      </c>
      <c r="H26" t="e">
        <f>VLOOKUP(G26,HTR!C2:G87,5,FALSE)</f>
        <v>#N/A</v>
      </c>
      <c r="I26" t="e">
        <f>VLOOKUP(G26,SELEX!C2:G32,5,FALSE)</f>
        <v>#N/A</v>
      </c>
      <c r="J26" t="str">
        <f>VLOOKUP(G26,RNACompete!C2:G78,5,FALSE)</f>
        <v>RNACompete</v>
      </c>
      <c r="K26" t="e">
        <f>VLOOKUP(G26,RBNS!A2:G79,7,FALSE)</f>
        <v>#N/A</v>
      </c>
    </row>
    <row r="27" spans="1:11" x14ac:dyDescent="0.2">
      <c r="A27" t="s">
        <v>89</v>
      </c>
      <c r="B27" t="s">
        <v>90</v>
      </c>
      <c r="C27" t="s">
        <v>8</v>
      </c>
      <c r="D27" t="s">
        <v>91</v>
      </c>
      <c r="E27" t="s">
        <v>92</v>
      </c>
      <c r="F27" t="s">
        <v>11</v>
      </c>
      <c r="G27" t="str">
        <f>VLOOKUP(B27,TotalNameConverted!A2:F393,3,FALSE)</f>
        <v>PUM1</v>
      </c>
      <c r="H27" t="str">
        <f>VLOOKUP(G27,HTR!C2:G87,5,FALSE)</f>
        <v>HTR</v>
      </c>
      <c r="I27" t="e">
        <f>VLOOKUP(G27,SELEX!C2:G32,5,FALSE)</f>
        <v>#N/A</v>
      </c>
      <c r="J27" t="e">
        <f>VLOOKUP(G27,RNACompete!C2:G78,5,FALSE)</f>
        <v>#N/A</v>
      </c>
      <c r="K27" t="str">
        <f>VLOOKUP(G27,RBNS!A2:G79,7,FALSE)</f>
        <v>RBNS</v>
      </c>
    </row>
    <row r="28" spans="1:11" x14ac:dyDescent="0.2">
      <c r="A28" t="s">
        <v>93</v>
      </c>
      <c r="B28" t="s">
        <v>94</v>
      </c>
      <c r="C28" t="s">
        <v>8</v>
      </c>
      <c r="D28" t="s">
        <v>95</v>
      </c>
      <c r="E28" t="s">
        <v>92</v>
      </c>
      <c r="F28" t="s">
        <v>11</v>
      </c>
      <c r="G28" t="str">
        <f>VLOOKUP(B28,TotalNameConverted!A2:F393,3,FALSE)</f>
        <v>PUM2</v>
      </c>
      <c r="H28" t="str">
        <f>VLOOKUP(G28,HTR!C2:G87,5,FALSE)</f>
        <v>HTR</v>
      </c>
      <c r="I28" t="e">
        <f>VLOOKUP(G28,SELEX!C2:G32,5,FALSE)</f>
        <v>#N/A</v>
      </c>
      <c r="J28" t="e">
        <f>VLOOKUP(G28,RNACompete!C2:G78,5,FALSE)</f>
        <v>#N/A</v>
      </c>
      <c r="K28" t="e">
        <f>VLOOKUP(G28,RBNS!A2:G79,7,FALSE)</f>
        <v>#N/A</v>
      </c>
    </row>
    <row r="29" spans="1:11" x14ac:dyDescent="0.2">
      <c r="A29" t="s">
        <v>96</v>
      </c>
      <c r="B29" t="s">
        <v>97</v>
      </c>
      <c r="C29" t="s">
        <v>8</v>
      </c>
      <c r="D29" t="s">
        <v>98</v>
      </c>
      <c r="E29" t="s">
        <v>99</v>
      </c>
      <c r="F29" t="s">
        <v>11</v>
      </c>
      <c r="G29" t="str">
        <f>VLOOKUP(B29,TotalNameConverted!A2:F393,3,FALSE)</f>
        <v>ZRANB2</v>
      </c>
      <c r="H29" t="str">
        <f>VLOOKUP(G29,HTR!C2:G87,5,FALSE)</f>
        <v>HTR</v>
      </c>
      <c r="I29" t="str">
        <f>VLOOKUP(G29,SELEX!C2:G32,5,FALSE)</f>
        <v>SELEX</v>
      </c>
      <c r="J29" t="e">
        <f>VLOOKUP(G29,RNACompete!C2:G78,5,FALSE)</f>
        <v>#N/A</v>
      </c>
      <c r="K29" t="e">
        <f>VLOOKUP(G29,RBNS!A2:G79,7,FALSE)</f>
        <v>#N/A</v>
      </c>
    </row>
    <row r="30" spans="1:11" x14ac:dyDescent="0.2">
      <c r="A30" t="s">
        <v>100</v>
      </c>
      <c r="B30" t="s">
        <v>101</v>
      </c>
      <c r="C30" t="s">
        <v>8</v>
      </c>
      <c r="D30" t="s">
        <v>102</v>
      </c>
      <c r="E30" t="s">
        <v>103</v>
      </c>
      <c r="F30" t="s">
        <v>11</v>
      </c>
      <c r="G30" t="str">
        <f>VLOOKUP(B30,TotalNameConverted!A2:F393,3,FALSE)</f>
        <v>FUS</v>
      </c>
      <c r="H30" t="e">
        <f>VLOOKUP(G30,HTR!C2:G87,5,FALSE)</f>
        <v>#N/A</v>
      </c>
      <c r="I30" t="str">
        <f>VLOOKUP(G30,SELEX!C2:G32,5,FALSE)</f>
        <v>SELEX</v>
      </c>
      <c r="J30" t="e">
        <f>VLOOKUP(G30,RNACompete!C2:G78,5,FALSE)</f>
        <v>#N/A</v>
      </c>
      <c r="K30" t="str">
        <f>VLOOKUP(G30,RBNS!A2:G79,7,FALSE)</f>
        <v>RBNS</v>
      </c>
    </row>
    <row r="31" spans="1:11" x14ac:dyDescent="0.2">
      <c r="A31" t="s">
        <v>104</v>
      </c>
      <c r="B31" t="s">
        <v>105</v>
      </c>
      <c r="C31" t="s">
        <v>8</v>
      </c>
      <c r="D31" t="s">
        <v>106</v>
      </c>
      <c r="E31" t="s">
        <v>103</v>
      </c>
      <c r="F31" t="s">
        <v>11</v>
      </c>
      <c r="G31" t="str">
        <f>VLOOKUP(B31,TotalNameConverted!A2:F393,3,FALSE)</f>
        <v>RBM5</v>
      </c>
      <c r="H31" t="e">
        <f>VLOOKUP(G31,HTR!C2:G87,5,FALSE)</f>
        <v>#N/A</v>
      </c>
      <c r="I31" t="e">
        <f>VLOOKUP(G31,SELEX!C2:G32,5,FALSE)</f>
        <v>#N/A</v>
      </c>
      <c r="J31" t="str">
        <f>VLOOKUP(G31,RNACompete!C2:G78,5,FALSE)</f>
        <v>RNACompete</v>
      </c>
      <c r="K31" t="e">
        <f>VLOOKUP(G31,RBNS!A2:G79,7,FALSE)</f>
        <v>#N/A</v>
      </c>
    </row>
    <row r="32" spans="1:11" x14ac:dyDescent="0.2">
      <c r="A32" t="s">
        <v>107</v>
      </c>
      <c r="B32" t="s">
        <v>108</v>
      </c>
      <c r="C32" t="s">
        <v>8</v>
      </c>
      <c r="D32" t="s">
        <v>109</v>
      </c>
      <c r="E32" t="s">
        <v>110</v>
      </c>
      <c r="F32" t="s">
        <v>11</v>
      </c>
      <c r="G32" t="str">
        <f>VLOOKUP(B32,TotalNameConverted!A2:F393,3,FALSE)</f>
        <v>A1CF</v>
      </c>
      <c r="H32" t="e">
        <f>VLOOKUP(G32,HTR!C2:G87,5,FALSE)</f>
        <v>#N/A</v>
      </c>
      <c r="I32" t="e">
        <f>VLOOKUP(G32,SELEX!C2:G32,5,FALSE)</f>
        <v>#N/A</v>
      </c>
      <c r="J32" t="str">
        <f>VLOOKUP(G32,RNACompete!C2:G78,5,FALSE)</f>
        <v>RNACompete</v>
      </c>
      <c r="K32" t="str">
        <f>VLOOKUP(G32,RBNS!A2:G79,7,FALSE)</f>
        <v>RBNS</v>
      </c>
    </row>
    <row r="33" spans="1:11" x14ac:dyDescent="0.2">
      <c r="A33" t="s">
        <v>111</v>
      </c>
      <c r="B33" t="s">
        <v>112</v>
      </c>
      <c r="C33" t="s">
        <v>8</v>
      </c>
      <c r="D33" t="s">
        <v>113</v>
      </c>
      <c r="E33" t="s">
        <v>110</v>
      </c>
      <c r="F33" t="s">
        <v>11</v>
      </c>
      <c r="G33" t="str">
        <f>VLOOKUP(B33,TotalNameConverted!A2:F393,3,FALSE)</f>
        <v>RBFOX1</v>
      </c>
      <c r="H33" t="str">
        <f>VLOOKUP(G33,HTR!C2:G87,5,FALSE)</f>
        <v>HTR</v>
      </c>
      <c r="I33" t="str">
        <f>VLOOKUP(G33,SELEX!C2:G32,5,FALSE)</f>
        <v>SELEX</v>
      </c>
      <c r="J33" t="str">
        <f>VLOOKUP(G33,RNACompete!C2:G78,5,FALSE)</f>
        <v>RNACompete</v>
      </c>
      <c r="K33" t="e">
        <f>VLOOKUP(G33,RBNS!A2:G79,7,FALSE)</f>
        <v>#N/A</v>
      </c>
    </row>
    <row r="34" spans="1:11" x14ac:dyDescent="0.2">
      <c r="A34" t="s">
        <v>114</v>
      </c>
      <c r="B34" t="s">
        <v>115</v>
      </c>
      <c r="C34" t="s">
        <v>8</v>
      </c>
      <c r="D34" t="s">
        <v>116</v>
      </c>
      <c r="E34" t="s">
        <v>110</v>
      </c>
      <c r="F34" t="s">
        <v>11</v>
      </c>
      <c r="G34" t="str">
        <f>VLOOKUP(B34,TotalNameConverted!A2:F393,3,FALSE)</f>
        <v>CELF4</v>
      </c>
      <c r="H34" t="str">
        <f>VLOOKUP(G34,HTR!C2:G87,5,FALSE)</f>
        <v>HTR</v>
      </c>
      <c r="I34" t="e">
        <f>VLOOKUP(G34,SELEX!C2:G32,5,FALSE)</f>
        <v>#N/A</v>
      </c>
      <c r="J34" t="str">
        <f>VLOOKUP(G34,RNACompete!C2:G78,5,FALSE)</f>
        <v>RNACompete</v>
      </c>
      <c r="K34" t="e">
        <f>VLOOKUP(G34,RBNS!A2:G79,7,FALSE)</f>
        <v>#N/A</v>
      </c>
    </row>
    <row r="35" spans="1:11" x14ac:dyDescent="0.2">
      <c r="A35" t="s">
        <v>117</v>
      </c>
      <c r="B35" t="s">
        <v>118</v>
      </c>
      <c r="C35" t="s">
        <v>8</v>
      </c>
      <c r="D35" t="s">
        <v>119</v>
      </c>
      <c r="E35" t="s">
        <v>110</v>
      </c>
      <c r="F35" t="s">
        <v>11</v>
      </c>
      <c r="G35" t="str">
        <f>VLOOKUP(B35,TotalNameConverted!A2:F393,3,FALSE)</f>
        <v>CELF5</v>
      </c>
      <c r="H35" t="e">
        <f>VLOOKUP(G35,HTR!C2:G87,5,FALSE)</f>
        <v>#N/A</v>
      </c>
      <c r="I35" t="e">
        <f>VLOOKUP(G35,SELEX!C2:G32,5,FALSE)</f>
        <v>#N/A</v>
      </c>
      <c r="J35" t="str">
        <f>VLOOKUP(G35,RNACompete!C2:G78,5,FALSE)</f>
        <v>RNACompete</v>
      </c>
      <c r="K35" t="e">
        <f>VLOOKUP(G35,RBNS!A2:G79,7,FALSE)</f>
        <v>#N/A</v>
      </c>
    </row>
    <row r="36" spans="1:11" x14ac:dyDescent="0.2">
      <c r="A36" t="s">
        <v>120</v>
      </c>
      <c r="B36" t="s">
        <v>121</v>
      </c>
      <c r="C36" t="s">
        <v>8</v>
      </c>
      <c r="D36" t="s">
        <v>122</v>
      </c>
      <c r="E36" t="s">
        <v>110</v>
      </c>
      <c r="F36" t="s">
        <v>11</v>
      </c>
      <c r="G36" t="str">
        <f>VLOOKUP(B36,TotalNameConverted!A2:F393,3,FALSE)</f>
        <v>CELF6</v>
      </c>
      <c r="H36" t="e">
        <f>VLOOKUP(G36,HTR!C2:G87,5,FALSE)</f>
        <v>#N/A</v>
      </c>
      <c r="I36" t="e">
        <f>VLOOKUP(G36,SELEX!C2:G32,5,FALSE)</f>
        <v>#N/A</v>
      </c>
      <c r="J36" t="str">
        <f>VLOOKUP(G36,RNACompete!C2:G78,5,FALSE)</f>
        <v>RNACompete</v>
      </c>
      <c r="K36" t="e">
        <f>VLOOKUP(G36,RBNS!A2:G79,7,FALSE)</f>
        <v>#N/A</v>
      </c>
    </row>
    <row r="37" spans="1:11" x14ac:dyDescent="0.2">
      <c r="A37" t="s">
        <v>123</v>
      </c>
      <c r="B37" t="s">
        <v>124</v>
      </c>
      <c r="C37" t="s">
        <v>8</v>
      </c>
      <c r="D37" t="s">
        <v>125</v>
      </c>
      <c r="E37" t="s">
        <v>110</v>
      </c>
      <c r="F37" t="s">
        <v>11</v>
      </c>
      <c r="G37" t="str">
        <f>VLOOKUP(B37,TotalNameConverted!A2:F393,3,FALSE)</f>
        <v>CNOT4</v>
      </c>
      <c r="H37" t="e">
        <f>VLOOKUP(G37,HTR!C2:G87,5,FALSE)</f>
        <v>#N/A</v>
      </c>
      <c r="I37" t="e">
        <f>VLOOKUP(G37,SELEX!C2:G32,5,FALSE)</f>
        <v>#N/A</v>
      </c>
      <c r="J37" t="str">
        <f>VLOOKUP(G37,RNACompete!C2:G78,5,FALSE)</f>
        <v>RNACompete</v>
      </c>
      <c r="K37" t="str">
        <f>VLOOKUP(G37,RBNS!A2:G79,7,FALSE)</f>
        <v>RBNS</v>
      </c>
    </row>
    <row r="38" spans="1:11" x14ac:dyDescent="0.2">
      <c r="A38" t="s">
        <v>126</v>
      </c>
      <c r="B38" t="s">
        <v>127</v>
      </c>
      <c r="C38" t="s">
        <v>8</v>
      </c>
      <c r="D38" t="s">
        <v>128</v>
      </c>
      <c r="E38" t="s">
        <v>110</v>
      </c>
      <c r="F38" t="s">
        <v>11</v>
      </c>
      <c r="G38" t="str">
        <f>VLOOKUP(B38,TotalNameConverted!A2:F393,3,FALSE)</f>
        <v>CPEB2</v>
      </c>
      <c r="H38" t="e">
        <f>VLOOKUP(G38,HTR!C2:G87,5,FALSE)</f>
        <v>#N/A</v>
      </c>
      <c r="I38" t="e">
        <f>VLOOKUP(G38,SELEX!C2:G32,5,FALSE)</f>
        <v>#N/A</v>
      </c>
      <c r="J38" t="str">
        <f>VLOOKUP(G38,RNACompete!C2:G78,5,FALSE)</f>
        <v>RNACompete</v>
      </c>
      <c r="K38" t="str">
        <f>VLOOKUP(G38,RBNS!A2:G79,7,FALSE)</f>
        <v>RBNS</v>
      </c>
    </row>
    <row r="39" spans="1:11" x14ac:dyDescent="0.2">
      <c r="A39" t="s">
        <v>129</v>
      </c>
      <c r="B39" t="s">
        <v>130</v>
      </c>
      <c r="C39" t="s">
        <v>8</v>
      </c>
      <c r="D39" t="s">
        <v>131</v>
      </c>
      <c r="E39" t="s">
        <v>110</v>
      </c>
      <c r="F39" t="s">
        <v>11</v>
      </c>
      <c r="G39" t="str">
        <f>VLOOKUP(B39,TotalNameConverted!A2:F393,3,FALSE)</f>
        <v>CPEB4</v>
      </c>
      <c r="H39" t="e">
        <f>VLOOKUP(G39,HTR!C2:G87,5,FALSE)</f>
        <v>#N/A</v>
      </c>
      <c r="I39" t="e">
        <f>VLOOKUP(G39,SELEX!C2:G32,5,FALSE)</f>
        <v>#N/A</v>
      </c>
      <c r="J39" t="str">
        <f>VLOOKUP(G39,RNACompete!C2:G78,5,FALSE)</f>
        <v>RNACompete</v>
      </c>
      <c r="K39" t="e">
        <f>VLOOKUP(G39,RBNS!A2:G79,7,FALSE)</f>
        <v>#N/A</v>
      </c>
    </row>
    <row r="40" spans="1:11" x14ac:dyDescent="0.2">
      <c r="A40" t="s">
        <v>132</v>
      </c>
      <c r="B40" t="s">
        <v>133</v>
      </c>
      <c r="C40" t="s">
        <v>8</v>
      </c>
      <c r="D40" t="s">
        <v>134</v>
      </c>
      <c r="E40" t="s">
        <v>110</v>
      </c>
      <c r="F40" t="s">
        <v>11</v>
      </c>
      <c r="G40" t="str">
        <f>VLOOKUP(B40,TotalNameConverted!A2:F393,3,FALSE)</f>
        <v>DAZAP1</v>
      </c>
      <c r="H40" t="str">
        <f>VLOOKUP(G40,HTR!C2:G87,5,FALSE)</f>
        <v>HTR</v>
      </c>
      <c r="I40" t="e">
        <f>VLOOKUP(G40,SELEX!C2:G32,5,FALSE)</f>
        <v>#N/A</v>
      </c>
      <c r="J40" t="str">
        <f>VLOOKUP(G40,RNACompete!C2:G78,5,FALSE)</f>
        <v>RNACompete</v>
      </c>
      <c r="K40" t="str">
        <f>VLOOKUP(G40,RBNS!A2:G79,7,FALSE)</f>
        <v>RBNS</v>
      </c>
    </row>
    <row r="41" spans="1:11" x14ac:dyDescent="0.2">
      <c r="A41" t="s">
        <v>135</v>
      </c>
      <c r="B41" t="s">
        <v>136</v>
      </c>
      <c r="C41" t="s">
        <v>8</v>
      </c>
      <c r="D41" t="s">
        <v>137</v>
      </c>
      <c r="E41" t="s">
        <v>110</v>
      </c>
      <c r="F41" t="s">
        <v>11</v>
      </c>
      <c r="G41" t="str">
        <f>VLOOKUP(B41,TotalNameConverted!A2:F393,3,FALSE)</f>
        <v>EIF4B</v>
      </c>
      <c r="H41" t="e">
        <f>VLOOKUP(G41,HTR!C2:G87,5,FALSE)</f>
        <v>#N/A</v>
      </c>
      <c r="I41" t="str">
        <f>VLOOKUP(G41,SELEX!C2:G32,5,FALSE)</f>
        <v>SELEX</v>
      </c>
      <c r="J41" t="e">
        <f>VLOOKUP(G41,RNACompete!C2:G78,5,FALSE)</f>
        <v>#N/A</v>
      </c>
      <c r="K41" t="e">
        <f>VLOOKUP(G41,RBNS!A2:G79,7,FALSE)</f>
        <v>#N/A</v>
      </c>
    </row>
    <row r="42" spans="1:11" x14ac:dyDescent="0.2">
      <c r="A42" t="s">
        <v>138</v>
      </c>
      <c r="B42" t="s">
        <v>139</v>
      </c>
      <c r="C42" t="s">
        <v>8</v>
      </c>
      <c r="D42" t="s">
        <v>140</v>
      </c>
      <c r="E42" t="s">
        <v>110</v>
      </c>
      <c r="F42" t="s">
        <v>11</v>
      </c>
      <c r="G42" t="str">
        <f>VLOOKUP(B42,TotalNameConverted!A2:F393,3,FALSE)</f>
        <v>ELAVL1</v>
      </c>
      <c r="H42" t="str">
        <f>VLOOKUP(G42,HTR!C2:G87,5,FALSE)</f>
        <v>HTR</v>
      </c>
      <c r="I42" t="e">
        <f>VLOOKUP(G42,SELEX!C2:G32,5,FALSE)</f>
        <v>#N/A</v>
      </c>
      <c r="J42" t="str">
        <f>VLOOKUP(G42,RNACompete!C2:G78,5,FALSE)</f>
        <v>RNACompete</v>
      </c>
      <c r="K42" t="e">
        <f>VLOOKUP(G42,RBNS!A2:G79,7,FALSE)</f>
        <v>#N/A</v>
      </c>
    </row>
    <row r="43" spans="1:11" x14ac:dyDescent="0.2">
      <c r="A43" t="s">
        <v>141</v>
      </c>
      <c r="B43" t="s">
        <v>142</v>
      </c>
      <c r="C43" t="s">
        <v>8</v>
      </c>
      <c r="D43" t="s">
        <v>143</v>
      </c>
      <c r="E43" t="s">
        <v>110</v>
      </c>
      <c r="F43" t="s">
        <v>11</v>
      </c>
      <c r="G43" t="str">
        <f>VLOOKUP(B43,TotalNameConverted!A2:F393,3,FALSE)</f>
        <v>ELAVL2</v>
      </c>
      <c r="H43" t="e">
        <f>VLOOKUP(G43,HTR!C2:G87,5,FALSE)</f>
        <v>#N/A</v>
      </c>
      <c r="I43" t="str">
        <f>VLOOKUP(G43,SELEX!C2:G32,5,FALSE)</f>
        <v>SELEX</v>
      </c>
      <c r="J43" t="e">
        <f>VLOOKUP(G43,RNACompete!C2:G78,5,FALSE)</f>
        <v>#N/A</v>
      </c>
      <c r="K43" t="e">
        <f>VLOOKUP(G43,RBNS!A2:G79,7,FALSE)</f>
        <v>#N/A</v>
      </c>
    </row>
    <row r="44" spans="1:11" x14ac:dyDescent="0.2">
      <c r="A44" t="s">
        <v>144</v>
      </c>
      <c r="B44" t="s">
        <v>145</v>
      </c>
      <c r="C44" t="s">
        <v>8</v>
      </c>
      <c r="D44" t="s">
        <v>146</v>
      </c>
      <c r="E44" t="s">
        <v>110</v>
      </c>
      <c r="F44" t="s">
        <v>11</v>
      </c>
      <c r="G44" t="str">
        <f>VLOOKUP(B44,TotalNameConverted!A2:F393,3,FALSE)</f>
        <v>ELAVL4</v>
      </c>
      <c r="H44" t="str">
        <f>VLOOKUP(G44,HTR!C2:G87,5,FALSE)</f>
        <v>HTR</v>
      </c>
      <c r="I44" t="e">
        <f>VLOOKUP(G44,SELEX!C2:G32,5,FALSE)</f>
        <v>#N/A</v>
      </c>
      <c r="J44" t="e">
        <f>VLOOKUP(G44,RNACompete!C2:G78,5,FALSE)</f>
        <v>#N/A</v>
      </c>
      <c r="K44" t="str">
        <f>VLOOKUP(G44,RBNS!A2:G79,7,FALSE)</f>
        <v>RBNS</v>
      </c>
    </row>
    <row r="45" spans="1:11" x14ac:dyDescent="0.2">
      <c r="A45" t="s">
        <v>147</v>
      </c>
      <c r="B45" t="s">
        <v>148</v>
      </c>
      <c r="C45" t="s">
        <v>8</v>
      </c>
      <c r="D45" t="s">
        <v>149</v>
      </c>
      <c r="E45" t="s">
        <v>110</v>
      </c>
      <c r="F45" t="s">
        <v>11</v>
      </c>
      <c r="G45" t="str">
        <f>VLOOKUP(B45,TotalNameConverted!A2:F393,3,FALSE)</f>
        <v>ENOX1</v>
      </c>
      <c r="H45" t="e">
        <f>VLOOKUP(G45,HTR!C2:G87,5,FALSE)</f>
        <v>#N/A</v>
      </c>
      <c r="I45" t="e">
        <f>VLOOKUP(G45,SELEX!C2:G32,5,FALSE)</f>
        <v>#N/A</v>
      </c>
      <c r="J45" t="str">
        <f>VLOOKUP(G45,RNACompete!C2:G78,5,FALSE)</f>
        <v>RNACompete</v>
      </c>
      <c r="K45" t="e">
        <f>VLOOKUP(G45,RBNS!A2:G79,7,FALSE)</f>
        <v>#N/A</v>
      </c>
    </row>
    <row r="46" spans="1:11" x14ac:dyDescent="0.2">
      <c r="A46" t="s">
        <v>150</v>
      </c>
      <c r="B46" t="s">
        <v>151</v>
      </c>
      <c r="C46" t="s">
        <v>8</v>
      </c>
      <c r="D46" t="s">
        <v>152</v>
      </c>
      <c r="E46" t="s">
        <v>110</v>
      </c>
      <c r="F46" t="s">
        <v>11</v>
      </c>
      <c r="G46" t="str">
        <f>VLOOKUP(B46,TotalNameConverted!A2:F393,3,FALSE)</f>
        <v>ESRP2</v>
      </c>
      <c r="H46" t="e">
        <f>VLOOKUP(G46,HTR!C2:G87,5,FALSE)</f>
        <v>#N/A</v>
      </c>
      <c r="I46" t="e">
        <f>VLOOKUP(G46,SELEX!C2:G32,5,FALSE)</f>
        <v>#N/A</v>
      </c>
      <c r="J46" t="str">
        <f>VLOOKUP(G46,RNACompete!C2:G78,5,FALSE)</f>
        <v>RNACompete</v>
      </c>
      <c r="K46" t="e">
        <f>VLOOKUP(G46,RBNS!A2:G79,7,FALSE)</f>
        <v>#N/A</v>
      </c>
    </row>
    <row r="47" spans="1:11" x14ac:dyDescent="0.2">
      <c r="A47" t="s">
        <v>153</v>
      </c>
      <c r="B47" t="s">
        <v>154</v>
      </c>
      <c r="C47" t="s">
        <v>8</v>
      </c>
      <c r="D47" t="s">
        <v>155</v>
      </c>
      <c r="E47" t="s">
        <v>110</v>
      </c>
      <c r="F47" t="s">
        <v>11</v>
      </c>
      <c r="G47" t="str">
        <f>VLOOKUP(B47,TotalNameConverted!A2:F393,3,FALSE)</f>
        <v>SRSF10</v>
      </c>
      <c r="H47" t="e">
        <f>VLOOKUP(G47,HTR!C2:G87,5,FALSE)</f>
        <v>#N/A</v>
      </c>
      <c r="I47" t="e">
        <f>VLOOKUP(G47,SELEX!C2:G32,5,FALSE)</f>
        <v>#N/A</v>
      </c>
      <c r="J47" t="str">
        <f>VLOOKUP(G47,RNACompete!C2:G78,5,FALSE)</f>
        <v>RNACompete</v>
      </c>
      <c r="K47" t="str">
        <f>VLOOKUP(G47,RBNS!A2:G79,7,FALSE)</f>
        <v>RBNS</v>
      </c>
    </row>
    <row r="48" spans="1:11" x14ac:dyDescent="0.2">
      <c r="A48" t="s">
        <v>156</v>
      </c>
      <c r="B48" t="s">
        <v>157</v>
      </c>
      <c r="C48" t="s">
        <v>8</v>
      </c>
      <c r="D48" t="s">
        <v>158</v>
      </c>
      <c r="E48" t="s">
        <v>110</v>
      </c>
      <c r="F48" t="s">
        <v>11</v>
      </c>
      <c r="G48" t="str">
        <f>VLOOKUP(B48,TotalNameConverted!A2:F393,3,FALSE)</f>
        <v>G3BP1</v>
      </c>
      <c r="H48" t="e">
        <f>VLOOKUP(G48,HTR!C2:G87,5,FALSE)</f>
        <v>#N/A</v>
      </c>
      <c r="I48" t="str">
        <f>VLOOKUP(G48,SELEX!C2:G32,5,FALSE)</f>
        <v>SELEX</v>
      </c>
      <c r="J48" t="e">
        <f>VLOOKUP(G48,RNACompete!C2:G78,5,FALSE)</f>
        <v>#N/A</v>
      </c>
      <c r="K48" t="e">
        <f>VLOOKUP(G48,RBNS!A2:G79,7,FALSE)</f>
        <v>#N/A</v>
      </c>
    </row>
    <row r="49" spans="1:11" x14ac:dyDescent="0.2">
      <c r="A49" t="s">
        <v>159</v>
      </c>
      <c r="B49" t="s">
        <v>160</v>
      </c>
      <c r="C49" t="s">
        <v>8</v>
      </c>
      <c r="D49" t="s">
        <v>161</v>
      </c>
      <c r="E49" t="s">
        <v>110</v>
      </c>
      <c r="F49" t="s">
        <v>11</v>
      </c>
      <c r="G49" t="str">
        <f>VLOOKUP(B49,TotalNameConverted!A2:F393,3,FALSE)</f>
        <v>G3BP2</v>
      </c>
      <c r="H49" t="e">
        <f>VLOOKUP(G49,HTR!C2:G87,5,FALSE)</f>
        <v>#N/A</v>
      </c>
      <c r="I49" t="e">
        <f>VLOOKUP(G49,SELEX!C2:G32,5,FALSE)</f>
        <v>#N/A</v>
      </c>
      <c r="J49" t="str">
        <f>VLOOKUP(G49,RNACompete!C2:G78,5,FALSE)</f>
        <v>RNACompete</v>
      </c>
      <c r="K49" t="e">
        <f>VLOOKUP(G49,RBNS!A2:G79,7,FALSE)</f>
        <v>#N/A</v>
      </c>
    </row>
    <row r="50" spans="1:11" x14ac:dyDescent="0.2">
      <c r="A50" t="s">
        <v>162</v>
      </c>
      <c r="B50" t="s">
        <v>163</v>
      </c>
      <c r="C50" t="s">
        <v>8</v>
      </c>
      <c r="D50" t="s">
        <v>164</v>
      </c>
      <c r="E50" t="s">
        <v>110</v>
      </c>
      <c r="F50" t="s">
        <v>11</v>
      </c>
      <c r="G50" t="str">
        <f>VLOOKUP(B50,TotalNameConverted!A2:F393,3,FALSE)</f>
        <v>HNRNPA1</v>
      </c>
      <c r="H50" t="str">
        <f>VLOOKUP(G50,HTR!C2:G87,5,FALSE)</f>
        <v>HTR</v>
      </c>
      <c r="I50" t="str">
        <f>VLOOKUP(G50,SELEX!C2:G32,5,FALSE)</f>
        <v>SELEX</v>
      </c>
      <c r="J50" t="str">
        <f>VLOOKUP(G50,RNACompete!C2:G78,5,FALSE)</f>
        <v>RNACompete</v>
      </c>
      <c r="K50" t="e">
        <f>VLOOKUP(G50,RBNS!A2:G79,7,FALSE)</f>
        <v>#N/A</v>
      </c>
    </row>
    <row r="51" spans="1:11" x14ac:dyDescent="0.2">
      <c r="A51" t="s">
        <v>165</v>
      </c>
      <c r="B51" t="s">
        <v>166</v>
      </c>
      <c r="C51" t="s">
        <v>8</v>
      </c>
      <c r="D51" t="s">
        <v>167</v>
      </c>
      <c r="E51" t="s">
        <v>110</v>
      </c>
      <c r="F51" t="s">
        <v>11</v>
      </c>
      <c r="G51" t="str">
        <f>VLOOKUP(B51,TotalNameConverted!A2:F393,3,FALSE)</f>
        <v>HNRNPA1L2</v>
      </c>
      <c r="H51" t="str">
        <f>VLOOKUP(G51,HTR!C2:G87,5,FALSE)</f>
        <v>HTR</v>
      </c>
      <c r="I51" t="e">
        <f>VLOOKUP(G51,SELEX!C2:G32,5,FALSE)</f>
        <v>#N/A</v>
      </c>
      <c r="J51" t="str">
        <f>VLOOKUP(G51,RNACompete!C2:G78,5,FALSE)</f>
        <v>RNACompete</v>
      </c>
      <c r="K51" t="e">
        <f>VLOOKUP(G51,RBNS!A2:G79,7,FALSE)</f>
        <v>#N/A</v>
      </c>
    </row>
    <row r="52" spans="1:11" x14ac:dyDescent="0.2">
      <c r="A52" t="s">
        <v>168</v>
      </c>
      <c r="B52" t="s">
        <v>169</v>
      </c>
      <c r="C52" t="s">
        <v>8</v>
      </c>
      <c r="D52" t="s">
        <v>170</v>
      </c>
      <c r="E52" t="s">
        <v>110</v>
      </c>
      <c r="F52" t="s">
        <v>11</v>
      </c>
      <c r="G52" t="str">
        <f>VLOOKUP(B52,TotalNameConverted!A2:F393,3,FALSE)</f>
        <v>HNRNPA2B1</v>
      </c>
      <c r="H52" t="e">
        <f>VLOOKUP(G52,HTR!C2:G87,5,FALSE)</f>
        <v>#N/A</v>
      </c>
      <c r="I52" t="e">
        <f>VLOOKUP(G52,SELEX!C2:G32,5,FALSE)</f>
        <v>#N/A</v>
      </c>
      <c r="J52" t="str">
        <f>VLOOKUP(G52,RNACompete!C2:G78,5,FALSE)</f>
        <v>RNACompete</v>
      </c>
      <c r="K52" t="str">
        <f>VLOOKUP(G52,RBNS!A2:G79,7,FALSE)</f>
        <v>RBNS</v>
      </c>
    </row>
    <row r="53" spans="1:11" x14ac:dyDescent="0.2">
      <c r="A53" t="s">
        <v>171</v>
      </c>
      <c r="B53" t="s">
        <v>172</v>
      </c>
      <c r="C53" t="s">
        <v>8</v>
      </c>
      <c r="D53" t="s">
        <v>173</v>
      </c>
      <c r="E53" t="s">
        <v>110</v>
      </c>
      <c r="F53" t="s">
        <v>11</v>
      </c>
      <c r="G53" t="str">
        <f>VLOOKUP(B53,TotalNameConverted!A2:F393,3,FALSE)</f>
        <v>HNRNPAB</v>
      </c>
      <c r="H53" t="e">
        <f>VLOOKUP(G53,HTR!C2:G87,5,FALSE)</f>
        <v>#N/A</v>
      </c>
      <c r="I53" t="str">
        <f>VLOOKUP(G53,SELEX!C2:G32,5,FALSE)</f>
        <v>SELEX</v>
      </c>
      <c r="J53" t="e">
        <f>VLOOKUP(G53,RNACompete!C2:G78,5,FALSE)</f>
        <v>#N/A</v>
      </c>
      <c r="K53" t="e">
        <f>VLOOKUP(G53,RBNS!A2:G79,7,FALSE)</f>
        <v>#N/A</v>
      </c>
    </row>
    <row r="54" spans="1:11" x14ac:dyDescent="0.2">
      <c r="A54" t="s">
        <v>174</v>
      </c>
      <c r="B54" t="s">
        <v>175</v>
      </c>
      <c r="C54" t="s">
        <v>8</v>
      </c>
      <c r="D54" t="s">
        <v>176</v>
      </c>
      <c r="E54" t="s">
        <v>110</v>
      </c>
      <c r="F54" t="s">
        <v>11</v>
      </c>
      <c r="G54" t="str">
        <f>VLOOKUP(B54,TotalNameConverted!A2:F393,3,FALSE)</f>
        <v>HNRNPC</v>
      </c>
      <c r="H54" t="str">
        <f>VLOOKUP(G54,HTR!C2:G87,5,FALSE)</f>
        <v>HTR</v>
      </c>
      <c r="I54" t="e">
        <f>VLOOKUP(G54,SELEX!C2:G32,5,FALSE)</f>
        <v>#N/A</v>
      </c>
      <c r="J54" t="str">
        <f>VLOOKUP(G54,RNACompete!C2:G78,5,FALSE)</f>
        <v>RNACompete</v>
      </c>
      <c r="K54" t="str">
        <f>VLOOKUP(G54,RBNS!A2:G79,7,FALSE)</f>
        <v>RBNS</v>
      </c>
    </row>
    <row r="55" spans="1:11" x14ac:dyDescent="0.2">
      <c r="A55" t="s">
        <v>177</v>
      </c>
      <c r="B55" t="s">
        <v>178</v>
      </c>
      <c r="C55" t="s">
        <v>8</v>
      </c>
      <c r="D55" t="s">
        <v>179</v>
      </c>
      <c r="E55" t="s">
        <v>110</v>
      </c>
      <c r="F55" t="s">
        <v>11</v>
      </c>
      <c r="G55" t="str">
        <f>VLOOKUP(B55,TotalNameConverted!A2:F393,3,FALSE)</f>
        <v>HNRNPCL1</v>
      </c>
      <c r="H55" t="str">
        <f>VLOOKUP(G55,HTR!C2:G87,5,FALSE)</f>
        <v>HTR</v>
      </c>
      <c r="I55" t="e">
        <f>VLOOKUP(G55,SELEX!C2:G32,5,FALSE)</f>
        <v>#N/A</v>
      </c>
      <c r="J55" t="str">
        <f>VLOOKUP(G55,RNACompete!C2:G78,5,FALSE)</f>
        <v>RNACompete</v>
      </c>
      <c r="K55" t="str">
        <f>VLOOKUP(G55,RBNS!A2:G79,7,FALSE)</f>
        <v>RBNS</v>
      </c>
    </row>
    <row r="56" spans="1:11" x14ac:dyDescent="0.2">
      <c r="A56" t="s">
        <v>180</v>
      </c>
      <c r="B56" t="s">
        <v>181</v>
      </c>
      <c r="C56" t="s">
        <v>8</v>
      </c>
      <c r="D56" t="s">
        <v>182</v>
      </c>
      <c r="E56" t="s">
        <v>110</v>
      </c>
      <c r="F56" t="s">
        <v>11</v>
      </c>
      <c r="G56" t="str">
        <f>VLOOKUP(B56,TotalNameConverted!A2:F393,3,FALSE)</f>
        <v>HNRNPH2</v>
      </c>
      <c r="H56" t="e">
        <f>VLOOKUP(G56,HTR!C2:G87,5,FALSE)</f>
        <v>#N/A</v>
      </c>
      <c r="I56" t="e">
        <f>VLOOKUP(G56,SELEX!C2:G32,5,FALSE)</f>
        <v>#N/A</v>
      </c>
      <c r="J56" t="str">
        <f>VLOOKUP(G56,RNACompete!C2:G78,5,FALSE)</f>
        <v>RNACompete</v>
      </c>
      <c r="K56" t="str">
        <f>VLOOKUP(G56,RBNS!A2:G79,7,FALSE)</f>
        <v>RBNS</v>
      </c>
    </row>
    <row r="57" spans="1:11" x14ac:dyDescent="0.2">
      <c r="A57" t="s">
        <v>183</v>
      </c>
      <c r="B57" t="s">
        <v>184</v>
      </c>
      <c r="C57" t="s">
        <v>8</v>
      </c>
      <c r="D57" t="s">
        <v>185</v>
      </c>
      <c r="E57" t="s">
        <v>110</v>
      </c>
      <c r="F57" t="s">
        <v>11</v>
      </c>
      <c r="G57" t="str">
        <f>VLOOKUP(B57,TotalNameConverted!A2:F393,3,FALSE)</f>
        <v>HNRNPL</v>
      </c>
      <c r="H57" t="str">
        <f>VLOOKUP(G57,HTR!C2:G87,5,FALSE)</f>
        <v>HTR</v>
      </c>
      <c r="I57" t="e">
        <f>VLOOKUP(G57,SELEX!C2:G32,5,FALSE)</f>
        <v>#N/A</v>
      </c>
      <c r="J57" t="str">
        <f>VLOOKUP(G57,RNACompete!C2:G78,5,FALSE)</f>
        <v>RNACompete</v>
      </c>
      <c r="K57" t="str">
        <f>VLOOKUP(G57,RBNS!A2:G79,7,FALSE)</f>
        <v>RBNS</v>
      </c>
    </row>
    <row r="58" spans="1:11" x14ac:dyDescent="0.2">
      <c r="A58" t="s">
        <v>186</v>
      </c>
      <c r="B58" t="s">
        <v>187</v>
      </c>
      <c r="C58" t="s">
        <v>8</v>
      </c>
      <c r="D58" t="s">
        <v>188</v>
      </c>
      <c r="E58" t="s">
        <v>110</v>
      </c>
      <c r="F58" t="s">
        <v>11</v>
      </c>
      <c r="G58" t="str">
        <f>VLOOKUP(B58,TotalNameConverted!A2:F393,3,FALSE)</f>
        <v>HNRNPLL</v>
      </c>
      <c r="H58" t="str">
        <f>VLOOKUP(G58,HTR!C2:G87,5,FALSE)</f>
        <v>HTR</v>
      </c>
      <c r="I58" t="e">
        <f>VLOOKUP(G58,SELEX!C2:G32,5,FALSE)</f>
        <v>#N/A</v>
      </c>
      <c r="J58" t="e">
        <f>VLOOKUP(G58,RNACompete!C2:G78,5,FALSE)</f>
        <v>#N/A</v>
      </c>
      <c r="K58" t="e">
        <f>VLOOKUP(G58,RBNS!A2:G79,7,FALSE)</f>
        <v>#N/A</v>
      </c>
    </row>
    <row r="59" spans="1:11" x14ac:dyDescent="0.2">
      <c r="A59" t="s">
        <v>189</v>
      </c>
      <c r="B59" t="s">
        <v>190</v>
      </c>
      <c r="C59" t="s">
        <v>8</v>
      </c>
      <c r="D59" t="s">
        <v>191</v>
      </c>
      <c r="E59" t="s">
        <v>110</v>
      </c>
      <c r="F59" t="s">
        <v>11</v>
      </c>
      <c r="G59" t="str">
        <f>VLOOKUP(B59,TotalNameConverted!A2:F393,3,FALSE)</f>
        <v>MATR3</v>
      </c>
      <c r="H59" t="e">
        <f>VLOOKUP(G59,HTR!C2:G87,5,FALSE)</f>
        <v>#N/A</v>
      </c>
      <c r="I59" t="e">
        <f>VLOOKUP(G59,SELEX!C2:G32,5,FALSE)</f>
        <v>#N/A</v>
      </c>
      <c r="J59" t="str">
        <f>VLOOKUP(G59,RNACompete!C2:G78,5,FALSE)</f>
        <v>RNACompete</v>
      </c>
      <c r="K59" t="e">
        <f>VLOOKUP(G59,RBNS!A2:G79,7,FALSE)</f>
        <v>#N/A</v>
      </c>
    </row>
    <row r="60" spans="1:11" x14ac:dyDescent="0.2">
      <c r="A60" t="s">
        <v>192</v>
      </c>
      <c r="B60" t="s">
        <v>193</v>
      </c>
      <c r="C60" t="s">
        <v>8</v>
      </c>
      <c r="D60" t="s">
        <v>194</v>
      </c>
      <c r="E60" t="s">
        <v>110</v>
      </c>
      <c r="F60" t="s">
        <v>11</v>
      </c>
      <c r="G60" t="str">
        <f>VLOOKUP(B60,TotalNameConverted!A2:F393,3,FALSE)</f>
        <v>MSI1</v>
      </c>
      <c r="H60" t="str">
        <f>VLOOKUP(G60,HTR!C2:G87,5,FALSE)</f>
        <v>HTR</v>
      </c>
      <c r="I60" t="e">
        <f>VLOOKUP(G60,SELEX!C2:G32,5,FALSE)</f>
        <v>#N/A</v>
      </c>
      <c r="J60" t="str">
        <f>VLOOKUP(G60,RNACompete!C2:G78,5,FALSE)</f>
        <v>RNACompete</v>
      </c>
      <c r="K60" t="str">
        <f>VLOOKUP(G60,RBNS!A2:G79,7,FALSE)</f>
        <v>RBNS</v>
      </c>
    </row>
    <row r="61" spans="1:11" x14ac:dyDescent="0.2">
      <c r="A61" t="s">
        <v>195</v>
      </c>
      <c r="B61" t="s">
        <v>196</v>
      </c>
      <c r="C61" t="s">
        <v>8</v>
      </c>
      <c r="D61" t="s">
        <v>197</v>
      </c>
      <c r="E61" t="s">
        <v>110</v>
      </c>
      <c r="F61" t="s">
        <v>11</v>
      </c>
      <c r="G61" t="str">
        <f>VLOOKUP(B61,TotalNameConverted!A2:F393,3,FALSE)</f>
        <v>NCL</v>
      </c>
      <c r="H61" t="e">
        <f>VLOOKUP(G61,HTR!C2:G87,5,FALSE)</f>
        <v>#N/A</v>
      </c>
      <c r="I61" t="str">
        <f>VLOOKUP(G61,SELEX!C2:G32,5,FALSE)</f>
        <v>SELEX</v>
      </c>
      <c r="J61" t="e">
        <f>VLOOKUP(G61,RNACompete!C2:G78,5,FALSE)</f>
        <v>#N/A</v>
      </c>
      <c r="K61" t="e">
        <f>VLOOKUP(G61,RBNS!A2:G79,7,FALSE)</f>
        <v>#N/A</v>
      </c>
    </row>
    <row r="62" spans="1:11" x14ac:dyDescent="0.2">
      <c r="A62" t="s">
        <v>198</v>
      </c>
      <c r="B62" t="s">
        <v>199</v>
      </c>
      <c r="C62" t="s">
        <v>8</v>
      </c>
      <c r="D62" t="s">
        <v>200</v>
      </c>
      <c r="E62" t="s">
        <v>110</v>
      </c>
      <c r="F62" t="s">
        <v>11</v>
      </c>
      <c r="G62" t="str">
        <f>VLOOKUP(B62,TotalNameConverted!A2:F393,3,FALSE)</f>
        <v>NONO</v>
      </c>
      <c r="H62" t="e">
        <f>VLOOKUP(G62,HTR!C2:G87,5,FALSE)</f>
        <v>#N/A</v>
      </c>
      <c r="I62" t="str">
        <f>VLOOKUP(G62,SELEX!C2:G32,5,FALSE)</f>
        <v>SELEX</v>
      </c>
      <c r="J62" t="e">
        <f>VLOOKUP(G62,RNACompete!C2:G78,5,FALSE)</f>
        <v>#N/A</v>
      </c>
      <c r="K62" t="e">
        <f>VLOOKUP(G62,RBNS!A2:G79,7,FALSE)</f>
        <v>#N/A</v>
      </c>
    </row>
    <row r="63" spans="1:11" x14ac:dyDescent="0.2">
      <c r="A63" t="s">
        <v>201</v>
      </c>
      <c r="B63" t="s">
        <v>202</v>
      </c>
      <c r="C63" t="s">
        <v>8</v>
      </c>
      <c r="D63" t="s">
        <v>203</v>
      </c>
      <c r="E63" t="s">
        <v>110</v>
      </c>
      <c r="F63" t="s">
        <v>11</v>
      </c>
      <c r="G63" t="str">
        <f>VLOOKUP(B63,TotalNameConverted!A2:F393,3,FALSE)</f>
        <v>PABPC1</v>
      </c>
      <c r="H63" t="e">
        <f>VLOOKUP(G63,HTR!C2:G87,5,FALSE)</f>
        <v>#N/A</v>
      </c>
      <c r="I63" t="str">
        <f>VLOOKUP(G63,SELEX!C2:G32,5,FALSE)</f>
        <v>SELEX</v>
      </c>
      <c r="J63" t="str">
        <f>VLOOKUP(G63,RNACompete!C2:G78,5,FALSE)</f>
        <v>RNACompete</v>
      </c>
      <c r="K63" t="e">
        <f>VLOOKUP(G63,RBNS!A2:G79,7,FALSE)</f>
        <v>#N/A</v>
      </c>
    </row>
    <row r="64" spans="1:11" x14ac:dyDescent="0.2">
      <c r="A64" t="s">
        <v>204</v>
      </c>
      <c r="B64" t="s">
        <v>205</v>
      </c>
      <c r="C64" t="s">
        <v>8</v>
      </c>
      <c r="D64" t="s">
        <v>206</v>
      </c>
      <c r="E64" t="s">
        <v>110</v>
      </c>
      <c r="F64" t="s">
        <v>11</v>
      </c>
      <c r="G64" t="str">
        <f>VLOOKUP(B64,TotalNameConverted!A2:F393,3,FALSE)</f>
        <v>PABPC3</v>
      </c>
      <c r="H64" t="e">
        <f>VLOOKUP(G64,HTR!C2:G87,5,FALSE)</f>
        <v>#N/A</v>
      </c>
      <c r="I64" t="e">
        <f>VLOOKUP(G64,SELEX!C2:G32,5,FALSE)</f>
        <v>#N/A</v>
      </c>
      <c r="J64" t="str">
        <f>VLOOKUP(G64,RNACompete!C2:G78,5,FALSE)</f>
        <v>RNACompete</v>
      </c>
      <c r="K64" t="e">
        <f>VLOOKUP(G64,RBNS!A2:G79,7,FALSE)</f>
        <v>#N/A</v>
      </c>
    </row>
    <row r="65" spans="1:11" x14ac:dyDescent="0.2">
      <c r="A65" t="s">
        <v>207</v>
      </c>
      <c r="B65" t="s">
        <v>208</v>
      </c>
      <c r="C65" t="s">
        <v>8</v>
      </c>
      <c r="D65" t="s">
        <v>209</v>
      </c>
      <c r="E65" t="s">
        <v>110</v>
      </c>
      <c r="F65" t="s">
        <v>11</v>
      </c>
      <c r="G65" t="str">
        <f>VLOOKUP(B65,TotalNameConverted!A2:F393,3,FALSE)</f>
        <v>PABPC4</v>
      </c>
      <c r="H65" t="e">
        <f>VLOOKUP(G65,HTR!C2:G87,5,FALSE)</f>
        <v>#N/A</v>
      </c>
      <c r="I65" t="e">
        <f>VLOOKUP(G65,SELEX!C2:G32,5,FALSE)</f>
        <v>#N/A</v>
      </c>
      <c r="J65" t="str">
        <f>VLOOKUP(G65,RNACompete!C2:G78,5,FALSE)</f>
        <v>RNACompete</v>
      </c>
      <c r="K65" t="e">
        <f>VLOOKUP(G65,RBNS!A2:G79,7,FALSE)</f>
        <v>#N/A</v>
      </c>
    </row>
    <row r="66" spans="1:11" x14ac:dyDescent="0.2">
      <c r="A66" t="s">
        <v>210</v>
      </c>
      <c r="B66" t="s">
        <v>211</v>
      </c>
      <c r="C66" t="s">
        <v>8</v>
      </c>
      <c r="D66" t="s">
        <v>212</v>
      </c>
      <c r="E66" t="s">
        <v>110</v>
      </c>
      <c r="F66" t="s">
        <v>11</v>
      </c>
      <c r="G66" t="str">
        <f>VLOOKUP(B66,TotalNameConverted!A2:F393,3,FALSE)</f>
        <v>PABPC5</v>
      </c>
      <c r="H66" t="str">
        <f>VLOOKUP(G66,HTR!C2:G87,5,FALSE)</f>
        <v>HTR</v>
      </c>
      <c r="I66" t="e">
        <f>VLOOKUP(G66,SELEX!C2:G32,5,FALSE)</f>
        <v>#N/A</v>
      </c>
      <c r="J66" t="str">
        <f>VLOOKUP(G66,RNACompete!C2:G78,5,FALSE)</f>
        <v>RNACompete</v>
      </c>
      <c r="K66" t="e">
        <f>VLOOKUP(G66,RBNS!A2:G79,7,FALSE)</f>
        <v>#N/A</v>
      </c>
    </row>
    <row r="67" spans="1:11" x14ac:dyDescent="0.2">
      <c r="A67" t="s">
        <v>213</v>
      </c>
      <c r="B67" t="s">
        <v>214</v>
      </c>
      <c r="C67" t="s">
        <v>8</v>
      </c>
      <c r="D67" t="s">
        <v>215</v>
      </c>
      <c r="E67" t="s">
        <v>110</v>
      </c>
      <c r="F67" t="s">
        <v>11</v>
      </c>
      <c r="G67" t="str">
        <f>VLOOKUP(B67,TotalNameConverted!A2:F393,3,FALSE)</f>
        <v>PABPN1</v>
      </c>
      <c r="H67" t="e">
        <f>VLOOKUP(G67,HTR!C2:G87,5,FALSE)</f>
        <v>#N/A</v>
      </c>
      <c r="I67" t="e">
        <f>VLOOKUP(G67,SELEX!C2:G32,5,FALSE)</f>
        <v>#N/A</v>
      </c>
      <c r="J67" t="str">
        <f>VLOOKUP(G67,RNACompete!C2:G78,5,FALSE)</f>
        <v>RNACompete</v>
      </c>
      <c r="K67" t="e">
        <f>VLOOKUP(G67,RBNS!A2:G79,7,FALSE)</f>
        <v>#N/A</v>
      </c>
    </row>
    <row r="68" spans="1:11" x14ac:dyDescent="0.2">
      <c r="A68" t="s">
        <v>216</v>
      </c>
      <c r="B68" t="s">
        <v>217</v>
      </c>
      <c r="C68" t="s">
        <v>8</v>
      </c>
      <c r="D68" t="s">
        <v>218</v>
      </c>
      <c r="E68" t="s">
        <v>110</v>
      </c>
      <c r="F68" t="s">
        <v>11</v>
      </c>
      <c r="G68" t="str">
        <f>VLOOKUP(B68,TotalNameConverted!A2:F393,3,FALSE)</f>
        <v>PPRC1</v>
      </c>
      <c r="H68" t="e">
        <f>VLOOKUP(G68,HTR!C2:G87,5,FALSE)</f>
        <v>#N/A</v>
      </c>
      <c r="I68" t="e">
        <f>VLOOKUP(G68,SELEX!C2:G32,5,FALSE)</f>
        <v>#N/A</v>
      </c>
      <c r="J68" t="str">
        <f>VLOOKUP(G68,RNACompete!C2:G78,5,FALSE)</f>
        <v>RNACompete</v>
      </c>
      <c r="K68" t="e">
        <f>VLOOKUP(G68,RBNS!A2:G79,7,FALSE)</f>
        <v>#N/A</v>
      </c>
    </row>
    <row r="69" spans="1:11" x14ac:dyDescent="0.2">
      <c r="A69" t="s">
        <v>219</v>
      </c>
      <c r="B69" t="s">
        <v>220</v>
      </c>
      <c r="C69" t="s">
        <v>8</v>
      </c>
      <c r="D69" t="s">
        <v>221</v>
      </c>
      <c r="E69" t="s">
        <v>110</v>
      </c>
      <c r="F69" t="s">
        <v>11</v>
      </c>
      <c r="G69" t="str">
        <f>VLOOKUP(B69,TotalNameConverted!A2:F393,3,FALSE)</f>
        <v>PTBP1</v>
      </c>
      <c r="H69" t="e">
        <f>VLOOKUP(G69,HTR!C2:G87,5,FALSE)</f>
        <v>#N/A</v>
      </c>
      <c r="I69" t="str">
        <f>VLOOKUP(G69,SELEX!C2:G32,5,FALSE)</f>
        <v>SELEX</v>
      </c>
      <c r="J69" t="str">
        <f>VLOOKUP(G69,RNACompete!C2:G78,5,FALSE)</f>
        <v>RNACompete</v>
      </c>
      <c r="K69" t="e">
        <f>VLOOKUP(G69,RBNS!A2:G79,7,FALSE)</f>
        <v>#N/A</v>
      </c>
    </row>
    <row r="70" spans="1:11" x14ac:dyDescent="0.2">
      <c r="A70" t="s">
        <v>222</v>
      </c>
      <c r="B70" t="s">
        <v>223</v>
      </c>
      <c r="C70" t="s">
        <v>8</v>
      </c>
      <c r="D70" t="s">
        <v>224</v>
      </c>
      <c r="E70" t="s">
        <v>110</v>
      </c>
      <c r="F70" t="s">
        <v>11</v>
      </c>
      <c r="G70" t="str">
        <f>VLOOKUP(B70,TotalNameConverted!A2:F393,3,FALSE)</f>
        <v>RALY</v>
      </c>
      <c r="H70" t="str">
        <f>VLOOKUP(G70,HTR!C2:G87,5,FALSE)</f>
        <v>HTR</v>
      </c>
      <c r="I70" t="e">
        <f>VLOOKUP(G70,SELEX!C2:G32,5,FALSE)</f>
        <v>#N/A</v>
      </c>
      <c r="J70" t="str">
        <f>VLOOKUP(G70,RNACompete!C2:G78,5,FALSE)</f>
        <v>RNACompete</v>
      </c>
      <c r="K70" t="e">
        <f>VLOOKUP(G70,RBNS!A2:G79,7,FALSE)</f>
        <v>#N/A</v>
      </c>
    </row>
    <row r="71" spans="1:11" x14ac:dyDescent="0.2">
      <c r="A71" t="s">
        <v>225</v>
      </c>
      <c r="B71" t="s">
        <v>226</v>
      </c>
      <c r="C71" t="s">
        <v>8</v>
      </c>
      <c r="D71" t="s">
        <v>227</v>
      </c>
      <c r="E71" t="s">
        <v>110</v>
      </c>
      <c r="F71" t="s">
        <v>11</v>
      </c>
      <c r="G71" t="str">
        <f>VLOOKUP(B71,TotalNameConverted!A2:F393,3,FALSE)</f>
        <v>RBM24</v>
      </c>
      <c r="H71" t="str">
        <f>VLOOKUP(G71,HTR!C2:G87,5,FALSE)</f>
        <v>HTR</v>
      </c>
      <c r="I71" t="e">
        <f>VLOOKUP(G71,SELEX!C2:G32,5,FALSE)</f>
        <v>#N/A</v>
      </c>
      <c r="J71" t="str">
        <f>VLOOKUP(G71,RNACompete!C2:G78,5,FALSE)</f>
        <v>RNACompete</v>
      </c>
      <c r="K71" t="str">
        <f>VLOOKUP(G71,RBNS!A2:G79,7,FALSE)</f>
        <v>RBNS</v>
      </c>
    </row>
    <row r="72" spans="1:11" x14ac:dyDescent="0.2">
      <c r="A72" t="s">
        <v>228</v>
      </c>
      <c r="B72" t="s">
        <v>229</v>
      </c>
      <c r="C72" t="s">
        <v>8</v>
      </c>
      <c r="D72" t="s">
        <v>230</v>
      </c>
      <c r="E72" t="s">
        <v>110</v>
      </c>
      <c r="F72" t="s">
        <v>11</v>
      </c>
      <c r="G72" t="str">
        <f>VLOOKUP(B72,TotalNameConverted!A2:F393,3,FALSE)</f>
        <v>RBM28</v>
      </c>
      <c r="H72" t="str">
        <f>VLOOKUP(G72,HTR!C2:G87,5,FALSE)</f>
        <v>HTR</v>
      </c>
      <c r="I72" t="e">
        <f>VLOOKUP(G72,SELEX!C2:G32,5,FALSE)</f>
        <v>#N/A</v>
      </c>
      <c r="J72" t="str">
        <f>VLOOKUP(G72,RNACompete!C2:G78,5,FALSE)</f>
        <v>RNACompete</v>
      </c>
      <c r="K72" t="e">
        <f>VLOOKUP(G72,RBNS!A2:G79,7,FALSE)</f>
        <v>#N/A</v>
      </c>
    </row>
    <row r="73" spans="1:11" x14ac:dyDescent="0.2">
      <c r="A73" t="s">
        <v>231</v>
      </c>
      <c r="B73" t="s">
        <v>232</v>
      </c>
      <c r="C73" t="s">
        <v>8</v>
      </c>
      <c r="D73" t="s">
        <v>233</v>
      </c>
      <c r="E73" t="s">
        <v>110</v>
      </c>
      <c r="F73" t="s">
        <v>11</v>
      </c>
      <c r="G73" t="str">
        <f>VLOOKUP(B73,TotalNameConverted!A2:F393,3,FALSE)</f>
        <v>RBM3</v>
      </c>
      <c r="H73" t="e">
        <f>VLOOKUP(G73,HTR!C2:G87,5,FALSE)</f>
        <v>#N/A</v>
      </c>
      <c r="I73" t="e">
        <f>VLOOKUP(G73,SELEX!C2:G32,5,FALSE)</f>
        <v>#N/A</v>
      </c>
      <c r="J73" t="str">
        <f>VLOOKUP(G73,RNACompete!C2:G78,5,FALSE)</f>
        <v>RNACompete</v>
      </c>
      <c r="K73" t="e">
        <f>VLOOKUP(G73,RBNS!A2:G79,7,FALSE)</f>
        <v>#N/A</v>
      </c>
    </row>
    <row r="74" spans="1:11" x14ac:dyDescent="0.2">
      <c r="A74" t="s">
        <v>234</v>
      </c>
      <c r="B74" t="s">
        <v>235</v>
      </c>
      <c r="C74" t="s">
        <v>8</v>
      </c>
      <c r="D74" t="s">
        <v>236</v>
      </c>
      <c r="E74" t="s">
        <v>110</v>
      </c>
      <c r="F74" t="s">
        <v>11</v>
      </c>
      <c r="G74" t="str">
        <f>VLOOKUP(B74,TotalNameConverted!A2:F393,3,FALSE)</f>
        <v>RBM4</v>
      </c>
      <c r="H74" t="str">
        <f>VLOOKUP(G74,HTR!C2:G87,5,FALSE)</f>
        <v>HTR</v>
      </c>
      <c r="I74" t="e">
        <f>VLOOKUP(G74,SELEX!C2:G32,5,FALSE)</f>
        <v>#N/A</v>
      </c>
      <c r="J74" t="str">
        <f>VLOOKUP(G74,RNACompete!C2:G78,5,FALSE)</f>
        <v>RNACompete</v>
      </c>
      <c r="K74" t="str">
        <f>VLOOKUP(G74,RBNS!A2:G79,7,FALSE)</f>
        <v>RBNS</v>
      </c>
    </row>
    <row r="75" spans="1:11" x14ac:dyDescent="0.2">
      <c r="A75" t="s">
        <v>237</v>
      </c>
      <c r="B75" t="s">
        <v>238</v>
      </c>
      <c r="C75" t="s">
        <v>8</v>
      </c>
      <c r="D75" t="s">
        <v>239</v>
      </c>
      <c r="E75" t="s">
        <v>110</v>
      </c>
      <c r="F75" t="s">
        <v>11</v>
      </c>
      <c r="G75" t="str">
        <f>VLOOKUP(B75,TotalNameConverted!A2:F393,3,FALSE)</f>
        <v>RBM41</v>
      </c>
      <c r="H75" t="e">
        <f>VLOOKUP(G75,HTR!C2:G87,5,FALSE)</f>
        <v>#N/A</v>
      </c>
      <c r="I75" t="e">
        <f>VLOOKUP(G75,SELEX!C2:G32,5,FALSE)</f>
        <v>#N/A</v>
      </c>
      <c r="J75" t="str">
        <f>VLOOKUP(G75,RNACompete!C2:G78,5,FALSE)</f>
        <v>RNACompete</v>
      </c>
      <c r="K75" t="str">
        <f>VLOOKUP(G75,RBNS!A2:G79,7,FALSE)</f>
        <v>RBNS</v>
      </c>
    </row>
    <row r="76" spans="1:11" x14ac:dyDescent="0.2">
      <c r="A76" t="s">
        <v>240</v>
      </c>
      <c r="B76" t="s">
        <v>241</v>
      </c>
      <c r="C76" t="s">
        <v>8</v>
      </c>
      <c r="D76" t="s">
        <v>242</v>
      </c>
      <c r="E76" t="s">
        <v>110</v>
      </c>
      <c r="F76" t="s">
        <v>11</v>
      </c>
      <c r="G76" t="str">
        <f>VLOOKUP(B76,TotalNameConverted!A2:F393,3,FALSE)</f>
        <v>RBM42</v>
      </c>
      <c r="H76" t="str">
        <f>VLOOKUP(G76,HTR!C2:G87,5,FALSE)</f>
        <v>HTR</v>
      </c>
      <c r="I76" t="e">
        <f>VLOOKUP(G76,SELEX!C2:G32,5,FALSE)</f>
        <v>#N/A</v>
      </c>
      <c r="J76" t="str">
        <f>VLOOKUP(G76,RNACompete!C2:G78,5,FALSE)</f>
        <v>RNACompete</v>
      </c>
      <c r="K76" t="e">
        <f>VLOOKUP(G76,RBNS!A2:G79,7,FALSE)</f>
        <v>#N/A</v>
      </c>
    </row>
    <row r="77" spans="1:11" x14ac:dyDescent="0.2">
      <c r="A77" t="s">
        <v>243</v>
      </c>
      <c r="B77" t="s">
        <v>244</v>
      </c>
      <c r="C77" t="s">
        <v>8</v>
      </c>
      <c r="D77" t="s">
        <v>245</v>
      </c>
      <c r="E77" t="s">
        <v>110</v>
      </c>
      <c r="F77" t="s">
        <v>11</v>
      </c>
      <c r="G77" t="str">
        <f>VLOOKUP(B77,TotalNameConverted!A2:F393,3,FALSE)</f>
        <v>RBM46</v>
      </c>
      <c r="H77" t="str">
        <f>VLOOKUP(G77,HTR!C2:G87,5,FALSE)</f>
        <v>HTR</v>
      </c>
      <c r="I77" t="e">
        <f>VLOOKUP(G77,SELEX!C2:G32,5,FALSE)</f>
        <v>#N/A</v>
      </c>
      <c r="J77" t="str">
        <f>VLOOKUP(G77,RNACompete!C2:G78,5,FALSE)</f>
        <v>RNACompete</v>
      </c>
      <c r="K77" t="e">
        <f>VLOOKUP(G77,RBNS!A2:G79,7,FALSE)</f>
        <v>#N/A</v>
      </c>
    </row>
    <row r="78" spans="1:11" x14ac:dyDescent="0.2">
      <c r="A78" t="s">
        <v>246</v>
      </c>
      <c r="B78" t="s">
        <v>247</v>
      </c>
      <c r="C78" t="s">
        <v>8</v>
      </c>
      <c r="D78" t="s">
        <v>248</v>
      </c>
      <c r="E78" t="s">
        <v>110</v>
      </c>
      <c r="F78" t="s">
        <v>11</v>
      </c>
      <c r="G78" t="str">
        <f>VLOOKUP(B78,TotalNameConverted!A2:F393,3,FALSE)</f>
        <v>RBM6</v>
      </c>
      <c r="H78" t="str">
        <f>VLOOKUP(G78,HTR!C2:G87,5,FALSE)</f>
        <v>HTR</v>
      </c>
      <c r="I78" t="e">
        <f>VLOOKUP(G78,SELEX!C2:G32,5,FALSE)</f>
        <v>#N/A</v>
      </c>
      <c r="J78" t="str">
        <f>VLOOKUP(G78,RNACompete!C2:G78,5,FALSE)</f>
        <v>RNACompete</v>
      </c>
      <c r="K78" t="str">
        <f>VLOOKUP(G78,RBNS!A2:G79,7,FALSE)</f>
        <v>RBNS</v>
      </c>
    </row>
    <row r="79" spans="1:11" x14ac:dyDescent="0.2">
      <c r="A79" t="s">
        <v>249</v>
      </c>
      <c r="B79" t="s">
        <v>250</v>
      </c>
      <c r="C79" t="s">
        <v>8</v>
      </c>
      <c r="D79" t="s">
        <v>251</v>
      </c>
      <c r="E79" t="s">
        <v>110</v>
      </c>
      <c r="F79" t="s">
        <v>11</v>
      </c>
      <c r="G79" t="str">
        <f>VLOOKUP(B79,TotalNameConverted!A2:F393,3,FALSE)</f>
        <v>RBM8A</v>
      </c>
      <c r="H79" t="e">
        <f>VLOOKUP(G79,HTR!C2:G87,5,FALSE)</f>
        <v>#N/A</v>
      </c>
      <c r="I79" t="e">
        <f>VLOOKUP(G79,SELEX!C2:G32,5,FALSE)</f>
        <v>#N/A</v>
      </c>
      <c r="J79" t="str">
        <f>VLOOKUP(G79,RNACompete!C2:G78,5,FALSE)</f>
        <v>RNACompete</v>
      </c>
      <c r="K79" t="e">
        <f>VLOOKUP(G79,RBNS!A2:G79,7,FALSE)</f>
        <v>#N/A</v>
      </c>
    </row>
    <row r="80" spans="1:11" x14ac:dyDescent="0.2">
      <c r="A80" t="s">
        <v>252</v>
      </c>
      <c r="B80" t="s">
        <v>253</v>
      </c>
      <c r="C80" t="s">
        <v>8</v>
      </c>
      <c r="D80" t="s">
        <v>254</v>
      </c>
      <c r="E80" t="s">
        <v>110</v>
      </c>
      <c r="F80" t="s">
        <v>11</v>
      </c>
      <c r="G80" t="str">
        <f>VLOOKUP(B80,TotalNameConverted!A2:F393,3,FALSE)</f>
        <v>RBMS1</v>
      </c>
      <c r="H80" t="str">
        <f>VLOOKUP(G80,HTR!C2:G87,5,FALSE)</f>
        <v>HTR</v>
      </c>
      <c r="I80" t="e">
        <f>VLOOKUP(G80,SELEX!C2:G32,5,FALSE)</f>
        <v>#N/A</v>
      </c>
      <c r="J80" t="str">
        <f>VLOOKUP(G80,RNACompete!C2:G78,5,FALSE)</f>
        <v>RNACompete</v>
      </c>
      <c r="K80" t="e">
        <f>VLOOKUP(G80,RBNS!A2:G79,7,FALSE)</f>
        <v>#N/A</v>
      </c>
    </row>
    <row r="81" spans="1:11" x14ac:dyDescent="0.2">
      <c r="A81" t="s">
        <v>255</v>
      </c>
      <c r="B81" t="s">
        <v>256</v>
      </c>
      <c r="C81" t="s">
        <v>8</v>
      </c>
      <c r="D81" t="s">
        <v>257</v>
      </c>
      <c r="E81" t="s">
        <v>110</v>
      </c>
      <c r="F81" t="s">
        <v>11</v>
      </c>
      <c r="G81" t="str">
        <f>VLOOKUP(B81,TotalNameConverted!A2:F393,3,FALSE)</f>
        <v>RBMS3</v>
      </c>
      <c r="H81" t="str">
        <f>VLOOKUP(G81,HTR!C2:G87,5,FALSE)</f>
        <v>HTR</v>
      </c>
      <c r="I81" t="e">
        <f>VLOOKUP(G81,SELEX!C2:G32,5,FALSE)</f>
        <v>#N/A</v>
      </c>
      <c r="J81" t="str">
        <f>VLOOKUP(G81,RNACompete!C2:G78,5,FALSE)</f>
        <v>RNACompete</v>
      </c>
      <c r="K81" t="str">
        <f>VLOOKUP(G81,RBNS!A2:G79,7,FALSE)</f>
        <v>RBNS</v>
      </c>
    </row>
    <row r="82" spans="1:11" x14ac:dyDescent="0.2">
      <c r="A82" t="s">
        <v>258</v>
      </c>
      <c r="B82" t="s">
        <v>259</v>
      </c>
      <c r="C82" t="s">
        <v>8</v>
      </c>
      <c r="D82" t="s">
        <v>260</v>
      </c>
      <c r="E82" t="s">
        <v>110</v>
      </c>
      <c r="F82" t="s">
        <v>11</v>
      </c>
      <c r="G82" t="str">
        <f>VLOOKUP(B82,TotalNameConverted!A2:F393,3,FALSE)</f>
        <v>RBMX</v>
      </c>
      <c r="H82" t="e">
        <f>VLOOKUP(G82,HTR!C2:G87,5,FALSE)</f>
        <v>#N/A</v>
      </c>
      <c r="I82" t="str">
        <f>VLOOKUP(G82,SELEX!C2:G32,5,FALSE)</f>
        <v>SELEX</v>
      </c>
      <c r="J82" t="e">
        <f>VLOOKUP(G82,RNACompete!C2:G78,5,FALSE)</f>
        <v>#N/A</v>
      </c>
      <c r="K82" t="e">
        <f>VLOOKUP(G82,RBNS!A2:G79,7,FALSE)</f>
        <v>#N/A</v>
      </c>
    </row>
    <row r="83" spans="1:11" x14ac:dyDescent="0.2">
      <c r="A83" t="s">
        <v>261</v>
      </c>
      <c r="B83" t="s">
        <v>262</v>
      </c>
      <c r="C83" t="s">
        <v>8</v>
      </c>
      <c r="D83" t="s">
        <v>263</v>
      </c>
      <c r="E83" t="s">
        <v>110</v>
      </c>
      <c r="F83" t="s">
        <v>11</v>
      </c>
      <c r="G83" t="str">
        <f>VLOOKUP(B83,TotalNameConverted!A2:F393,3,FALSE)</f>
        <v>RBMY1A1</v>
      </c>
      <c r="H83" t="e">
        <f>VLOOKUP(G83,HTR!C2:G87,5,FALSE)</f>
        <v>#N/A</v>
      </c>
      <c r="I83" t="str">
        <f>VLOOKUP(G83,SELEX!C2:G32,5,FALSE)</f>
        <v>SELEX</v>
      </c>
      <c r="J83" t="e">
        <f>VLOOKUP(G83,RNACompete!C2:G78,5,FALSE)</f>
        <v>#N/A</v>
      </c>
      <c r="K83" t="e">
        <f>VLOOKUP(G83,RBNS!A2:G79,7,FALSE)</f>
        <v>#N/A</v>
      </c>
    </row>
    <row r="84" spans="1:11" x14ac:dyDescent="0.2">
      <c r="A84" t="s">
        <v>264</v>
      </c>
      <c r="B84" t="s">
        <v>265</v>
      </c>
      <c r="C84" t="s">
        <v>8</v>
      </c>
      <c r="D84" t="s">
        <v>266</v>
      </c>
      <c r="E84" t="s">
        <v>110</v>
      </c>
      <c r="F84" t="s">
        <v>11</v>
      </c>
      <c r="G84" t="str">
        <f>VLOOKUP(B84,TotalNameConverted!A2:F393,3,FALSE)</f>
        <v>SART3</v>
      </c>
      <c r="H84" t="str">
        <f>VLOOKUP(G84,HTR!C2:G87,5,FALSE)</f>
        <v>HTR</v>
      </c>
      <c r="I84" t="e">
        <f>VLOOKUP(G84,SELEX!C2:G32,5,FALSE)</f>
        <v>#N/A</v>
      </c>
      <c r="J84" t="str">
        <f>VLOOKUP(G84,RNACompete!C2:G78,5,FALSE)</f>
        <v>RNACompete</v>
      </c>
      <c r="K84" t="e">
        <f>VLOOKUP(G84,RBNS!A2:G79,7,FALSE)</f>
        <v>#N/A</v>
      </c>
    </row>
    <row r="85" spans="1:11" x14ac:dyDescent="0.2">
      <c r="A85" t="s">
        <v>267</v>
      </c>
      <c r="B85" t="s">
        <v>268</v>
      </c>
      <c r="C85" t="s">
        <v>8</v>
      </c>
      <c r="D85" t="s">
        <v>269</v>
      </c>
      <c r="E85" t="s">
        <v>110</v>
      </c>
      <c r="F85" t="s">
        <v>11</v>
      </c>
      <c r="G85" t="str">
        <f>VLOOKUP(B85,TotalNameConverted!A2:F393,3,FALSE)</f>
        <v>SFPQ</v>
      </c>
      <c r="H85" t="e">
        <f>VLOOKUP(G85,HTR!C2:G87,5,FALSE)</f>
        <v>#N/A</v>
      </c>
      <c r="I85" t="str">
        <f>VLOOKUP(G85,SELEX!C2:G32,5,FALSE)</f>
        <v>SELEX</v>
      </c>
      <c r="J85" t="str">
        <f>VLOOKUP(G85,RNACompete!C2:G78,5,FALSE)</f>
        <v>RNACompete</v>
      </c>
      <c r="K85" t="str">
        <f>VLOOKUP(G85,RBNS!A2:G79,7,FALSE)</f>
        <v>RBNS</v>
      </c>
    </row>
    <row r="86" spans="1:11" x14ac:dyDescent="0.2">
      <c r="A86" t="s">
        <v>270</v>
      </c>
      <c r="B86" t="s">
        <v>271</v>
      </c>
      <c r="C86" t="s">
        <v>8</v>
      </c>
      <c r="D86" t="s">
        <v>272</v>
      </c>
      <c r="E86" t="s">
        <v>110</v>
      </c>
      <c r="F86" t="s">
        <v>11</v>
      </c>
      <c r="G86" t="str">
        <f>VLOOKUP(B86,TotalNameConverted!A2:F393,3,FALSE)</f>
        <v>SNRNP70</v>
      </c>
      <c r="H86" t="str">
        <f>VLOOKUP(G86,HTR!C2:G87,5,FALSE)</f>
        <v>HTR</v>
      </c>
      <c r="I86" t="e">
        <f>VLOOKUP(G86,SELEX!C2:G32,5,FALSE)</f>
        <v>#N/A</v>
      </c>
      <c r="J86" t="str">
        <f>VLOOKUP(G86,RNACompete!C2:G78,5,FALSE)</f>
        <v>RNACompete</v>
      </c>
      <c r="K86" t="e">
        <f>VLOOKUP(G86,RBNS!A2:G79,7,FALSE)</f>
        <v>#N/A</v>
      </c>
    </row>
    <row r="87" spans="1:11" x14ac:dyDescent="0.2">
      <c r="A87" t="s">
        <v>273</v>
      </c>
      <c r="B87" t="s">
        <v>274</v>
      </c>
      <c r="C87" t="s">
        <v>8</v>
      </c>
      <c r="D87" t="s">
        <v>275</v>
      </c>
      <c r="E87" t="s">
        <v>110</v>
      </c>
      <c r="F87" t="s">
        <v>11</v>
      </c>
      <c r="G87" t="str">
        <f>VLOOKUP(B87,TotalNameConverted!A2:F393,3,FALSE)</f>
        <v>SNRPA</v>
      </c>
      <c r="H87" t="str">
        <f>VLOOKUP(G87,HTR!C2:G87,5,FALSE)</f>
        <v>HTR</v>
      </c>
      <c r="I87" t="str">
        <f>VLOOKUP(G87,SELEX!C2:G32,5,FALSE)</f>
        <v>SELEX</v>
      </c>
      <c r="J87" t="str">
        <f>VLOOKUP(G87,RNACompete!C2:G78,5,FALSE)</f>
        <v>RNACompete</v>
      </c>
      <c r="K87" t="str">
        <f>VLOOKUP(G87,RBNS!A2:G79,7,FALSE)</f>
        <v>RBNS</v>
      </c>
    </row>
    <row r="88" spans="1:11" x14ac:dyDescent="0.2">
      <c r="A88" t="s">
        <v>276</v>
      </c>
      <c r="B88" t="s">
        <v>277</v>
      </c>
      <c r="C88" t="s">
        <v>8</v>
      </c>
      <c r="D88" t="s">
        <v>278</v>
      </c>
      <c r="E88" t="s">
        <v>110</v>
      </c>
      <c r="F88" t="s">
        <v>11</v>
      </c>
      <c r="G88" t="str">
        <f>VLOOKUP(B88,TotalNameConverted!A2:F393,3,FALSE)</f>
        <v>SRSF1</v>
      </c>
      <c r="H88" t="e">
        <f>VLOOKUP(G88,HTR!C2:G87,5,FALSE)</f>
        <v>#N/A</v>
      </c>
      <c r="I88" t="str">
        <f>VLOOKUP(G88,SELEX!C2:G32,5,FALSE)</f>
        <v>SELEX</v>
      </c>
      <c r="J88" t="str">
        <f>VLOOKUP(G88,RNACompete!C2:G78,5,FALSE)</f>
        <v>RNACompete</v>
      </c>
      <c r="K88" t="e">
        <f>VLOOKUP(G88,RBNS!A2:G79,7,FALSE)</f>
        <v>#N/A</v>
      </c>
    </row>
    <row r="89" spans="1:11" x14ac:dyDescent="0.2">
      <c r="A89" t="s">
        <v>279</v>
      </c>
      <c r="B89" t="s">
        <v>280</v>
      </c>
      <c r="C89" t="s">
        <v>8</v>
      </c>
      <c r="D89" t="s">
        <v>281</v>
      </c>
      <c r="E89" t="s">
        <v>110</v>
      </c>
      <c r="F89" t="s">
        <v>11</v>
      </c>
      <c r="G89" t="str">
        <f>VLOOKUP(B89,TotalNameConverted!A2:F393,3,FALSE)</f>
        <v>SRSF2</v>
      </c>
      <c r="H89" t="e">
        <f>VLOOKUP(G89,HTR!C2:G87,5,FALSE)</f>
        <v>#N/A</v>
      </c>
      <c r="I89" t="str">
        <f>VLOOKUP(G89,SELEX!C2:G32,5,FALSE)</f>
        <v>SELEX</v>
      </c>
      <c r="J89" t="str">
        <f>VLOOKUP(G89,RNACompete!C2:G78,5,FALSE)</f>
        <v>RNACompete</v>
      </c>
      <c r="K89" t="str">
        <f>VLOOKUP(G89,RBNS!A2:G79,7,FALSE)</f>
        <v>RBNS</v>
      </c>
    </row>
    <row r="90" spans="1:11" x14ac:dyDescent="0.2">
      <c r="A90" t="s">
        <v>282</v>
      </c>
      <c r="B90" t="s">
        <v>283</v>
      </c>
      <c r="C90" t="s">
        <v>8</v>
      </c>
      <c r="D90" t="s">
        <v>284</v>
      </c>
      <c r="E90" t="s">
        <v>110</v>
      </c>
      <c r="F90" t="s">
        <v>11</v>
      </c>
      <c r="G90" t="str">
        <f>VLOOKUP(B90,TotalNameConverted!A2:F393,3,FALSE)</f>
        <v>SRSF5</v>
      </c>
      <c r="H90" t="e">
        <f>VLOOKUP(G90,HTR!C2:G87,5,FALSE)</f>
        <v>#N/A</v>
      </c>
      <c r="I90" t="str">
        <f>VLOOKUP(G90,SELEX!C2:G32,5,FALSE)</f>
        <v>SELEX</v>
      </c>
      <c r="J90" t="e">
        <f>VLOOKUP(G90,RNACompete!C2:G78,5,FALSE)</f>
        <v>#N/A</v>
      </c>
      <c r="K90" t="str">
        <f>VLOOKUP(G90,RBNS!A2:G79,7,FALSE)</f>
        <v>RBNS</v>
      </c>
    </row>
    <row r="91" spans="1:11" x14ac:dyDescent="0.2">
      <c r="A91" t="s">
        <v>285</v>
      </c>
      <c r="B91" t="s">
        <v>286</v>
      </c>
      <c r="C91" t="s">
        <v>8</v>
      </c>
      <c r="D91" t="s">
        <v>287</v>
      </c>
      <c r="E91" t="s">
        <v>110</v>
      </c>
      <c r="F91" t="s">
        <v>11</v>
      </c>
      <c r="G91" t="str">
        <f>VLOOKUP(B91,TotalNameConverted!A2:F393,3,FALSE)</f>
        <v>SRSF9</v>
      </c>
      <c r="H91" t="e">
        <f>VLOOKUP(G91,HTR!C2:G87,5,FALSE)</f>
        <v>#N/A</v>
      </c>
      <c r="I91" t="str">
        <f>VLOOKUP(G91,SELEX!C2:G32,5,FALSE)</f>
        <v>SELEX</v>
      </c>
      <c r="J91" t="str">
        <f>VLOOKUP(G91,RNACompete!C2:G78,5,FALSE)</f>
        <v>RNACompete</v>
      </c>
      <c r="K91" t="str">
        <f>VLOOKUP(G91,RBNS!A2:G79,7,FALSE)</f>
        <v>RBNS</v>
      </c>
    </row>
    <row r="92" spans="1:11" x14ac:dyDescent="0.2">
      <c r="A92" t="s">
        <v>288</v>
      </c>
      <c r="B92" t="s">
        <v>289</v>
      </c>
      <c r="C92" t="s">
        <v>8</v>
      </c>
      <c r="D92" t="s">
        <v>290</v>
      </c>
      <c r="E92" t="s">
        <v>110</v>
      </c>
      <c r="F92" t="s">
        <v>11</v>
      </c>
      <c r="G92" t="str">
        <f>VLOOKUP(B92,TotalNameConverted!A2:F393,1,FALSE)</f>
        <v>STAR-PAP</v>
      </c>
      <c r="H92" t="e">
        <f>VLOOKUP(G92,HTR!C2:G87,5,FALSE)</f>
        <v>#N/A</v>
      </c>
      <c r="I92" t="e">
        <f>VLOOKUP(G92,SELEX!C2:G32,5,FALSE)</f>
        <v>#N/A</v>
      </c>
      <c r="J92" t="e">
        <f>VLOOKUP(G92,RNACompete!C2:G78,5,FALSE)</f>
        <v>#N/A</v>
      </c>
      <c r="K92" t="e">
        <f>VLOOKUP(G92,RBNS!A2:G79,7,FALSE)</f>
        <v>#N/A</v>
      </c>
    </row>
    <row r="93" spans="1:11" x14ac:dyDescent="0.2">
      <c r="A93" t="s">
        <v>291</v>
      </c>
      <c r="B93" t="s">
        <v>292</v>
      </c>
      <c r="C93" t="s">
        <v>8</v>
      </c>
      <c r="D93" t="s">
        <v>293</v>
      </c>
      <c r="E93" t="s">
        <v>110</v>
      </c>
      <c r="F93" t="s">
        <v>11</v>
      </c>
      <c r="G93" t="str">
        <f>VLOOKUP(B93,TotalNameConverted!A2:F393,3,FALSE)</f>
        <v>TARDBP</v>
      </c>
      <c r="H93" t="str">
        <f>VLOOKUP(G93,HTR!C2:G87,5,FALSE)</f>
        <v>HTR</v>
      </c>
      <c r="I93" t="e">
        <f>VLOOKUP(G93,SELEX!C2:G32,5,FALSE)</f>
        <v>#N/A</v>
      </c>
      <c r="J93" t="str">
        <f>VLOOKUP(G93,RNACompete!C2:G78,5,FALSE)</f>
        <v>RNACompete</v>
      </c>
      <c r="K93" t="str">
        <f>VLOOKUP(G93,RBNS!A2:G79,7,FALSE)</f>
        <v>RBNS</v>
      </c>
    </row>
    <row r="94" spans="1:11" x14ac:dyDescent="0.2">
      <c r="A94" t="s">
        <v>294</v>
      </c>
      <c r="B94" t="s">
        <v>295</v>
      </c>
      <c r="C94" t="s">
        <v>8</v>
      </c>
      <c r="D94" t="s">
        <v>296</v>
      </c>
      <c r="E94" t="s">
        <v>110</v>
      </c>
      <c r="F94" t="s">
        <v>11</v>
      </c>
      <c r="G94" t="str">
        <f>VLOOKUP(B94,TotalNameConverted!A2:F393,3,FALSE)</f>
        <v>TIA1</v>
      </c>
      <c r="H94" t="e">
        <f>VLOOKUP(G94,HTR!C2:G87,5,FALSE)</f>
        <v>#N/A</v>
      </c>
      <c r="I94" t="e">
        <f>VLOOKUP(G94,SELEX!C2:G32,5,FALSE)</f>
        <v>#N/A</v>
      </c>
      <c r="J94" t="str">
        <f>VLOOKUP(G94,RNACompete!C2:G78,5,FALSE)</f>
        <v>RNACompete</v>
      </c>
      <c r="K94" t="str">
        <f>VLOOKUP(G94,RBNS!A2:G79,7,FALSE)</f>
        <v>RBNS</v>
      </c>
    </row>
    <row r="95" spans="1:11" x14ac:dyDescent="0.2">
      <c r="A95" t="s">
        <v>297</v>
      </c>
      <c r="B95" t="s">
        <v>298</v>
      </c>
      <c r="C95" t="s">
        <v>8</v>
      </c>
      <c r="D95" t="s">
        <v>299</v>
      </c>
      <c r="E95" t="s">
        <v>110</v>
      </c>
      <c r="F95" t="s">
        <v>11</v>
      </c>
      <c r="G95" t="str">
        <f>VLOOKUP(B95,TotalNameConverted!A2:F393,3,FALSE)</f>
        <v>TIAL1</v>
      </c>
      <c r="H95" t="e">
        <f>VLOOKUP(G95,HTR!C2:G87,5,FALSE)</f>
        <v>#N/A</v>
      </c>
      <c r="I95" t="e">
        <f>VLOOKUP(G95,SELEX!C2:G32,5,FALSE)</f>
        <v>#N/A</v>
      </c>
      <c r="J95" t="e">
        <f>VLOOKUP(G95,RNACompete!C2:G78,5,FALSE)</f>
        <v>#N/A</v>
      </c>
      <c r="K95" t="e">
        <f>VLOOKUP(G95,RBNS!A2:G79,7,FALSE)</f>
        <v>#N/A</v>
      </c>
    </row>
    <row r="96" spans="1:11" x14ac:dyDescent="0.2">
      <c r="A96" t="s">
        <v>300</v>
      </c>
      <c r="B96" t="s">
        <v>301</v>
      </c>
      <c r="C96" t="s">
        <v>8</v>
      </c>
      <c r="D96" t="s">
        <v>302</v>
      </c>
      <c r="E96" t="s">
        <v>110</v>
      </c>
      <c r="F96" t="s">
        <v>11</v>
      </c>
      <c r="G96" t="str">
        <f>VLOOKUP(B96,TotalNameConverted!A2:F393,3,FALSE)</f>
        <v>TRA2B</v>
      </c>
      <c r="H96" t="e">
        <f>VLOOKUP(G96,HTR!C2:G87,5,FALSE)</f>
        <v>#N/A</v>
      </c>
      <c r="I96" t="str">
        <f>VLOOKUP(G96,SELEX!C2:G32,5,FALSE)</f>
        <v>SELEX</v>
      </c>
      <c r="J96" t="e">
        <f>VLOOKUP(G96,RNACompete!C2:G78,5,FALSE)</f>
        <v>#N/A</v>
      </c>
      <c r="K96" t="e">
        <f>VLOOKUP(G96,RBNS!A2:G79,7,FALSE)</f>
        <v>#N/A</v>
      </c>
    </row>
    <row r="97" spans="1:11" x14ac:dyDescent="0.2">
      <c r="A97" t="s">
        <v>303</v>
      </c>
      <c r="B97" t="s">
        <v>304</v>
      </c>
      <c r="C97" t="s">
        <v>8</v>
      </c>
      <c r="D97" t="s">
        <v>305</v>
      </c>
      <c r="E97" t="s">
        <v>110</v>
      </c>
      <c r="F97" t="s">
        <v>11</v>
      </c>
      <c r="G97" t="str">
        <f>VLOOKUP(B97,TotalNameConverted!A2:F393,3,FALSE)</f>
        <v>U2AF2</v>
      </c>
      <c r="H97" t="e">
        <f>VLOOKUP(G97,HTR!C2:G87,5,FALSE)</f>
        <v>#N/A</v>
      </c>
      <c r="I97" t="e">
        <f>VLOOKUP(G97,SELEX!C2:G32,5,FALSE)</f>
        <v>#N/A</v>
      </c>
      <c r="J97" t="str">
        <f>VLOOKUP(G97,RNACompete!C2:G78,5,FALSE)</f>
        <v>RNACompete</v>
      </c>
      <c r="K97" t="e">
        <f>VLOOKUP(G97,RBNS!A2:G79,7,FALSE)</f>
        <v>#N/A</v>
      </c>
    </row>
    <row r="98" spans="1:11" x14ac:dyDescent="0.2">
      <c r="A98" t="s">
        <v>306</v>
      </c>
      <c r="B98" t="s">
        <v>307</v>
      </c>
      <c r="C98" t="s">
        <v>8</v>
      </c>
      <c r="D98" t="s">
        <v>308</v>
      </c>
      <c r="E98" t="s">
        <v>110</v>
      </c>
      <c r="F98" t="s">
        <v>11</v>
      </c>
      <c r="G98" t="str">
        <f>VLOOKUP(B98,TotalNameConverted!A2:F393,3,FALSE)</f>
        <v>ZNF638</v>
      </c>
      <c r="H98" t="e">
        <f>VLOOKUP(G98,HTR!C2:G87,5,FALSE)</f>
        <v>#N/A</v>
      </c>
      <c r="I98" t="e">
        <f>VLOOKUP(G98,SELEX!C2:G32,5,FALSE)</f>
        <v>#N/A</v>
      </c>
      <c r="J98" t="str">
        <f>VLOOKUP(G98,RNACompete!C2:G78,5,FALSE)</f>
        <v>RNACompete</v>
      </c>
      <c r="K98" t="e">
        <f>VLOOKUP(G98,RBNS!A2:G79,7,FALSE)</f>
        <v>#N/A</v>
      </c>
    </row>
    <row r="99" spans="1:11" x14ac:dyDescent="0.2">
      <c r="A99" t="s">
        <v>309</v>
      </c>
      <c r="B99" t="s">
        <v>310</v>
      </c>
      <c r="C99" t="s">
        <v>8</v>
      </c>
      <c r="D99" t="s">
        <v>311</v>
      </c>
      <c r="E99" t="s">
        <v>312</v>
      </c>
      <c r="F99" t="s">
        <v>11</v>
      </c>
      <c r="G99" t="str">
        <f>VLOOKUP(B99,TotalNameConverted!A2:F393,3,FALSE)</f>
        <v>SAMD4A</v>
      </c>
      <c r="H99" t="e">
        <f>VLOOKUP(G99,HTR!C2:G87,5,FALSE)</f>
        <v>#N/A</v>
      </c>
      <c r="I99" t="e">
        <f>VLOOKUP(G99,SELEX!C2:G32,5,FALSE)</f>
        <v>#N/A</v>
      </c>
      <c r="J99" t="str">
        <f>VLOOKUP(G99,RNACompete!C2:G78,5,FALSE)</f>
        <v>RNACompete</v>
      </c>
      <c r="K99" t="e">
        <f>VLOOKUP(G99,RBNS!A2:G79,7,FALSE)</f>
        <v>#N/A</v>
      </c>
    </row>
    <row r="100" spans="1:11" x14ac:dyDescent="0.2">
      <c r="A100" t="s">
        <v>313</v>
      </c>
      <c r="B100" t="s">
        <v>314</v>
      </c>
      <c r="C100" t="s">
        <v>8</v>
      </c>
      <c r="D100" t="s">
        <v>315</v>
      </c>
      <c r="E100" t="s">
        <v>316</v>
      </c>
      <c r="F100" t="s">
        <v>11</v>
      </c>
      <c r="G100" t="str">
        <f>VLOOKUP(B100,TotalNameConverted!A2:F393,3,FALSE)</f>
        <v>ACO1</v>
      </c>
      <c r="H100" t="e">
        <f>VLOOKUP(G100,HTR!C2:G87,5,FALSE)</f>
        <v>#N/A</v>
      </c>
      <c r="I100" t="str">
        <f>VLOOKUP(G100,SELEX!C2:G32,5,FALSE)</f>
        <v>SELEX</v>
      </c>
      <c r="J100" t="e">
        <f>VLOOKUP(G100,RNACompete!C2:G78,5,FALSE)</f>
        <v>#N/A</v>
      </c>
      <c r="K100" t="e">
        <f>VLOOKUP(G100,RBNS!A2:G79,7,FALSE)</f>
        <v>#N/A</v>
      </c>
    </row>
    <row r="101" spans="1:11" x14ac:dyDescent="0.2">
      <c r="A101" t="s">
        <v>317</v>
      </c>
      <c r="B101" t="s">
        <v>318</v>
      </c>
      <c r="C101" t="s">
        <v>8</v>
      </c>
      <c r="D101" t="s">
        <v>319</v>
      </c>
      <c r="E101" t="s">
        <v>320</v>
      </c>
      <c r="F101" t="s">
        <v>11</v>
      </c>
      <c r="G101" t="str">
        <f>VLOOKUP(B101,TotalNameConverted!A2:F393,3,FALSE)</f>
        <v>YTHDC1</v>
      </c>
      <c r="H101" t="e">
        <f>VLOOKUP(G101,HTR!C2:G87,5,FALSE)</f>
        <v>#N/A</v>
      </c>
      <c r="I101" t="str">
        <f>VLOOKUP(G101,SELEX!C2:G32,5,FALSE)</f>
        <v>SELEX</v>
      </c>
      <c r="J101" t="e">
        <f>VLOOKUP(G101,RNACompete!C2:G78,5,FALSE)</f>
        <v>#N/A</v>
      </c>
      <c r="K101" t="e">
        <f>VLOOKUP(G101,RBNS!A2:G79,7,FALSE)</f>
        <v>#N/A</v>
      </c>
    </row>
    <row r="102" spans="1:11" x14ac:dyDescent="0.2">
      <c r="A102" t="s">
        <v>321</v>
      </c>
      <c r="B102" t="s">
        <v>322</v>
      </c>
      <c r="C102" t="s">
        <v>8</v>
      </c>
      <c r="D102" t="s">
        <v>323</v>
      </c>
      <c r="E102" t="s">
        <v>10</v>
      </c>
      <c r="F102" t="s">
        <v>324</v>
      </c>
      <c r="G102" t="str">
        <f>VLOOKUP(B102,TotalNameConverted!A2:F393,3,FALSE)</f>
        <v>MBNL2</v>
      </c>
      <c r="H102" t="e">
        <f>VLOOKUP(G102,HTR!C2:G87,5,FALSE)</f>
        <v>#N/A</v>
      </c>
      <c r="I102" t="e">
        <f>VLOOKUP(G102,SELEX!C2:G32,5,FALSE)</f>
        <v>#N/A</v>
      </c>
      <c r="J102" t="e">
        <f>VLOOKUP(G102,RNACompete!C2:G78,5,FALSE)</f>
        <v>#N/A</v>
      </c>
      <c r="K102" t="e">
        <f>VLOOKUP(G102,RBNS!A2:G79,7,FALSE)</f>
        <v>#N/A</v>
      </c>
    </row>
    <row r="103" spans="1:11" x14ac:dyDescent="0.2">
      <c r="A103" t="s">
        <v>325</v>
      </c>
      <c r="B103" t="s">
        <v>326</v>
      </c>
      <c r="C103" t="s">
        <v>8</v>
      </c>
      <c r="D103" t="s">
        <v>327</v>
      </c>
      <c r="E103" t="s">
        <v>10</v>
      </c>
      <c r="F103" t="s">
        <v>324</v>
      </c>
      <c r="G103" t="str">
        <f>VLOOKUP(B103,TotalNameConverted!A2:F393,3,FALSE)</f>
        <v>MBNL3</v>
      </c>
      <c r="H103" t="e">
        <f>VLOOKUP(G103,HTR!C2:G87,5,FALSE)</f>
        <v>#N/A</v>
      </c>
      <c r="I103" t="e">
        <f>VLOOKUP(G103,SELEX!C2:G32,5,FALSE)</f>
        <v>#N/A</v>
      </c>
      <c r="J103" t="e">
        <f>VLOOKUP(G103,RNACompete!C2:G78,5,FALSE)</f>
        <v>#N/A</v>
      </c>
      <c r="K103" t="e">
        <f>VLOOKUP(G103,RBNS!A2:G79,7,FALSE)</f>
        <v>#N/A</v>
      </c>
    </row>
    <row r="104" spans="1:11" x14ac:dyDescent="0.2">
      <c r="A104" t="s">
        <v>328</v>
      </c>
      <c r="B104" t="s">
        <v>329</v>
      </c>
      <c r="C104" t="s">
        <v>8</v>
      </c>
      <c r="D104" t="s">
        <v>330</v>
      </c>
      <c r="E104" t="s">
        <v>10</v>
      </c>
      <c r="F104" t="s">
        <v>324</v>
      </c>
      <c r="G104" t="str">
        <f>VLOOKUP(B104,TotalNameConverted!A2:F393,3,FALSE)</f>
        <v>ZFP36L1</v>
      </c>
      <c r="H104" t="e">
        <f>VLOOKUP(G104,HTR!C2:G87,5,FALSE)</f>
        <v>#N/A</v>
      </c>
      <c r="I104" t="e">
        <f>VLOOKUP(G104,SELEX!C2:G32,5,FALSE)</f>
        <v>#N/A</v>
      </c>
      <c r="J104" t="e">
        <f>VLOOKUP(G104,RNACompete!C2:G78,5,FALSE)</f>
        <v>#N/A</v>
      </c>
      <c r="K104" t="e">
        <f>VLOOKUP(G104,RBNS!A2:G79,7,FALSE)</f>
        <v>#N/A</v>
      </c>
    </row>
    <row r="105" spans="1:11" x14ac:dyDescent="0.2">
      <c r="A105" t="s">
        <v>331</v>
      </c>
      <c r="B105" t="s">
        <v>332</v>
      </c>
      <c r="C105" t="s">
        <v>8</v>
      </c>
      <c r="D105" t="s">
        <v>333</v>
      </c>
      <c r="E105" t="s">
        <v>10</v>
      </c>
      <c r="F105" t="s">
        <v>324</v>
      </c>
      <c r="G105" t="str">
        <f>VLOOKUP(B105,TotalNameConverted!A2:F393,3,FALSE)</f>
        <v>ZFP36L2</v>
      </c>
      <c r="H105" t="e">
        <f>VLOOKUP(G105,HTR!C2:G87,5,FALSE)</f>
        <v>#N/A</v>
      </c>
      <c r="I105" t="e">
        <f>VLOOKUP(G105,SELEX!C2:G32,5,FALSE)</f>
        <v>#N/A</v>
      </c>
      <c r="J105" t="e">
        <f>VLOOKUP(G105,RNACompete!C2:G78,5,FALSE)</f>
        <v>#N/A</v>
      </c>
      <c r="K105" t="e">
        <f>VLOOKUP(G105,RBNS!A2:G79,7,FALSE)</f>
        <v>#N/A</v>
      </c>
    </row>
    <row r="106" spans="1:11" x14ac:dyDescent="0.2">
      <c r="A106" t="s">
        <v>334</v>
      </c>
      <c r="B106" t="s">
        <v>335</v>
      </c>
      <c r="C106" t="s">
        <v>8</v>
      </c>
      <c r="D106" t="s">
        <v>336</v>
      </c>
      <c r="E106" t="s">
        <v>21</v>
      </c>
      <c r="F106" t="s">
        <v>324</v>
      </c>
      <c r="G106" t="str">
        <f>VLOOKUP(B106,TotalNameConverted!A2:F393,3,FALSE)</f>
        <v>LIN28B</v>
      </c>
      <c r="H106" t="e">
        <f>VLOOKUP(G106,HTR!C2:G87,5,FALSE)</f>
        <v>#N/A</v>
      </c>
      <c r="I106" t="e">
        <f>VLOOKUP(G106,SELEX!C2:G32,5,FALSE)</f>
        <v>#N/A</v>
      </c>
      <c r="J106" t="e">
        <f>VLOOKUP(G106,RNACompete!C2:G78,5,FALSE)</f>
        <v>#N/A</v>
      </c>
      <c r="K106" t="e">
        <f>VLOOKUP(G106,RBNS!A2:G79,7,FALSE)</f>
        <v>#N/A</v>
      </c>
    </row>
    <row r="107" spans="1:11" x14ac:dyDescent="0.2">
      <c r="A107" t="s">
        <v>337</v>
      </c>
      <c r="B107" t="s">
        <v>235</v>
      </c>
      <c r="C107" t="s">
        <v>8</v>
      </c>
      <c r="D107" t="s">
        <v>338</v>
      </c>
      <c r="E107" t="s">
        <v>25</v>
      </c>
      <c r="F107" t="s">
        <v>324</v>
      </c>
      <c r="G107" t="str">
        <f>VLOOKUP(B107,TotalNameConverted!A2:F393,3,FALSE)</f>
        <v>RBM4</v>
      </c>
      <c r="H107" t="str">
        <f>VLOOKUP(G107,HTR!C2:G87,5,FALSE)</f>
        <v>HTR</v>
      </c>
      <c r="I107" t="e">
        <f>VLOOKUP(G107,SELEX!C2:G32,5,FALSE)</f>
        <v>#N/A</v>
      </c>
      <c r="J107" t="str">
        <f>VLOOKUP(G107,RNACompete!C2:G78,5,FALSE)</f>
        <v>RNACompete</v>
      </c>
      <c r="K107" t="str">
        <f>VLOOKUP(G107,RBNS!A2:G79,7,FALSE)</f>
        <v>RBNS</v>
      </c>
    </row>
    <row r="108" spans="1:11" x14ac:dyDescent="0.2">
      <c r="A108" t="s">
        <v>339</v>
      </c>
      <c r="B108" t="s">
        <v>340</v>
      </c>
      <c r="C108" t="s">
        <v>8</v>
      </c>
      <c r="D108" t="s">
        <v>341</v>
      </c>
      <c r="E108" t="s">
        <v>25</v>
      </c>
      <c r="F108" t="s">
        <v>324</v>
      </c>
      <c r="G108" t="str">
        <f>VLOOKUP(B108,TotalNameConverted!A2:F393,3,FALSE)</f>
        <v>RBM4B</v>
      </c>
      <c r="H108" t="str">
        <f>VLOOKUP(G108,HTR!C2:G87,5,FALSE)</f>
        <v>HTR</v>
      </c>
      <c r="I108" t="e">
        <f>VLOOKUP(G108,SELEX!C2:G32,5,FALSE)</f>
        <v>#N/A</v>
      </c>
      <c r="J108" t="e">
        <f>VLOOKUP(G108,RNACompete!C2:G78,5,FALSE)</f>
        <v>#N/A</v>
      </c>
      <c r="K108" t="str">
        <f>VLOOKUP(G108,RBNS!A2:G79,7,FALSE)</f>
        <v>RBNS</v>
      </c>
    </row>
    <row r="109" spans="1:11" x14ac:dyDescent="0.2">
      <c r="A109" t="s">
        <v>342</v>
      </c>
      <c r="B109" t="s">
        <v>343</v>
      </c>
      <c r="C109" t="s">
        <v>8</v>
      </c>
      <c r="D109" t="s">
        <v>344</v>
      </c>
      <c r="E109" t="s">
        <v>32</v>
      </c>
      <c r="F109" t="s">
        <v>324</v>
      </c>
      <c r="G109" t="str">
        <f>VLOOKUP(B109,TotalNameConverted!A2:F393,3,FALSE)</f>
        <v>YBX3</v>
      </c>
      <c r="H109" t="str">
        <f>VLOOKUP(G109,HTR!C2:G87,5,FALSE)</f>
        <v>HTR</v>
      </c>
      <c r="I109" t="e">
        <f>VLOOKUP(G109,SELEX!C2:G32,5,FALSE)</f>
        <v>#N/A</v>
      </c>
      <c r="J109" t="e">
        <f>VLOOKUP(G109,RNACompete!C2:G78,5,FALSE)</f>
        <v>#N/A</v>
      </c>
      <c r="K109" t="e">
        <f>VLOOKUP(G109,RBNS!A2:G79,7,FALSE)</f>
        <v>#N/A</v>
      </c>
    </row>
    <row r="110" spans="1:11" x14ac:dyDescent="0.2">
      <c r="A110" t="s">
        <v>345</v>
      </c>
      <c r="B110" t="s">
        <v>346</v>
      </c>
      <c r="C110" t="s">
        <v>8</v>
      </c>
      <c r="D110" t="s">
        <v>347</v>
      </c>
      <c r="E110" t="s">
        <v>39</v>
      </c>
      <c r="F110" t="s">
        <v>324</v>
      </c>
      <c r="G110" t="str">
        <f>VLOOKUP(B110,TotalNameConverted!A2:F393,3,FALSE)</f>
        <v>ANKRD17</v>
      </c>
      <c r="H110" t="e">
        <f>VLOOKUP(G110,HTR!C2:G87,5,FALSE)</f>
        <v>#N/A</v>
      </c>
      <c r="I110" t="e">
        <f>VLOOKUP(G110,SELEX!C2:G32,5,FALSE)</f>
        <v>#N/A</v>
      </c>
      <c r="J110" t="e">
        <f>VLOOKUP(G110,RNACompete!C2:G78,5,FALSE)</f>
        <v>#N/A</v>
      </c>
      <c r="K110" t="e">
        <f>VLOOKUP(G110,RBNS!A2:G79,7,FALSE)</f>
        <v>#N/A</v>
      </c>
    </row>
    <row r="111" spans="1:11" x14ac:dyDescent="0.2">
      <c r="A111" t="s">
        <v>348</v>
      </c>
      <c r="B111" t="s">
        <v>349</v>
      </c>
      <c r="C111" t="s">
        <v>8</v>
      </c>
      <c r="D111" t="s">
        <v>349</v>
      </c>
      <c r="E111" t="s">
        <v>39</v>
      </c>
      <c r="F111" t="s">
        <v>324</v>
      </c>
      <c r="G111" t="str">
        <f>VLOOKUP(B111,TotalNameConverted!A2:F393,1,FALSE)</f>
        <v>ENSG00000248163</v>
      </c>
      <c r="H111" t="e">
        <f>VLOOKUP(G111,HTR!C2:G87,5,FALSE)</f>
        <v>#N/A</v>
      </c>
      <c r="I111" t="e">
        <f>VLOOKUP(G111,SELEX!C2:G32,5,FALSE)</f>
        <v>#N/A</v>
      </c>
      <c r="J111" t="e">
        <f>VLOOKUP(G111,RNACompete!C2:G78,5,FALSE)</f>
        <v>#N/A</v>
      </c>
      <c r="K111" t="e">
        <f>VLOOKUP(G111,RBNS!A2:G79,7,FALSE)</f>
        <v>#N/A</v>
      </c>
    </row>
    <row r="112" spans="1:11" x14ac:dyDescent="0.2">
      <c r="A112" t="s">
        <v>350</v>
      </c>
      <c r="B112" t="s">
        <v>351</v>
      </c>
      <c r="C112" t="s">
        <v>8</v>
      </c>
      <c r="D112" t="s">
        <v>351</v>
      </c>
      <c r="E112" t="s">
        <v>39</v>
      </c>
      <c r="F112" t="s">
        <v>324</v>
      </c>
      <c r="G112" t="str">
        <f>VLOOKUP(B112,TotalNameConverted!A2:F393,1,FALSE)</f>
        <v>ENSG00000249536</v>
      </c>
      <c r="H112" t="e">
        <f>VLOOKUP(G112,HTR!C2:G87,5,FALSE)</f>
        <v>#N/A</v>
      </c>
      <c r="I112" t="e">
        <f>VLOOKUP(G112,SELEX!C2:G32,5,FALSE)</f>
        <v>#N/A</v>
      </c>
      <c r="J112" t="e">
        <f>VLOOKUP(G112,RNACompete!C2:G78,5,FALSE)</f>
        <v>#N/A</v>
      </c>
      <c r="K112" t="e">
        <f>VLOOKUP(G112,RBNS!A2:G79,7,FALSE)</f>
        <v>#N/A</v>
      </c>
    </row>
    <row r="113" spans="1:11" x14ac:dyDescent="0.2">
      <c r="A113" t="s">
        <v>352</v>
      </c>
      <c r="B113" t="s">
        <v>353</v>
      </c>
      <c r="C113" t="s">
        <v>8</v>
      </c>
      <c r="D113" t="s">
        <v>353</v>
      </c>
      <c r="E113" t="s">
        <v>39</v>
      </c>
      <c r="F113" t="s">
        <v>324</v>
      </c>
      <c r="G113" t="str">
        <f>VLOOKUP(B113,TotalNameConverted!A2:F393,1,FALSE)</f>
        <v>ENSG00000249644</v>
      </c>
      <c r="H113" t="e">
        <f>VLOOKUP(G113,HTR!C2:G87,5,FALSE)</f>
        <v>#N/A</v>
      </c>
      <c r="I113" t="e">
        <f>VLOOKUP(G113,SELEX!C2:G32,5,FALSE)</f>
        <v>#N/A</v>
      </c>
      <c r="J113" t="e">
        <f>VLOOKUP(G113,RNACompete!C2:G78,5,FALSE)</f>
        <v>#N/A</v>
      </c>
      <c r="K113" t="e">
        <f>VLOOKUP(G113,RBNS!A2:G79,7,FALSE)</f>
        <v>#N/A</v>
      </c>
    </row>
    <row r="114" spans="1:11" x14ac:dyDescent="0.2">
      <c r="A114" t="s">
        <v>354</v>
      </c>
      <c r="B114" t="s">
        <v>355</v>
      </c>
      <c r="C114" t="s">
        <v>8</v>
      </c>
      <c r="D114" t="s">
        <v>356</v>
      </c>
      <c r="E114" t="s">
        <v>39</v>
      </c>
      <c r="F114" t="s">
        <v>324</v>
      </c>
      <c r="G114" t="str">
        <f>VLOOKUP(B114,TotalNameConverted!A2:F393,3,FALSE)</f>
        <v>FUBP1</v>
      </c>
      <c r="H114" t="e">
        <f>VLOOKUP(G114,HTR!C2:G87,5,FALSE)</f>
        <v>#N/A</v>
      </c>
      <c r="I114" t="e">
        <f>VLOOKUP(G114,SELEX!C2:G32,5,FALSE)</f>
        <v>#N/A</v>
      </c>
      <c r="J114" t="e">
        <f>VLOOKUP(G114,RNACompete!C2:G78,5,FALSE)</f>
        <v>#N/A</v>
      </c>
      <c r="K114" t="str">
        <f>VLOOKUP(G114,RBNS!A2:G79,7,FALSE)</f>
        <v>RBNS</v>
      </c>
    </row>
    <row r="115" spans="1:11" x14ac:dyDescent="0.2">
      <c r="A115" t="s">
        <v>357</v>
      </c>
      <c r="B115" t="s">
        <v>358</v>
      </c>
      <c r="C115" t="s">
        <v>8</v>
      </c>
      <c r="D115" t="s">
        <v>359</v>
      </c>
      <c r="E115" t="s">
        <v>39</v>
      </c>
      <c r="F115" t="s">
        <v>324</v>
      </c>
      <c r="G115" t="str">
        <f>VLOOKUP(B115,TotalNameConverted!A2:F393,3,FALSE)</f>
        <v>MEX3B</v>
      </c>
      <c r="H115" t="str">
        <f>VLOOKUP(G115,HTR!C2:G87,5,FALSE)</f>
        <v>HTR</v>
      </c>
      <c r="I115" t="e">
        <f>VLOOKUP(G115,SELEX!C2:G32,5,FALSE)</f>
        <v>#N/A</v>
      </c>
      <c r="J115" t="e">
        <f>VLOOKUP(G115,RNACompete!C2:G78,5,FALSE)</f>
        <v>#N/A</v>
      </c>
      <c r="K115" t="e">
        <f>VLOOKUP(G115,RBNS!A2:G79,7,FALSE)</f>
        <v>#N/A</v>
      </c>
    </row>
    <row r="116" spans="1:11" x14ac:dyDescent="0.2">
      <c r="A116" t="s">
        <v>360</v>
      </c>
      <c r="B116" t="s">
        <v>361</v>
      </c>
      <c r="C116" t="s">
        <v>8</v>
      </c>
      <c r="D116" t="s">
        <v>362</v>
      </c>
      <c r="E116" t="s">
        <v>39</v>
      </c>
      <c r="F116" t="s">
        <v>324</v>
      </c>
      <c r="G116" t="str">
        <f>VLOOKUP(B116,TotalNameConverted!A2:F393,3,FALSE)</f>
        <v>MEX3C</v>
      </c>
      <c r="H116" t="str">
        <f>VLOOKUP(G116,HTR!C2:G87,5,FALSE)</f>
        <v>HTR</v>
      </c>
      <c r="I116" t="e">
        <f>VLOOKUP(G116,SELEX!C2:G32,5,FALSE)</f>
        <v>#N/A</v>
      </c>
      <c r="J116" t="e">
        <f>VLOOKUP(G116,RNACompete!C2:G78,5,FALSE)</f>
        <v>#N/A</v>
      </c>
      <c r="K116" t="e">
        <f>VLOOKUP(G116,RBNS!A2:G79,7,FALSE)</f>
        <v>#N/A</v>
      </c>
    </row>
    <row r="117" spans="1:11" x14ac:dyDescent="0.2">
      <c r="A117" t="s">
        <v>363</v>
      </c>
      <c r="B117" t="s">
        <v>364</v>
      </c>
      <c r="C117" t="s">
        <v>8</v>
      </c>
      <c r="D117" t="s">
        <v>365</v>
      </c>
      <c r="E117" t="s">
        <v>39</v>
      </c>
      <c r="F117" t="s">
        <v>324</v>
      </c>
      <c r="G117" t="str">
        <f>VLOOKUP(B117,TotalNameConverted!A2:F393,3,FALSE)</f>
        <v>MEX3D</v>
      </c>
      <c r="H117" t="str">
        <f>VLOOKUP(G117,HTR!C2:G87,5,FALSE)</f>
        <v>HTR</v>
      </c>
      <c r="I117" t="e">
        <f>VLOOKUP(G117,SELEX!C2:G32,5,FALSE)</f>
        <v>#N/A</v>
      </c>
      <c r="J117" t="e">
        <f>VLOOKUP(G117,RNACompete!C2:G78,5,FALSE)</f>
        <v>#N/A</v>
      </c>
      <c r="K117" t="e">
        <f>VLOOKUP(G117,RBNS!A2:G79,7,FALSE)</f>
        <v>#N/A</v>
      </c>
    </row>
    <row r="118" spans="1:11" x14ac:dyDescent="0.2">
      <c r="A118" t="s">
        <v>366</v>
      </c>
      <c r="B118" t="s">
        <v>367</v>
      </c>
      <c r="C118" t="s">
        <v>8</v>
      </c>
      <c r="D118" t="s">
        <v>368</v>
      </c>
      <c r="E118" t="s">
        <v>39</v>
      </c>
      <c r="F118" t="s">
        <v>324</v>
      </c>
      <c r="G118" t="str">
        <f>VLOOKUP(B118,TotalNameConverted!A2:F393,3,FALSE)</f>
        <v>PCBP3</v>
      </c>
      <c r="H118" t="e">
        <f>VLOOKUP(G118,HTR!C2:G87,5,FALSE)</f>
        <v>#N/A</v>
      </c>
      <c r="I118" t="e">
        <f>VLOOKUP(G118,SELEX!C2:G32,5,FALSE)</f>
        <v>#N/A</v>
      </c>
      <c r="J118" t="e">
        <f>VLOOKUP(G118,RNACompete!C2:G78,5,FALSE)</f>
        <v>#N/A</v>
      </c>
      <c r="K118" t="e">
        <f>VLOOKUP(G118,RBNS!A2:G79,7,FALSE)</f>
        <v>#N/A</v>
      </c>
    </row>
    <row r="119" spans="1:11" x14ac:dyDescent="0.2">
      <c r="A119" t="s">
        <v>369</v>
      </c>
      <c r="B119" t="s">
        <v>370</v>
      </c>
      <c r="C119" t="s">
        <v>8</v>
      </c>
      <c r="D119" t="s">
        <v>371</v>
      </c>
      <c r="E119" t="s">
        <v>39</v>
      </c>
      <c r="F119" t="s">
        <v>324</v>
      </c>
      <c r="G119" t="str">
        <f>VLOOKUP(B119,TotalNameConverted!A2:F393,3,FALSE)</f>
        <v>PCBP4</v>
      </c>
      <c r="H119" t="e">
        <f>VLOOKUP(G119,HTR!C2:G87,5,FALSE)</f>
        <v>#N/A</v>
      </c>
      <c r="I119" t="e">
        <f>VLOOKUP(G119,SELEX!C2:G32,5,FALSE)</f>
        <v>#N/A</v>
      </c>
      <c r="J119" t="e">
        <f>VLOOKUP(G119,RNACompete!C2:G78,5,FALSE)</f>
        <v>#N/A</v>
      </c>
      <c r="K119" t="str">
        <f>VLOOKUP(G119,RBNS!A2:G79,7,FALSE)</f>
        <v>RBNS</v>
      </c>
    </row>
    <row r="120" spans="1:11" x14ac:dyDescent="0.2">
      <c r="A120" t="s">
        <v>372</v>
      </c>
      <c r="B120" t="s">
        <v>373</v>
      </c>
      <c r="C120" t="s">
        <v>8</v>
      </c>
      <c r="D120" t="s">
        <v>374</v>
      </c>
      <c r="E120" t="s">
        <v>103</v>
      </c>
      <c r="F120" t="s">
        <v>324</v>
      </c>
      <c r="G120" t="str">
        <f>VLOOKUP(B120,TotalNameConverted!A2:F393,3,FALSE)</f>
        <v>TAF15</v>
      </c>
      <c r="H120" t="e">
        <f>VLOOKUP(G120,HTR!C2:G87,5,FALSE)</f>
        <v>#N/A</v>
      </c>
      <c r="I120" t="e">
        <f>VLOOKUP(G120,SELEX!C2:G32,5,FALSE)</f>
        <v>#N/A</v>
      </c>
      <c r="J120" t="e">
        <f>VLOOKUP(G120,RNACompete!C2:G78,5,FALSE)</f>
        <v>#N/A</v>
      </c>
      <c r="K120" t="str">
        <f>VLOOKUP(G120,RBNS!A2:G79,7,FALSE)</f>
        <v>RBNS</v>
      </c>
    </row>
    <row r="121" spans="1:11" x14ac:dyDescent="0.2">
      <c r="A121" t="s">
        <v>375</v>
      </c>
      <c r="B121" t="s">
        <v>376</v>
      </c>
      <c r="C121" t="s">
        <v>8</v>
      </c>
      <c r="D121" t="s">
        <v>377</v>
      </c>
      <c r="E121" t="s">
        <v>110</v>
      </c>
      <c r="F121" t="s">
        <v>324</v>
      </c>
      <c r="G121" t="str">
        <f>VLOOKUP(B121,TotalNameConverted!A2:F393,1,FALSE)</f>
        <v>BX511012.1</v>
      </c>
      <c r="H121" t="e">
        <f>VLOOKUP(G121,HTR!C2:G87,5,FALSE)</f>
        <v>#N/A</v>
      </c>
      <c r="I121" t="e">
        <f>VLOOKUP(G121,SELEX!C2:G32,5,FALSE)</f>
        <v>#N/A</v>
      </c>
      <c r="J121" t="e">
        <f>VLOOKUP(G121,RNACompete!C2:G78,5,FALSE)</f>
        <v>#N/A</v>
      </c>
      <c r="K121" t="e">
        <f>VLOOKUP(G121,RBNS!A2:G79,7,FALSE)</f>
        <v>#N/A</v>
      </c>
    </row>
    <row r="122" spans="1:11" x14ac:dyDescent="0.2">
      <c r="A122" t="s">
        <v>378</v>
      </c>
      <c r="B122" t="s">
        <v>379</v>
      </c>
      <c r="C122" t="s">
        <v>8</v>
      </c>
      <c r="D122" t="s">
        <v>380</v>
      </c>
      <c r="E122" t="s">
        <v>110</v>
      </c>
      <c r="F122" t="s">
        <v>324</v>
      </c>
      <c r="G122" t="str">
        <f>VLOOKUP(B122,TotalNameConverted!A2:F393,3,FALSE)</f>
        <v>CELF3</v>
      </c>
      <c r="H122" t="str">
        <f>VLOOKUP(G122,HTR!C2:G87,5,FALSE)</f>
        <v>HTR</v>
      </c>
      <c r="I122" t="e">
        <f>VLOOKUP(G122,SELEX!C2:G32,5,FALSE)</f>
        <v>#N/A</v>
      </c>
      <c r="J122" t="e">
        <f>VLOOKUP(G122,RNACompete!C2:G78,5,FALSE)</f>
        <v>#N/A</v>
      </c>
      <c r="K122" t="e">
        <f>VLOOKUP(G122,RBNS!A2:G79,7,FALSE)</f>
        <v>#N/A</v>
      </c>
    </row>
    <row r="123" spans="1:11" x14ac:dyDescent="0.2">
      <c r="A123" t="s">
        <v>381</v>
      </c>
      <c r="B123" t="s">
        <v>382</v>
      </c>
      <c r="C123" t="s">
        <v>8</v>
      </c>
      <c r="D123" t="s">
        <v>383</v>
      </c>
      <c r="E123" t="s">
        <v>110</v>
      </c>
      <c r="F123" t="s">
        <v>324</v>
      </c>
      <c r="G123" t="str">
        <f>VLOOKUP(B123,TotalNameConverted!A2:F393,3,FALSE)</f>
        <v>CIRBP</v>
      </c>
      <c r="H123" t="e">
        <f>VLOOKUP(G123,HTR!C2:G87,5,FALSE)</f>
        <v>#N/A</v>
      </c>
      <c r="I123" t="e">
        <f>VLOOKUP(G123,SELEX!C2:G32,5,FALSE)</f>
        <v>#N/A</v>
      </c>
      <c r="J123" t="e">
        <f>VLOOKUP(G123,RNACompete!C2:G78,5,FALSE)</f>
        <v>#N/A</v>
      </c>
      <c r="K123" t="e">
        <f>VLOOKUP(G123,RBNS!A2:G79,7,FALSE)</f>
        <v>#N/A</v>
      </c>
    </row>
    <row r="124" spans="1:11" x14ac:dyDescent="0.2">
      <c r="A124" t="s">
        <v>384</v>
      </c>
      <c r="B124" t="s">
        <v>385</v>
      </c>
      <c r="C124" t="s">
        <v>8</v>
      </c>
      <c r="D124" t="s">
        <v>386</v>
      </c>
      <c r="E124" t="s">
        <v>110</v>
      </c>
      <c r="F124" t="s">
        <v>324</v>
      </c>
      <c r="G124" t="str">
        <f>VLOOKUP(B124,TotalNameConverted!A2:F393,3,FALSE)</f>
        <v>CPEB3</v>
      </c>
      <c r="H124" t="e">
        <f>VLOOKUP(G124,HTR!C2:G87,5,FALSE)</f>
        <v>#N/A</v>
      </c>
      <c r="I124" t="e">
        <f>VLOOKUP(G124,SELEX!C2:G32,5,FALSE)</f>
        <v>#N/A</v>
      </c>
      <c r="J124" t="e">
        <f>VLOOKUP(G124,RNACompete!C2:G78,5,FALSE)</f>
        <v>#N/A</v>
      </c>
      <c r="K124" t="e">
        <f>VLOOKUP(G124,RBNS!A2:G79,7,FALSE)</f>
        <v>#N/A</v>
      </c>
    </row>
    <row r="125" spans="1:11" x14ac:dyDescent="0.2">
      <c r="A125" t="s">
        <v>387</v>
      </c>
      <c r="B125" t="s">
        <v>388</v>
      </c>
      <c r="C125" t="s">
        <v>8</v>
      </c>
      <c r="D125" t="s">
        <v>389</v>
      </c>
      <c r="E125" t="s">
        <v>110</v>
      </c>
      <c r="F125" t="s">
        <v>324</v>
      </c>
      <c r="G125" t="str">
        <f>VLOOKUP(B125,TotalNameConverted!A2:F393,3,FALSE)</f>
        <v>ELAVL3</v>
      </c>
      <c r="H125" t="str">
        <f>VLOOKUP(G125,HTR!C2:G87,5,FALSE)</f>
        <v>HTR</v>
      </c>
      <c r="I125" t="e">
        <f>VLOOKUP(G125,SELEX!C2:G32,5,FALSE)</f>
        <v>#N/A</v>
      </c>
      <c r="J125" t="e">
        <f>VLOOKUP(G125,RNACompete!C2:G78,5,FALSE)</f>
        <v>#N/A</v>
      </c>
      <c r="K125" t="e">
        <f>VLOOKUP(G125,RBNS!A2:G79,7,FALSE)</f>
        <v>#N/A</v>
      </c>
    </row>
    <row r="126" spans="1:11" x14ac:dyDescent="0.2">
      <c r="A126" t="s">
        <v>390</v>
      </c>
      <c r="B126" t="s">
        <v>391</v>
      </c>
      <c r="C126" t="s">
        <v>8</v>
      </c>
      <c r="D126" t="s">
        <v>392</v>
      </c>
      <c r="E126" t="s">
        <v>110</v>
      </c>
      <c r="F126" t="s">
        <v>324</v>
      </c>
      <c r="G126" t="str">
        <f>VLOOKUP(B126,TotalNameConverted!A2:F393,3,FALSE)</f>
        <v>ENOX2</v>
      </c>
      <c r="H126" t="e">
        <f>VLOOKUP(G126,HTR!C2:G87,5,FALSE)</f>
        <v>#N/A</v>
      </c>
      <c r="I126" t="e">
        <f>VLOOKUP(G126,SELEX!C2:G32,5,FALSE)</f>
        <v>#N/A</v>
      </c>
      <c r="J126" t="e">
        <f>VLOOKUP(G126,RNACompete!C2:G78,5,FALSE)</f>
        <v>#N/A</v>
      </c>
      <c r="K126" t="e">
        <f>VLOOKUP(G126,RBNS!A2:G79,7,FALSE)</f>
        <v>#N/A</v>
      </c>
    </row>
    <row r="127" spans="1:11" x14ac:dyDescent="0.2">
      <c r="A127" t="s">
        <v>393</v>
      </c>
      <c r="B127" t="s">
        <v>394</v>
      </c>
      <c r="C127" t="s">
        <v>8</v>
      </c>
      <c r="D127" t="s">
        <v>394</v>
      </c>
      <c r="E127" t="s">
        <v>110</v>
      </c>
      <c r="F127" t="s">
        <v>324</v>
      </c>
      <c r="G127" t="str">
        <f>VLOOKUP(B127,TotalNameConverted!A2:F393,1,FALSE)</f>
        <v>ENSG00000180771</v>
      </c>
      <c r="H127" t="e">
        <f>VLOOKUP(G127,HTR!C2:G87,5,FALSE)</f>
        <v>#N/A</v>
      </c>
      <c r="I127" t="e">
        <f>VLOOKUP(G127,SELEX!C2:G32,5,FALSE)</f>
        <v>#N/A</v>
      </c>
      <c r="J127" t="e">
        <f>VLOOKUP(G127,RNACompete!C2:G78,5,FALSE)</f>
        <v>#N/A</v>
      </c>
      <c r="K127" t="e">
        <f>VLOOKUP(G127,RBNS!A2:G79,7,FALSE)</f>
        <v>#N/A</v>
      </c>
    </row>
    <row r="128" spans="1:11" x14ac:dyDescent="0.2">
      <c r="A128" t="s">
        <v>395</v>
      </c>
      <c r="B128" t="s">
        <v>396</v>
      </c>
      <c r="C128" t="s">
        <v>8</v>
      </c>
      <c r="D128" t="s">
        <v>396</v>
      </c>
      <c r="E128" t="s">
        <v>110</v>
      </c>
      <c r="F128" t="s">
        <v>324</v>
      </c>
      <c r="G128" t="str">
        <f>VLOOKUP(B128,TotalNameConverted!A2:F393,1,FALSE)</f>
        <v>ENSG00000213250</v>
      </c>
      <c r="H128" t="e">
        <f>VLOOKUP(G128,HTR!C2:G87,5,FALSE)</f>
        <v>#N/A</v>
      </c>
      <c r="I128" t="e">
        <f>VLOOKUP(G128,SELEX!C2:G32,5,FALSE)</f>
        <v>#N/A</v>
      </c>
      <c r="J128" t="e">
        <f>VLOOKUP(G128,RNACompete!C2:G78,5,FALSE)</f>
        <v>#N/A</v>
      </c>
      <c r="K128" t="e">
        <f>VLOOKUP(G128,RBNS!A2:G79,7,FALSE)</f>
        <v>#N/A</v>
      </c>
    </row>
    <row r="129" spans="1:11" x14ac:dyDescent="0.2">
      <c r="A129" t="s">
        <v>397</v>
      </c>
      <c r="B129" t="s">
        <v>398</v>
      </c>
      <c r="C129" t="s">
        <v>8</v>
      </c>
      <c r="D129" t="s">
        <v>398</v>
      </c>
      <c r="E129" t="s">
        <v>110</v>
      </c>
      <c r="F129" t="s">
        <v>324</v>
      </c>
      <c r="G129" t="str">
        <f>VLOOKUP(B129,TotalNameConverted!A2:F393,1,FALSE)</f>
        <v>ENSG00000215042</v>
      </c>
      <c r="H129" t="e">
        <f>VLOOKUP(G129,HTR!C2:G87,5,FALSE)</f>
        <v>#N/A</v>
      </c>
      <c r="I129" t="e">
        <f>VLOOKUP(G129,SELEX!C2:G32,5,FALSE)</f>
        <v>#N/A</v>
      </c>
      <c r="J129" t="e">
        <f>VLOOKUP(G129,RNACompete!C2:G78,5,FALSE)</f>
        <v>#N/A</v>
      </c>
      <c r="K129" t="e">
        <f>VLOOKUP(G129,RBNS!A2:G79,7,FALSE)</f>
        <v>#N/A</v>
      </c>
    </row>
    <row r="130" spans="1:11" x14ac:dyDescent="0.2">
      <c r="A130" t="s">
        <v>399</v>
      </c>
      <c r="B130" t="s">
        <v>400</v>
      </c>
      <c r="C130" t="s">
        <v>8</v>
      </c>
      <c r="D130" t="s">
        <v>400</v>
      </c>
      <c r="E130" t="s">
        <v>110</v>
      </c>
      <c r="F130" t="s">
        <v>324</v>
      </c>
      <c r="G130" t="str">
        <f>VLOOKUP(B130,TotalNameConverted!A2:F393,1,FALSE)</f>
        <v>ENSG00000215492</v>
      </c>
      <c r="H130" t="e">
        <f>VLOOKUP(G130,HTR!C2:G87,5,FALSE)</f>
        <v>#N/A</v>
      </c>
      <c r="I130" t="e">
        <f>VLOOKUP(G130,SELEX!C2:G32,5,FALSE)</f>
        <v>#N/A</v>
      </c>
      <c r="J130" t="e">
        <f>VLOOKUP(G130,RNACompete!C2:G78,5,FALSE)</f>
        <v>#N/A</v>
      </c>
      <c r="K130" t="e">
        <f>VLOOKUP(G130,RBNS!A2:G79,7,FALSE)</f>
        <v>#N/A</v>
      </c>
    </row>
    <row r="131" spans="1:11" x14ac:dyDescent="0.2">
      <c r="A131" t="s">
        <v>401</v>
      </c>
      <c r="B131" t="s">
        <v>402</v>
      </c>
      <c r="C131" t="s">
        <v>8</v>
      </c>
      <c r="D131" t="s">
        <v>402</v>
      </c>
      <c r="E131" t="s">
        <v>110</v>
      </c>
      <c r="F131" t="s">
        <v>324</v>
      </c>
      <c r="G131" t="str">
        <f>VLOOKUP(B131,TotalNameConverted!A2:F393,1,FALSE)</f>
        <v>ENSG00000231942</v>
      </c>
      <c r="H131" t="e">
        <f>VLOOKUP(G131,HTR!C2:G87,5,FALSE)</f>
        <v>#N/A</v>
      </c>
      <c r="I131" t="e">
        <f>VLOOKUP(G131,SELEX!C2:G32,5,FALSE)</f>
        <v>#N/A</v>
      </c>
      <c r="J131" t="e">
        <f>VLOOKUP(G131,RNACompete!C2:G78,5,FALSE)</f>
        <v>#N/A</v>
      </c>
      <c r="K131" t="e">
        <f>VLOOKUP(G131,RBNS!A2:G79,7,FALSE)</f>
        <v>#N/A</v>
      </c>
    </row>
    <row r="132" spans="1:11" x14ac:dyDescent="0.2">
      <c r="A132" t="s">
        <v>403</v>
      </c>
      <c r="B132" t="s">
        <v>404</v>
      </c>
      <c r="C132" t="s">
        <v>8</v>
      </c>
      <c r="D132" t="s">
        <v>404</v>
      </c>
      <c r="E132" t="s">
        <v>110</v>
      </c>
      <c r="F132" t="s">
        <v>324</v>
      </c>
      <c r="G132" t="str">
        <f>VLOOKUP(B132,TotalNameConverted!A2:F393,1,FALSE)</f>
        <v>ENSG00000250177</v>
      </c>
      <c r="H132" t="e">
        <f>VLOOKUP(G132,HTR!C2:G87,5,FALSE)</f>
        <v>#N/A</v>
      </c>
      <c r="I132" t="e">
        <f>VLOOKUP(G132,SELEX!C2:G32,5,FALSE)</f>
        <v>#N/A</v>
      </c>
      <c r="J132" t="e">
        <f>VLOOKUP(G132,RNACompete!C2:G78,5,FALSE)</f>
        <v>#N/A</v>
      </c>
      <c r="K132" t="e">
        <f>VLOOKUP(G132,RBNS!A2:G79,7,FALSE)</f>
        <v>#N/A</v>
      </c>
    </row>
    <row r="133" spans="1:11" x14ac:dyDescent="0.2">
      <c r="A133" t="s">
        <v>405</v>
      </c>
      <c r="B133" t="s">
        <v>406</v>
      </c>
      <c r="C133" t="s">
        <v>8</v>
      </c>
      <c r="D133" t="s">
        <v>407</v>
      </c>
      <c r="E133" t="s">
        <v>110</v>
      </c>
      <c r="F133" t="s">
        <v>324</v>
      </c>
      <c r="G133" t="str">
        <f>VLOOKUP(B133,TotalNameConverted!A2:F393,3,FALSE)</f>
        <v>ESRP1</v>
      </c>
      <c r="H133" t="str">
        <f>VLOOKUP(G133,HTR!C2:G87,5,FALSE)</f>
        <v>HTR</v>
      </c>
      <c r="I133" t="e">
        <f>VLOOKUP(G133,SELEX!C2:G32,5,FALSE)</f>
        <v>#N/A</v>
      </c>
      <c r="J133" t="e">
        <f>VLOOKUP(G133,RNACompete!C2:G78,5,FALSE)</f>
        <v>#N/A</v>
      </c>
      <c r="K133" t="str">
        <f>VLOOKUP(G133,RBNS!A2:G79,7,FALSE)</f>
        <v>RBNS</v>
      </c>
    </row>
    <row r="134" spans="1:11" x14ac:dyDescent="0.2">
      <c r="A134" t="s">
        <v>408</v>
      </c>
      <c r="B134" t="s">
        <v>409</v>
      </c>
      <c r="C134" t="s">
        <v>8</v>
      </c>
      <c r="D134" t="s">
        <v>410</v>
      </c>
      <c r="E134" t="s">
        <v>110</v>
      </c>
      <c r="F134" t="s">
        <v>324</v>
      </c>
      <c r="G134" t="str">
        <f>VLOOKUP(B134,TotalNameConverted!A2:F393,3,FALSE)</f>
        <v>HNRNPA3</v>
      </c>
      <c r="H134" t="str">
        <f>VLOOKUP(G134,HTR!C2:G87,5,FALSE)</f>
        <v>HTR</v>
      </c>
      <c r="I134" t="e">
        <f>VLOOKUP(G134,SELEX!C2:G32,5,FALSE)</f>
        <v>#N/A</v>
      </c>
      <c r="J134" t="e">
        <f>VLOOKUP(G134,RNACompete!C2:G78,5,FALSE)</f>
        <v>#N/A</v>
      </c>
      <c r="K134" t="e">
        <f>VLOOKUP(G134,RBNS!A2:G79,7,FALSE)</f>
        <v>#N/A</v>
      </c>
    </row>
    <row r="135" spans="1:11" x14ac:dyDescent="0.2">
      <c r="A135" t="s">
        <v>411</v>
      </c>
      <c r="B135" t="s">
        <v>412</v>
      </c>
      <c r="C135" t="s">
        <v>8</v>
      </c>
      <c r="D135" t="s">
        <v>413</v>
      </c>
      <c r="E135" t="s">
        <v>110</v>
      </c>
      <c r="F135" t="s">
        <v>324</v>
      </c>
      <c r="G135" t="str">
        <f>VLOOKUP(B135,TotalNameConverted!A2:F393,3,FALSE)</f>
        <v>HNRNPD</v>
      </c>
      <c r="H135" t="e">
        <f>VLOOKUP(G135,HTR!C2:G87,5,FALSE)</f>
        <v>#N/A</v>
      </c>
      <c r="I135" t="e">
        <f>VLOOKUP(G135,SELEX!C2:G32,5,FALSE)</f>
        <v>#N/A</v>
      </c>
      <c r="J135" t="e">
        <f>VLOOKUP(G135,RNACompete!C2:G78,5,FALSE)</f>
        <v>#N/A</v>
      </c>
      <c r="K135" t="str">
        <f>VLOOKUP(G135,RBNS!A2:G79,7,FALSE)</f>
        <v>RBNS</v>
      </c>
    </row>
    <row r="136" spans="1:11" x14ac:dyDescent="0.2">
      <c r="A136" t="s">
        <v>414</v>
      </c>
      <c r="B136" t="s">
        <v>415</v>
      </c>
      <c r="C136" t="s">
        <v>8</v>
      </c>
      <c r="D136" t="s">
        <v>416</v>
      </c>
      <c r="E136" t="s">
        <v>110</v>
      </c>
      <c r="F136" t="s">
        <v>324</v>
      </c>
      <c r="G136" t="str">
        <f>VLOOKUP(B136,TotalNameConverted!A2:F393,3,FALSE)</f>
        <v>HNRNPF</v>
      </c>
      <c r="H136" t="e">
        <f>VLOOKUP(G136,HTR!C2:G87,5,FALSE)</f>
        <v>#N/A</v>
      </c>
      <c r="I136" t="e">
        <f>VLOOKUP(G136,SELEX!C2:G32,5,FALSE)</f>
        <v>#N/A</v>
      </c>
      <c r="J136" t="e">
        <f>VLOOKUP(G136,RNACompete!C2:G78,5,FALSE)</f>
        <v>#N/A</v>
      </c>
      <c r="K136" t="str">
        <f>VLOOKUP(G136,RBNS!A2:G79,7,FALSE)</f>
        <v>RBNS</v>
      </c>
    </row>
    <row r="137" spans="1:11" x14ac:dyDescent="0.2">
      <c r="A137" t="s">
        <v>417</v>
      </c>
      <c r="B137" t="s">
        <v>418</v>
      </c>
      <c r="C137" t="s">
        <v>8</v>
      </c>
      <c r="D137" t="s">
        <v>419</v>
      </c>
      <c r="E137" t="s">
        <v>110</v>
      </c>
      <c r="F137" t="s">
        <v>324</v>
      </c>
      <c r="G137" t="str">
        <f>VLOOKUP(B137,TotalNameConverted!A2:F393,3,FALSE)</f>
        <v>HNRNPH1</v>
      </c>
      <c r="H137" t="e">
        <f>VLOOKUP(G137,HTR!C2:G87,5,FALSE)</f>
        <v>#N/A</v>
      </c>
      <c r="I137" t="e">
        <f>VLOOKUP(G137,SELEX!C2:G32,5,FALSE)</f>
        <v>#N/A</v>
      </c>
      <c r="J137" t="e">
        <f>VLOOKUP(G137,RNACompete!C2:G78,5,FALSE)</f>
        <v>#N/A</v>
      </c>
      <c r="K137" t="e">
        <f>VLOOKUP(G137,RBNS!A2:G79,7,FALSE)</f>
        <v>#N/A</v>
      </c>
    </row>
    <row r="138" spans="1:11" x14ac:dyDescent="0.2">
      <c r="A138" t="s">
        <v>420</v>
      </c>
      <c r="B138" t="s">
        <v>421</v>
      </c>
      <c r="C138" t="s">
        <v>8</v>
      </c>
      <c r="D138" t="s">
        <v>422</v>
      </c>
      <c r="E138" t="s">
        <v>110</v>
      </c>
      <c r="F138" t="s">
        <v>324</v>
      </c>
      <c r="G138" t="str">
        <f>VLOOKUP(B138,TotalNameConverted!A2:F393,3,FALSE)</f>
        <v>HNRNPR</v>
      </c>
      <c r="H138" t="e">
        <f>VLOOKUP(G138,HTR!C2:G87,5,FALSE)</f>
        <v>#N/A</v>
      </c>
      <c r="I138" t="e">
        <f>VLOOKUP(G138,SELEX!C2:G32,5,FALSE)</f>
        <v>#N/A</v>
      </c>
      <c r="J138" t="e">
        <f>VLOOKUP(G138,RNACompete!C2:G78,5,FALSE)</f>
        <v>#N/A</v>
      </c>
      <c r="K138" t="e">
        <f>VLOOKUP(G138,RBNS!A2:G79,7,FALSE)</f>
        <v>#N/A</v>
      </c>
    </row>
    <row r="139" spans="1:11" x14ac:dyDescent="0.2">
      <c r="A139" t="s">
        <v>423</v>
      </c>
      <c r="B139" t="s">
        <v>424</v>
      </c>
      <c r="C139" t="s">
        <v>8</v>
      </c>
      <c r="D139" t="s">
        <v>425</v>
      </c>
      <c r="E139" t="s">
        <v>110</v>
      </c>
      <c r="F139" t="s">
        <v>324</v>
      </c>
      <c r="G139" t="str">
        <f>VLOOKUP(B139,TotalNameConverted!A2:F393,3,FALSE)</f>
        <v>HNRNPDL</v>
      </c>
      <c r="H139" t="e">
        <f>VLOOKUP(G139,HTR!C2:G87,5,FALSE)</f>
        <v>#N/A</v>
      </c>
      <c r="I139" t="e">
        <f>VLOOKUP(G139,SELEX!C2:G32,5,FALSE)</f>
        <v>#N/A</v>
      </c>
      <c r="J139" t="e">
        <f>VLOOKUP(G139,RNACompete!C2:G78,5,FALSE)</f>
        <v>#N/A</v>
      </c>
      <c r="K139" t="str">
        <f>VLOOKUP(G139,RBNS!A2:G79,7,FALSE)</f>
        <v>RBNS</v>
      </c>
    </row>
    <row r="140" spans="1:11" x14ac:dyDescent="0.2">
      <c r="A140" t="s">
        <v>426</v>
      </c>
      <c r="B140" t="s">
        <v>427</v>
      </c>
      <c r="C140" t="s">
        <v>8</v>
      </c>
      <c r="D140" t="s">
        <v>428</v>
      </c>
      <c r="E140" t="s">
        <v>110</v>
      </c>
      <c r="F140" t="s">
        <v>324</v>
      </c>
      <c r="G140" t="str">
        <f>VLOOKUP(B140,TotalNameConverted!A2:F393,3,FALSE)</f>
        <v>MSI2</v>
      </c>
      <c r="H140" t="str">
        <f>VLOOKUP(G140,HTR!C2:G87,5,FALSE)</f>
        <v>HTR</v>
      </c>
      <c r="I140" t="e">
        <f>VLOOKUP(G140,SELEX!C2:G32,5,FALSE)</f>
        <v>#N/A</v>
      </c>
      <c r="J140" t="e">
        <f>VLOOKUP(G140,RNACompete!C2:G78,5,FALSE)</f>
        <v>#N/A</v>
      </c>
      <c r="K140" t="e">
        <f>VLOOKUP(G140,RBNS!A2:G79,7,FALSE)</f>
        <v>#N/A</v>
      </c>
    </row>
    <row r="141" spans="1:11" x14ac:dyDescent="0.2">
      <c r="A141" t="s">
        <v>429</v>
      </c>
      <c r="B141" t="s">
        <v>430</v>
      </c>
      <c r="C141" t="s">
        <v>8</v>
      </c>
      <c r="D141" t="s">
        <v>431</v>
      </c>
      <c r="E141" t="s">
        <v>110</v>
      </c>
      <c r="F141" t="s">
        <v>324</v>
      </c>
      <c r="G141" t="str">
        <f>VLOOKUP(B141,TotalNameConverted!A2:F393,3,FALSE)</f>
        <v>PABPC1L</v>
      </c>
      <c r="H141" t="e">
        <f>VLOOKUP(G141,HTR!C2:G87,5,FALSE)</f>
        <v>#N/A</v>
      </c>
      <c r="I141" t="e">
        <f>VLOOKUP(G141,SELEX!C2:G32,5,FALSE)</f>
        <v>#N/A</v>
      </c>
      <c r="J141" t="e">
        <f>VLOOKUP(G141,RNACompete!C2:G78,5,FALSE)</f>
        <v>#N/A</v>
      </c>
      <c r="K141" t="e">
        <f>VLOOKUP(G141,RBNS!A2:G79,7,FALSE)</f>
        <v>#N/A</v>
      </c>
    </row>
    <row r="142" spans="1:11" x14ac:dyDescent="0.2">
      <c r="A142" t="s">
        <v>432</v>
      </c>
      <c r="B142" t="s">
        <v>433</v>
      </c>
      <c r="C142" t="s">
        <v>8</v>
      </c>
      <c r="D142" t="s">
        <v>434</v>
      </c>
      <c r="E142" t="s">
        <v>110</v>
      </c>
      <c r="F142" t="s">
        <v>324</v>
      </c>
      <c r="G142" t="str">
        <f>VLOOKUP(B142,TotalNameConverted!A2:F393,3,FALSE)</f>
        <v>PABPN1L</v>
      </c>
      <c r="H142" t="e">
        <f>VLOOKUP(G142,HTR!C2:G87,5,FALSE)</f>
        <v>#N/A</v>
      </c>
      <c r="I142" t="e">
        <f>VLOOKUP(G142,SELEX!C2:G32,5,FALSE)</f>
        <v>#N/A</v>
      </c>
      <c r="J142" t="e">
        <f>VLOOKUP(G142,RNACompete!C2:G78,5,FALSE)</f>
        <v>#N/A</v>
      </c>
      <c r="K142" t="str">
        <f>VLOOKUP(G142,RBNS!A2:G79,7,FALSE)</f>
        <v>RBNS</v>
      </c>
    </row>
    <row r="143" spans="1:11" x14ac:dyDescent="0.2">
      <c r="A143" t="s">
        <v>435</v>
      </c>
      <c r="B143" t="s">
        <v>436</v>
      </c>
      <c r="C143" t="s">
        <v>8</v>
      </c>
      <c r="D143" t="s">
        <v>437</v>
      </c>
      <c r="E143" t="s">
        <v>110</v>
      </c>
      <c r="F143" t="s">
        <v>324</v>
      </c>
      <c r="G143" t="str">
        <f>VLOOKUP(B143,TotalNameConverted!A2:F393,3,FALSE)</f>
        <v>PSPC1</v>
      </c>
      <c r="H143" t="e">
        <f>VLOOKUP(G143,HTR!C2:G87,5,FALSE)</f>
        <v>#N/A</v>
      </c>
      <c r="I143" t="e">
        <f>VLOOKUP(G143,SELEX!C2:G32,5,FALSE)</f>
        <v>#N/A</v>
      </c>
      <c r="J143" t="e">
        <f>VLOOKUP(G143,RNACompete!C2:G78,5,FALSE)</f>
        <v>#N/A</v>
      </c>
      <c r="K143" t="e">
        <f>VLOOKUP(G143,RBNS!A2:G79,7,FALSE)</f>
        <v>#N/A</v>
      </c>
    </row>
    <row r="144" spans="1:11" x14ac:dyDescent="0.2">
      <c r="A144" t="s">
        <v>438</v>
      </c>
      <c r="B144" t="s">
        <v>439</v>
      </c>
      <c r="C144" t="s">
        <v>8</v>
      </c>
      <c r="D144" t="s">
        <v>440</v>
      </c>
      <c r="E144" t="s">
        <v>110</v>
      </c>
      <c r="F144" t="s">
        <v>324</v>
      </c>
      <c r="G144" t="str">
        <f>VLOOKUP(B144,TotalNameConverted!A2:F393,3,FALSE)</f>
        <v>PTBP2</v>
      </c>
      <c r="H144" t="e">
        <f>VLOOKUP(G144,HTR!C2:G87,5,FALSE)</f>
        <v>#N/A</v>
      </c>
      <c r="I144" t="e">
        <f>VLOOKUP(G144,SELEX!C2:G32,5,FALSE)</f>
        <v>#N/A</v>
      </c>
      <c r="J144" t="e">
        <f>VLOOKUP(G144,RNACompete!C2:G78,5,FALSE)</f>
        <v>#N/A</v>
      </c>
      <c r="K144" t="e">
        <f>VLOOKUP(G144,RBNS!A2:G79,7,FALSE)</f>
        <v>#N/A</v>
      </c>
    </row>
    <row r="145" spans="1:11" x14ac:dyDescent="0.2">
      <c r="A145" t="s">
        <v>441</v>
      </c>
      <c r="B145" t="s">
        <v>442</v>
      </c>
      <c r="C145" t="s">
        <v>8</v>
      </c>
      <c r="D145" t="s">
        <v>443</v>
      </c>
      <c r="E145" t="s">
        <v>110</v>
      </c>
      <c r="F145" t="s">
        <v>324</v>
      </c>
      <c r="G145" t="str">
        <f>VLOOKUP(B145,TotalNameConverted!A2:F393,3,FALSE)</f>
        <v>RBFOX2</v>
      </c>
      <c r="H145" t="e">
        <f>VLOOKUP(G145,HTR!C2:G87,5,FALSE)</f>
        <v>#N/A</v>
      </c>
      <c r="I145" t="e">
        <f>VLOOKUP(G145,SELEX!C2:G32,5,FALSE)</f>
        <v>#N/A</v>
      </c>
      <c r="J145" t="e">
        <f>VLOOKUP(G145,RNACompete!C2:G78,5,FALSE)</f>
        <v>#N/A</v>
      </c>
      <c r="K145" t="str">
        <f>VLOOKUP(G145,RBNS!A2:G79,7,FALSE)</f>
        <v>RBNS</v>
      </c>
    </row>
    <row r="146" spans="1:11" x14ac:dyDescent="0.2">
      <c r="A146" t="s">
        <v>444</v>
      </c>
      <c r="B146" t="s">
        <v>445</v>
      </c>
      <c r="C146" t="s">
        <v>8</v>
      </c>
      <c r="D146" t="s">
        <v>446</v>
      </c>
      <c r="E146" t="s">
        <v>110</v>
      </c>
      <c r="F146" t="s">
        <v>324</v>
      </c>
      <c r="G146" t="str">
        <f>VLOOKUP(B146,TotalNameConverted!A2:F393,3,FALSE)</f>
        <v>RBFOX3</v>
      </c>
      <c r="H146" t="str">
        <f>VLOOKUP(G146,HTR!C2:G87,5,FALSE)</f>
        <v>HTR</v>
      </c>
      <c r="I146" t="e">
        <f>VLOOKUP(G146,SELEX!C2:G32,5,FALSE)</f>
        <v>#N/A</v>
      </c>
      <c r="J146" t="e">
        <f>VLOOKUP(G146,RNACompete!C2:G78,5,FALSE)</f>
        <v>#N/A</v>
      </c>
      <c r="K146" t="str">
        <f>VLOOKUP(G146,RBNS!A2:G79,7,FALSE)</f>
        <v>RBNS</v>
      </c>
    </row>
    <row r="147" spans="1:11" x14ac:dyDescent="0.2">
      <c r="A147" t="s">
        <v>447</v>
      </c>
      <c r="B147" t="s">
        <v>448</v>
      </c>
      <c r="C147" t="s">
        <v>8</v>
      </c>
      <c r="D147" t="s">
        <v>449</v>
      </c>
      <c r="E147" t="s">
        <v>110</v>
      </c>
      <c r="F147" t="s">
        <v>324</v>
      </c>
      <c r="G147" t="str">
        <f>VLOOKUP(B147,TotalNameConverted!A2:F393,3,FALSE)</f>
        <v>RBM38</v>
      </c>
      <c r="H147" t="str">
        <f>VLOOKUP(G147,HTR!C2:G87,5,FALSE)</f>
        <v>HTR</v>
      </c>
      <c r="I147" t="e">
        <f>VLOOKUP(G147,SELEX!C2:G32,5,FALSE)</f>
        <v>#N/A</v>
      </c>
      <c r="J147" t="e">
        <f>VLOOKUP(G147,RNACompete!C2:G78,5,FALSE)</f>
        <v>#N/A</v>
      </c>
      <c r="K147" t="e">
        <f>VLOOKUP(G147,RBNS!A2:G79,7,FALSE)</f>
        <v>#N/A</v>
      </c>
    </row>
    <row r="148" spans="1:11" x14ac:dyDescent="0.2">
      <c r="A148" t="s">
        <v>450</v>
      </c>
      <c r="B148" t="s">
        <v>451</v>
      </c>
      <c r="C148" t="s">
        <v>8</v>
      </c>
      <c r="D148" t="s">
        <v>452</v>
      </c>
      <c r="E148" t="s">
        <v>110</v>
      </c>
      <c r="F148" t="s">
        <v>324</v>
      </c>
      <c r="G148" t="str">
        <f>VLOOKUP(B148,TotalNameConverted!A2:F393,3,FALSE)</f>
        <v>RBM45</v>
      </c>
      <c r="H148" t="e">
        <f>VLOOKUP(G148,HTR!C2:G87,5,FALSE)</f>
        <v>#N/A</v>
      </c>
      <c r="I148" t="e">
        <f>VLOOKUP(G148,SELEX!C2:G32,5,FALSE)</f>
        <v>#N/A</v>
      </c>
      <c r="J148" t="e">
        <f>VLOOKUP(G148,RNACompete!C2:G78,5,FALSE)</f>
        <v>#N/A</v>
      </c>
      <c r="K148" t="str">
        <f>VLOOKUP(G148,RBNS!A2:G79,7,FALSE)</f>
        <v>RBNS</v>
      </c>
    </row>
    <row r="149" spans="1:11" x14ac:dyDescent="0.2">
      <c r="A149" t="s">
        <v>453</v>
      </c>
      <c r="B149" t="s">
        <v>454</v>
      </c>
      <c r="C149" t="s">
        <v>8</v>
      </c>
      <c r="D149" t="s">
        <v>455</v>
      </c>
      <c r="E149" t="s">
        <v>110</v>
      </c>
      <c r="F149" t="s">
        <v>324</v>
      </c>
      <c r="G149" t="str">
        <f>VLOOKUP(B149,TotalNameConverted!A2:F393,3,FALSE)</f>
        <v>RBM47</v>
      </c>
      <c r="H149" t="e">
        <f>VLOOKUP(G149,HTR!C2:G87,5,FALSE)</f>
        <v>#N/A</v>
      </c>
      <c r="I149" t="e">
        <f>VLOOKUP(G149,SELEX!C2:G32,5,FALSE)</f>
        <v>#N/A</v>
      </c>
      <c r="J149" t="e">
        <f>VLOOKUP(G149,RNACompete!C2:G78,5,FALSE)</f>
        <v>#N/A</v>
      </c>
      <c r="K149" t="str">
        <f>VLOOKUP(G149,RBNS!A2:G79,7,FALSE)</f>
        <v>RBNS</v>
      </c>
    </row>
    <row r="150" spans="1:11" x14ac:dyDescent="0.2">
      <c r="A150" t="s">
        <v>456</v>
      </c>
      <c r="B150" t="s">
        <v>457</v>
      </c>
      <c r="C150" t="s">
        <v>8</v>
      </c>
      <c r="D150" t="s">
        <v>458</v>
      </c>
      <c r="E150" t="s">
        <v>110</v>
      </c>
      <c r="F150" t="s">
        <v>324</v>
      </c>
      <c r="G150" t="str">
        <f>VLOOKUP(B150,TotalNameConverted!A2:F393,3,FALSE)</f>
        <v>RBMS2</v>
      </c>
      <c r="H150" t="str">
        <f>VLOOKUP(G150,HTR!C2:G87,5,FALSE)</f>
        <v>HTR</v>
      </c>
      <c r="I150" t="e">
        <f>VLOOKUP(G150,SELEX!C2:G32,5,FALSE)</f>
        <v>#N/A</v>
      </c>
      <c r="J150" t="e">
        <f>VLOOKUP(G150,RNACompete!C2:G78,5,FALSE)</f>
        <v>#N/A</v>
      </c>
      <c r="K150" t="str">
        <f>VLOOKUP(G150,RBNS!A2:G79,7,FALSE)</f>
        <v>RBNS</v>
      </c>
    </row>
    <row r="151" spans="1:11" x14ac:dyDescent="0.2">
      <c r="A151" t="s">
        <v>459</v>
      </c>
      <c r="B151" t="s">
        <v>460</v>
      </c>
      <c r="C151" t="s">
        <v>8</v>
      </c>
      <c r="D151" t="s">
        <v>461</v>
      </c>
      <c r="E151" t="s">
        <v>110</v>
      </c>
      <c r="F151" t="s">
        <v>324</v>
      </c>
      <c r="G151" t="str">
        <f>VLOOKUP(B151,TotalNameConverted!A2:F393,3,FALSE)</f>
        <v>RBMXL1</v>
      </c>
      <c r="H151" t="e">
        <f>VLOOKUP(G151,HTR!C2:G87,5,FALSE)</f>
        <v>#N/A</v>
      </c>
      <c r="I151" t="e">
        <f>VLOOKUP(G151,SELEX!C2:G32,5,FALSE)</f>
        <v>#N/A</v>
      </c>
      <c r="J151" t="e">
        <f>VLOOKUP(G151,RNACompete!C2:G78,5,FALSE)</f>
        <v>#N/A</v>
      </c>
      <c r="K151" t="e">
        <f>VLOOKUP(G151,RBNS!A2:G79,7,FALSE)</f>
        <v>#N/A</v>
      </c>
    </row>
    <row r="152" spans="1:11" x14ac:dyDescent="0.2">
      <c r="A152" t="s">
        <v>462</v>
      </c>
      <c r="B152" t="s">
        <v>463</v>
      </c>
      <c r="C152" t="s">
        <v>8</v>
      </c>
      <c r="D152" t="s">
        <v>464</v>
      </c>
      <c r="E152" t="s">
        <v>110</v>
      </c>
      <c r="F152" t="s">
        <v>324</v>
      </c>
      <c r="G152" t="str">
        <f>VLOOKUP(B152,TotalNameConverted!A2:F393,3,FALSE)</f>
        <v>RBMXL2</v>
      </c>
      <c r="H152" t="e">
        <f>VLOOKUP(G152,HTR!C2:G87,5,FALSE)</f>
        <v>#N/A</v>
      </c>
      <c r="I152" t="e">
        <f>VLOOKUP(G152,SELEX!C2:G32,5,FALSE)</f>
        <v>#N/A</v>
      </c>
      <c r="J152" t="e">
        <f>VLOOKUP(G152,RNACompete!C2:G78,5,FALSE)</f>
        <v>#N/A</v>
      </c>
      <c r="K152" t="e">
        <f>VLOOKUP(G152,RBNS!A2:G79,7,FALSE)</f>
        <v>#N/A</v>
      </c>
    </row>
    <row r="153" spans="1:11" x14ac:dyDescent="0.2">
      <c r="A153" t="s">
        <v>465</v>
      </c>
      <c r="B153" t="s">
        <v>466</v>
      </c>
      <c r="C153" t="s">
        <v>8</v>
      </c>
      <c r="D153" t="s">
        <v>467</v>
      </c>
      <c r="E153" t="s">
        <v>110</v>
      </c>
      <c r="F153" t="s">
        <v>324</v>
      </c>
      <c r="G153" t="str">
        <f>VLOOKUP(B153,TotalNameConverted!A2:F393,3,FALSE)</f>
        <v>RBMXL3</v>
      </c>
      <c r="H153" t="e">
        <f>VLOOKUP(G153,HTR!C2:G87,5,FALSE)</f>
        <v>#N/A</v>
      </c>
      <c r="I153" t="e">
        <f>VLOOKUP(G153,SELEX!C2:G32,5,FALSE)</f>
        <v>#N/A</v>
      </c>
      <c r="J153" t="e">
        <f>VLOOKUP(G153,RNACompete!C2:G78,5,FALSE)</f>
        <v>#N/A</v>
      </c>
      <c r="K153" t="e">
        <f>VLOOKUP(G153,RBNS!A2:G79,7,FALSE)</f>
        <v>#N/A</v>
      </c>
    </row>
    <row r="154" spans="1:11" x14ac:dyDescent="0.2">
      <c r="A154" t="s">
        <v>468</v>
      </c>
      <c r="B154" t="s">
        <v>469</v>
      </c>
      <c r="C154" t="s">
        <v>8</v>
      </c>
      <c r="D154" t="s">
        <v>470</v>
      </c>
      <c r="E154" t="s">
        <v>110</v>
      </c>
      <c r="F154" t="s">
        <v>324</v>
      </c>
      <c r="G154" t="str">
        <f>VLOOKUP(B154,TotalNameConverted!A2:F393,3,FALSE)</f>
        <v>RBMY1B</v>
      </c>
      <c r="H154" t="e">
        <f>VLOOKUP(G154,HTR!C2:G87,5,FALSE)</f>
        <v>#N/A</v>
      </c>
      <c r="I154" t="e">
        <f>VLOOKUP(G154,SELEX!C2:G32,5,FALSE)</f>
        <v>#N/A</v>
      </c>
      <c r="J154" t="e">
        <f>VLOOKUP(G154,RNACompete!C2:G78,5,FALSE)</f>
        <v>#N/A</v>
      </c>
      <c r="K154" t="e">
        <f>VLOOKUP(G154,RBNS!A2:G79,7,FALSE)</f>
        <v>#N/A</v>
      </c>
    </row>
    <row r="155" spans="1:11" x14ac:dyDescent="0.2">
      <c r="A155" t="s">
        <v>471</v>
      </c>
      <c r="B155" t="s">
        <v>472</v>
      </c>
      <c r="C155" t="s">
        <v>8</v>
      </c>
      <c r="D155" t="s">
        <v>473</v>
      </c>
      <c r="E155" t="s">
        <v>110</v>
      </c>
      <c r="F155" t="s">
        <v>324</v>
      </c>
      <c r="G155" t="str">
        <f>VLOOKUP(B155,TotalNameConverted!A2:F393,3,FALSE)</f>
        <v>RBMY1D</v>
      </c>
      <c r="H155" t="e">
        <f>VLOOKUP(G155,HTR!C2:G87,5,FALSE)</f>
        <v>#N/A</v>
      </c>
      <c r="I155" t="e">
        <f>VLOOKUP(G155,SELEX!C2:G32,5,FALSE)</f>
        <v>#N/A</v>
      </c>
      <c r="J155" t="e">
        <f>VLOOKUP(G155,RNACompete!C2:G78,5,FALSE)</f>
        <v>#N/A</v>
      </c>
      <c r="K155" t="e">
        <f>VLOOKUP(G155,RBNS!A2:G79,7,FALSE)</f>
        <v>#N/A</v>
      </c>
    </row>
    <row r="156" spans="1:11" x14ac:dyDescent="0.2">
      <c r="A156" t="s">
        <v>474</v>
      </c>
      <c r="B156" t="s">
        <v>475</v>
      </c>
      <c r="C156" t="s">
        <v>8</v>
      </c>
      <c r="D156" t="s">
        <v>476</v>
      </c>
      <c r="E156" t="s">
        <v>110</v>
      </c>
      <c r="F156" t="s">
        <v>324</v>
      </c>
      <c r="G156" t="str">
        <f>VLOOKUP(B156,TotalNameConverted!A2:F393,3,FALSE)</f>
        <v>RBMY1E</v>
      </c>
      <c r="H156" t="str">
        <f>VLOOKUP(G156,HTR!C2:G87,5,FALSE)</f>
        <v>HTR</v>
      </c>
      <c r="I156" t="e">
        <f>VLOOKUP(G156,SELEX!C2:G32,5,FALSE)</f>
        <v>#N/A</v>
      </c>
      <c r="J156" t="e">
        <f>VLOOKUP(G156,RNACompete!C2:G78,5,FALSE)</f>
        <v>#N/A</v>
      </c>
      <c r="K156" t="e">
        <f>VLOOKUP(G156,RBNS!A2:G79,7,FALSE)</f>
        <v>#N/A</v>
      </c>
    </row>
    <row r="157" spans="1:11" x14ac:dyDescent="0.2">
      <c r="A157" t="s">
        <v>477</v>
      </c>
      <c r="B157" t="s">
        <v>478</v>
      </c>
      <c r="C157" t="s">
        <v>8</v>
      </c>
      <c r="D157" t="s">
        <v>479</v>
      </c>
      <c r="E157" t="s">
        <v>110</v>
      </c>
      <c r="F157" t="s">
        <v>324</v>
      </c>
      <c r="G157" t="str">
        <f>VLOOKUP(B157,TotalNameConverted!A2:F393,3,FALSE)</f>
        <v>RBMY1F</v>
      </c>
      <c r="H157" t="str">
        <f>VLOOKUP(G157,HTR!C2:G87,5,FALSE)</f>
        <v>HTR</v>
      </c>
      <c r="I157" t="e">
        <f>VLOOKUP(G157,SELEX!C2:G32,5,FALSE)</f>
        <v>#N/A</v>
      </c>
      <c r="J157" t="e">
        <f>VLOOKUP(G157,RNACompete!C2:G78,5,FALSE)</f>
        <v>#N/A</v>
      </c>
      <c r="K157" t="e">
        <f>VLOOKUP(G157,RBNS!A2:G79,7,FALSE)</f>
        <v>#N/A</v>
      </c>
    </row>
    <row r="158" spans="1:11" x14ac:dyDescent="0.2">
      <c r="A158" t="s">
        <v>480</v>
      </c>
      <c r="B158" t="s">
        <v>481</v>
      </c>
      <c r="C158" t="s">
        <v>8</v>
      </c>
      <c r="D158" t="s">
        <v>482</v>
      </c>
      <c r="E158" t="s">
        <v>110</v>
      </c>
      <c r="F158" t="s">
        <v>324</v>
      </c>
      <c r="G158" t="str">
        <f>VLOOKUP(B158,TotalNameConverted!A2:F393,3,FALSE)</f>
        <v>RBMY1J</v>
      </c>
      <c r="H158" t="str">
        <f>VLOOKUP(G158,HTR!C2:G87,5,FALSE)</f>
        <v>HTR</v>
      </c>
      <c r="I158" t="e">
        <f>VLOOKUP(G158,SELEX!C2:G32,5,FALSE)</f>
        <v>#N/A</v>
      </c>
      <c r="J158" t="e">
        <f>VLOOKUP(G158,RNACompete!C2:G78,5,FALSE)</f>
        <v>#N/A</v>
      </c>
      <c r="K158" t="e">
        <f>VLOOKUP(G158,RBNS!A2:G79,7,FALSE)</f>
        <v>#N/A</v>
      </c>
    </row>
    <row r="159" spans="1:11" x14ac:dyDescent="0.2">
      <c r="A159" t="s">
        <v>483</v>
      </c>
      <c r="B159" t="s">
        <v>484</v>
      </c>
      <c r="C159" t="s">
        <v>8</v>
      </c>
      <c r="D159" t="s">
        <v>485</v>
      </c>
      <c r="E159" t="s">
        <v>110</v>
      </c>
      <c r="F159" t="s">
        <v>324</v>
      </c>
      <c r="G159" t="str">
        <f>VLOOKUP(B159,TotalNameConverted!A2:F393,3,FALSE)</f>
        <v>PTBP3</v>
      </c>
      <c r="H159" t="e">
        <f>VLOOKUP(G159,HTR!C2:G87,5,FALSE)</f>
        <v>#N/A</v>
      </c>
      <c r="I159" t="e">
        <f>VLOOKUP(G159,SELEX!C2:G32,5,FALSE)</f>
        <v>#N/A</v>
      </c>
      <c r="J159" t="e">
        <f>VLOOKUP(G159,RNACompete!C2:G78,5,FALSE)</f>
        <v>#N/A</v>
      </c>
      <c r="K159" t="str">
        <f>VLOOKUP(G159,RBNS!A2:G79,7,FALSE)</f>
        <v>RBNS</v>
      </c>
    </row>
    <row r="160" spans="1:11" x14ac:dyDescent="0.2">
      <c r="A160" t="s">
        <v>486</v>
      </c>
      <c r="B160" t="s">
        <v>487</v>
      </c>
      <c r="C160" t="s">
        <v>8</v>
      </c>
      <c r="D160" t="s">
        <v>488</v>
      </c>
      <c r="E160" t="s">
        <v>110</v>
      </c>
      <c r="F160" t="s">
        <v>324</v>
      </c>
      <c r="G160" t="str">
        <f>VLOOKUP(B160,TotalNameConverted!A2:F393,3,FALSE)</f>
        <v>SF3B4</v>
      </c>
      <c r="H160" t="e">
        <f>VLOOKUP(G160,HTR!C2:G87,5,FALSE)</f>
        <v>#N/A</v>
      </c>
      <c r="I160" t="e">
        <f>VLOOKUP(G160,SELEX!C2:G32,5,FALSE)</f>
        <v>#N/A</v>
      </c>
      <c r="J160" t="e">
        <f>VLOOKUP(G160,RNACompete!C2:G78,5,FALSE)</f>
        <v>#N/A</v>
      </c>
      <c r="K160" t="e">
        <f>VLOOKUP(G160,RBNS!A2:G79,7,FALSE)</f>
        <v>#N/A</v>
      </c>
    </row>
    <row r="161" spans="1:11" x14ac:dyDescent="0.2">
      <c r="A161" t="s">
        <v>489</v>
      </c>
      <c r="B161" t="s">
        <v>490</v>
      </c>
      <c r="C161" t="s">
        <v>8</v>
      </c>
      <c r="D161" t="s">
        <v>491</v>
      </c>
      <c r="E161" t="s">
        <v>110</v>
      </c>
      <c r="F161" t="s">
        <v>324</v>
      </c>
      <c r="G161" t="str">
        <f>VLOOKUP(B161,TotalNameConverted!A2:F393,3,FALSE)</f>
        <v>SNRPB2</v>
      </c>
      <c r="H161" t="str">
        <f>VLOOKUP(G161,HTR!C2:G87,5,FALSE)</f>
        <v>HTR</v>
      </c>
      <c r="I161" t="e">
        <f>VLOOKUP(G161,SELEX!C2:G32,5,FALSE)</f>
        <v>#N/A</v>
      </c>
      <c r="J161" t="e">
        <f>VLOOKUP(G161,RNACompete!C2:G78,5,FALSE)</f>
        <v>#N/A</v>
      </c>
      <c r="K161" t="e">
        <f>VLOOKUP(G161,RBNS!A2:G79,7,FALSE)</f>
        <v>#N/A</v>
      </c>
    </row>
    <row r="162" spans="1:11" x14ac:dyDescent="0.2">
      <c r="A162" t="s">
        <v>492</v>
      </c>
      <c r="B162" t="s">
        <v>493</v>
      </c>
      <c r="C162" t="s">
        <v>8</v>
      </c>
      <c r="D162" t="s">
        <v>494</v>
      </c>
      <c r="E162" t="s">
        <v>110</v>
      </c>
      <c r="F162" t="s">
        <v>324</v>
      </c>
      <c r="G162" t="str">
        <f>VLOOKUP(B162,TotalNameConverted!A2:F393,3,FALSE)</f>
        <v>SRSF12</v>
      </c>
      <c r="H162" t="e">
        <f>VLOOKUP(G162,HTR!C2:G87,5,FALSE)</f>
        <v>#N/A</v>
      </c>
      <c r="I162" t="e">
        <f>VLOOKUP(G162,SELEX!C2:G32,5,FALSE)</f>
        <v>#N/A</v>
      </c>
      <c r="J162" t="e">
        <f>VLOOKUP(G162,RNACompete!C2:G78,5,FALSE)</f>
        <v>#N/A</v>
      </c>
      <c r="K162" t="e">
        <f>VLOOKUP(G162,RBNS!A2:G79,7,FALSE)</f>
        <v>#N/A</v>
      </c>
    </row>
    <row r="163" spans="1:11" x14ac:dyDescent="0.2">
      <c r="A163" t="s">
        <v>495</v>
      </c>
      <c r="B163" t="s">
        <v>496</v>
      </c>
      <c r="C163" t="s">
        <v>8</v>
      </c>
      <c r="D163" t="s">
        <v>497</v>
      </c>
      <c r="E163" t="s">
        <v>110</v>
      </c>
      <c r="F163" t="s">
        <v>324</v>
      </c>
      <c r="G163" t="str">
        <f>VLOOKUP(B163,TotalNameConverted!A2:F393,3,FALSE)</f>
        <v>SRSF3</v>
      </c>
      <c r="H163" t="e">
        <f>VLOOKUP(G163,HTR!C2:G87,5,FALSE)</f>
        <v>#N/A</v>
      </c>
      <c r="I163" t="e">
        <f>VLOOKUP(G163,SELEX!C2:G32,5,FALSE)</f>
        <v>#N/A</v>
      </c>
      <c r="J163" t="e">
        <f>VLOOKUP(G163,RNACompete!C2:G78,5,FALSE)</f>
        <v>#N/A</v>
      </c>
      <c r="K163" t="e">
        <f>VLOOKUP(G163,RBNS!A2:G79,7,FALSE)</f>
        <v>#N/A</v>
      </c>
    </row>
    <row r="164" spans="1:11" x14ac:dyDescent="0.2">
      <c r="A164" t="s">
        <v>498</v>
      </c>
      <c r="B164" t="s">
        <v>499</v>
      </c>
      <c r="C164" t="s">
        <v>8</v>
      </c>
      <c r="D164" t="s">
        <v>500</v>
      </c>
      <c r="E164" t="s">
        <v>110</v>
      </c>
      <c r="F164" t="s">
        <v>324</v>
      </c>
      <c r="G164" t="str">
        <f>VLOOKUP(B164,TotalNameConverted!A2:F393,3,FALSE)</f>
        <v>SRSF4</v>
      </c>
      <c r="H164" t="e">
        <f>VLOOKUP(G164,HTR!C2:G87,5,FALSE)</f>
        <v>#N/A</v>
      </c>
      <c r="I164" t="e">
        <f>VLOOKUP(G164,SELEX!C2:G32,5,FALSE)</f>
        <v>#N/A</v>
      </c>
      <c r="J164" t="e">
        <f>VLOOKUP(G164,RNACompete!C2:G78,5,FALSE)</f>
        <v>#N/A</v>
      </c>
      <c r="K164" t="str">
        <f>VLOOKUP(G164,RBNS!A2:G79,7,FALSE)</f>
        <v>RBNS</v>
      </c>
    </row>
    <row r="165" spans="1:11" x14ac:dyDescent="0.2">
      <c r="A165" t="s">
        <v>501</v>
      </c>
      <c r="B165" t="s">
        <v>502</v>
      </c>
      <c r="C165" t="s">
        <v>8</v>
      </c>
      <c r="D165" t="s">
        <v>503</v>
      </c>
      <c r="E165" t="s">
        <v>110</v>
      </c>
      <c r="F165" t="s">
        <v>324</v>
      </c>
      <c r="G165" t="str">
        <f>VLOOKUP(B165,TotalNameConverted!A2:F393,3,FALSE)</f>
        <v>SRSF6</v>
      </c>
      <c r="H165" t="e">
        <f>VLOOKUP(G165,HTR!C2:G87,5,FALSE)</f>
        <v>#N/A</v>
      </c>
      <c r="I165" t="e">
        <f>VLOOKUP(G165,SELEX!C2:G32,5,FALSE)</f>
        <v>#N/A</v>
      </c>
      <c r="J165" t="e">
        <f>VLOOKUP(G165,RNACompete!C2:G78,5,FALSE)</f>
        <v>#N/A</v>
      </c>
      <c r="K165" t="e">
        <f>VLOOKUP(G165,RBNS!A2:G79,7,FALSE)</f>
        <v>#N/A</v>
      </c>
    </row>
    <row r="166" spans="1:11" x14ac:dyDescent="0.2">
      <c r="A166" t="s">
        <v>504</v>
      </c>
      <c r="B166" t="s">
        <v>505</v>
      </c>
      <c r="C166" t="s">
        <v>8</v>
      </c>
      <c r="D166" t="s">
        <v>506</v>
      </c>
      <c r="E166" t="s">
        <v>110</v>
      </c>
      <c r="F166" t="s">
        <v>324</v>
      </c>
      <c r="G166" t="str">
        <f>VLOOKUP(B166,TotalNameConverted!A2:F393,3,FALSE)</f>
        <v>SYNCRIP</v>
      </c>
      <c r="H166" t="e">
        <f>VLOOKUP(G166,HTR!C2:G87,5,FALSE)</f>
        <v>#N/A</v>
      </c>
      <c r="I166" t="e">
        <f>VLOOKUP(G166,SELEX!C2:G32,5,FALSE)</f>
        <v>#N/A</v>
      </c>
      <c r="J166" t="e">
        <f>VLOOKUP(G166,RNACompete!C2:G78,5,FALSE)</f>
        <v>#N/A</v>
      </c>
      <c r="K166" t="e">
        <f>VLOOKUP(G166,RBNS!A2:G79,7,FALSE)</f>
        <v>#N/A</v>
      </c>
    </row>
    <row r="167" spans="1:11" x14ac:dyDescent="0.2">
      <c r="A167" t="s">
        <v>507</v>
      </c>
      <c r="B167" t="s">
        <v>508</v>
      </c>
      <c r="C167" t="s">
        <v>8</v>
      </c>
      <c r="D167" t="s">
        <v>509</v>
      </c>
      <c r="E167" t="s">
        <v>510</v>
      </c>
      <c r="F167" t="s">
        <v>324</v>
      </c>
      <c r="G167" t="str">
        <f>VLOOKUP(B167,TotalNameConverted!A2:F393,3,FALSE)</f>
        <v>EIF2S1</v>
      </c>
      <c r="H167" t="e">
        <f>VLOOKUP(G167,HTR!C2:G87,5,FALSE)</f>
        <v>#N/A</v>
      </c>
      <c r="I167" t="e">
        <f>VLOOKUP(G167,SELEX!C2:G32,5,FALSE)</f>
        <v>#N/A</v>
      </c>
      <c r="J167" t="e">
        <f>VLOOKUP(G167,RNACompete!C2:G78,5,FALSE)</f>
        <v>#N/A</v>
      </c>
      <c r="K167" t="e">
        <f>VLOOKUP(G167,RBNS!A2:G79,7,FALSE)</f>
        <v>#N/A</v>
      </c>
    </row>
    <row r="168" spans="1:11" x14ac:dyDescent="0.2">
      <c r="A168" t="s">
        <v>511</v>
      </c>
      <c r="B168" t="s">
        <v>512</v>
      </c>
      <c r="C168" t="s">
        <v>8</v>
      </c>
      <c r="D168" t="s">
        <v>513</v>
      </c>
      <c r="E168" t="s">
        <v>312</v>
      </c>
      <c r="F168" t="s">
        <v>324</v>
      </c>
      <c r="G168" t="str">
        <f>VLOOKUP(B168,TotalNameConverted!A2:F393,3,FALSE)</f>
        <v>SAMD4B</v>
      </c>
      <c r="H168" t="e">
        <f>VLOOKUP(G168,HTR!C2:G87,5,FALSE)</f>
        <v>#N/A</v>
      </c>
      <c r="I168" t="e">
        <f>VLOOKUP(G168,SELEX!C2:G32,5,FALSE)</f>
        <v>#N/A</v>
      </c>
      <c r="J168" t="e">
        <f>VLOOKUP(G168,RNACompete!C2:G78,5,FALSE)</f>
        <v>#N/A</v>
      </c>
      <c r="K168" t="e">
        <f>VLOOKUP(G168,RBNS!A2:G79,7,FALSE)</f>
        <v>#N/A</v>
      </c>
    </row>
    <row r="169" spans="1:11" x14ac:dyDescent="0.2">
      <c r="A169" t="s">
        <v>514</v>
      </c>
      <c r="B169" t="s">
        <v>515</v>
      </c>
      <c r="C169" t="s">
        <v>8</v>
      </c>
      <c r="D169" t="s">
        <v>516</v>
      </c>
      <c r="E169" t="s">
        <v>10</v>
      </c>
      <c r="F169" t="s">
        <v>517</v>
      </c>
      <c r="G169" t="str">
        <f>VLOOKUP(B169,TotalNameConverted!A2:F393,1,FALSE)</f>
        <v>AL662825.2</v>
      </c>
      <c r="H169" t="e">
        <f>VLOOKUP(G169,HTR!C2:G87,5,FALSE)</f>
        <v>#N/A</v>
      </c>
      <c r="I169" t="e">
        <f>VLOOKUP(G169,SELEX!C2:G32,5,FALSE)</f>
        <v>#N/A</v>
      </c>
      <c r="J169" t="e">
        <f>VLOOKUP(G169,RNACompete!C2:G78,5,FALSE)</f>
        <v>#N/A</v>
      </c>
      <c r="K169" t="e">
        <f>VLOOKUP(G169,RBNS!A2:G79,7,FALSE)</f>
        <v>#N/A</v>
      </c>
    </row>
    <row r="170" spans="1:11" x14ac:dyDescent="0.2">
      <c r="A170" t="s">
        <v>518</v>
      </c>
      <c r="B170" t="s">
        <v>519</v>
      </c>
      <c r="C170" t="s">
        <v>8</v>
      </c>
      <c r="D170" t="s">
        <v>520</v>
      </c>
      <c r="E170" t="s">
        <v>10</v>
      </c>
      <c r="F170" t="s">
        <v>517</v>
      </c>
      <c r="G170" t="str">
        <f>VLOOKUP(B170,TotalNameConverted!A2:F393,1,FALSE)</f>
        <v>AL662825.3</v>
      </c>
      <c r="H170" t="e">
        <f>VLOOKUP(G170,HTR!C2:G87,5,FALSE)</f>
        <v>#N/A</v>
      </c>
      <c r="I170" t="e">
        <f>VLOOKUP(G170,SELEX!C2:G32,5,FALSE)</f>
        <v>#N/A</v>
      </c>
      <c r="J170" t="e">
        <f>VLOOKUP(G170,RNACompete!C2:G78,5,FALSE)</f>
        <v>#N/A</v>
      </c>
      <c r="K170" t="e">
        <f>VLOOKUP(G170,RBNS!A2:G79,7,FALSE)</f>
        <v>#N/A</v>
      </c>
    </row>
    <row r="171" spans="1:11" x14ac:dyDescent="0.2">
      <c r="A171" t="s">
        <v>521</v>
      </c>
      <c r="B171" t="s">
        <v>522</v>
      </c>
      <c r="C171" t="s">
        <v>8</v>
      </c>
      <c r="D171" t="s">
        <v>523</v>
      </c>
      <c r="E171" t="s">
        <v>10</v>
      </c>
      <c r="F171" t="s">
        <v>517</v>
      </c>
      <c r="G171" t="str">
        <f>VLOOKUP(B171,TotalNameConverted!A2:F393,1,FALSE)</f>
        <v>BX000357.2</v>
      </c>
      <c r="H171" t="e">
        <f>VLOOKUP(G171,HTR!C2:G87,5,FALSE)</f>
        <v>#N/A</v>
      </c>
      <c r="I171" t="e">
        <f>VLOOKUP(G171,SELEX!C2:G32,5,FALSE)</f>
        <v>#N/A</v>
      </c>
      <c r="J171" t="e">
        <f>VLOOKUP(G171,RNACompete!C2:G78,5,FALSE)</f>
        <v>#N/A</v>
      </c>
      <c r="K171" t="e">
        <f>VLOOKUP(G171,RBNS!A2:G79,7,FALSE)</f>
        <v>#N/A</v>
      </c>
    </row>
    <row r="172" spans="1:11" x14ac:dyDescent="0.2">
      <c r="A172" t="s">
        <v>524</v>
      </c>
      <c r="B172" t="s">
        <v>525</v>
      </c>
      <c r="C172" t="s">
        <v>8</v>
      </c>
      <c r="D172" t="s">
        <v>526</v>
      </c>
      <c r="E172" t="s">
        <v>10</v>
      </c>
      <c r="F172" t="s">
        <v>517</v>
      </c>
      <c r="G172" t="str">
        <f>VLOOKUP(B172,TotalNameConverted!A2:F393,1,FALSE)</f>
        <v>BX119957.7</v>
      </c>
      <c r="H172" t="e">
        <f>VLOOKUP(G172,HTR!C2:G87,5,FALSE)</f>
        <v>#N/A</v>
      </c>
      <c r="I172" t="e">
        <f>VLOOKUP(G172,SELEX!C2:G32,5,FALSE)</f>
        <v>#N/A</v>
      </c>
      <c r="J172" t="e">
        <f>VLOOKUP(G172,RNACompete!C2:G78,5,FALSE)</f>
        <v>#N/A</v>
      </c>
      <c r="K172" t="e">
        <f>VLOOKUP(G172,RBNS!A2:G79,7,FALSE)</f>
        <v>#N/A</v>
      </c>
    </row>
    <row r="173" spans="1:11" x14ac:dyDescent="0.2">
      <c r="A173" t="s">
        <v>527</v>
      </c>
      <c r="B173" t="s">
        <v>528</v>
      </c>
      <c r="C173" t="s">
        <v>8</v>
      </c>
      <c r="D173" t="s">
        <v>529</v>
      </c>
      <c r="E173" t="s">
        <v>10</v>
      </c>
      <c r="F173" t="s">
        <v>517</v>
      </c>
      <c r="G173" t="str">
        <f>VLOOKUP(B173,TotalNameConverted!A2:F393,1,FALSE)</f>
        <v>BX248507.1</v>
      </c>
      <c r="H173" t="e">
        <f>VLOOKUP(G173,HTR!C2:G87,5,FALSE)</f>
        <v>#N/A</v>
      </c>
      <c r="I173" t="e">
        <f>VLOOKUP(G173,SELEX!C2:G32,5,FALSE)</f>
        <v>#N/A</v>
      </c>
      <c r="J173" t="e">
        <f>VLOOKUP(G173,RNACompete!C2:G78,5,FALSE)</f>
        <v>#N/A</v>
      </c>
      <c r="K173" t="e">
        <f>VLOOKUP(G173,RBNS!A2:G79,7,FALSE)</f>
        <v>#N/A</v>
      </c>
    </row>
    <row r="174" spans="1:11" x14ac:dyDescent="0.2">
      <c r="A174" t="s">
        <v>530</v>
      </c>
      <c r="B174" t="s">
        <v>531</v>
      </c>
      <c r="C174" t="s">
        <v>8</v>
      </c>
      <c r="D174" t="s">
        <v>532</v>
      </c>
      <c r="E174" t="s">
        <v>10</v>
      </c>
      <c r="F174" t="s">
        <v>517</v>
      </c>
      <c r="G174" t="str">
        <f>VLOOKUP(B174,TotalNameConverted!A2:F393,1,FALSE)</f>
        <v>BX248518.2</v>
      </c>
      <c r="H174" t="e">
        <f>VLOOKUP(G174,HTR!C2:G87,5,FALSE)</f>
        <v>#N/A</v>
      </c>
      <c r="I174" t="e">
        <f>VLOOKUP(G174,SELEX!C2:G32,5,FALSE)</f>
        <v>#N/A</v>
      </c>
      <c r="J174" t="e">
        <f>VLOOKUP(G174,RNACompete!C2:G78,5,FALSE)</f>
        <v>#N/A</v>
      </c>
      <c r="K174" t="e">
        <f>VLOOKUP(G174,RBNS!A2:G79,7,FALSE)</f>
        <v>#N/A</v>
      </c>
    </row>
    <row r="175" spans="1:11" x14ac:dyDescent="0.2">
      <c r="A175" t="s">
        <v>533</v>
      </c>
      <c r="B175" t="s">
        <v>534</v>
      </c>
      <c r="C175" t="s">
        <v>8</v>
      </c>
      <c r="D175" t="s">
        <v>535</v>
      </c>
      <c r="E175" t="s">
        <v>10</v>
      </c>
      <c r="F175" t="s">
        <v>517</v>
      </c>
      <c r="G175" t="str">
        <f>VLOOKUP(B175,TotalNameConverted!A2:F393,1,FALSE)</f>
        <v>BX908728.4</v>
      </c>
      <c r="H175" t="e">
        <f>VLOOKUP(G175,HTR!C2:G87,5,FALSE)</f>
        <v>#N/A</v>
      </c>
      <c r="I175" t="e">
        <f>VLOOKUP(G175,SELEX!C2:G32,5,FALSE)</f>
        <v>#N/A</v>
      </c>
      <c r="J175" t="e">
        <f>VLOOKUP(G175,RNACompete!C2:G78,5,FALSE)</f>
        <v>#N/A</v>
      </c>
      <c r="K175" t="e">
        <f>VLOOKUP(G175,RBNS!A2:G79,7,FALSE)</f>
        <v>#N/A</v>
      </c>
    </row>
    <row r="176" spans="1:11" x14ac:dyDescent="0.2">
      <c r="A176" t="s">
        <v>536</v>
      </c>
      <c r="B176" t="s">
        <v>537</v>
      </c>
      <c r="C176" t="s">
        <v>8</v>
      </c>
      <c r="D176" t="s">
        <v>538</v>
      </c>
      <c r="E176" t="s">
        <v>10</v>
      </c>
      <c r="F176" t="s">
        <v>517</v>
      </c>
      <c r="G176" t="str">
        <f>VLOOKUP(B176,TotalNameConverted!A2:F393,1,FALSE)</f>
        <v>BX927220.1</v>
      </c>
      <c r="H176" t="e">
        <f>VLOOKUP(G176,HTR!C2:G87,5,FALSE)</f>
        <v>#N/A</v>
      </c>
      <c r="I176" t="e">
        <f>VLOOKUP(G176,SELEX!C2:G32,5,FALSE)</f>
        <v>#N/A</v>
      </c>
      <c r="J176" t="e">
        <f>VLOOKUP(G176,RNACompete!C2:G78,5,FALSE)</f>
        <v>#N/A</v>
      </c>
      <c r="K176" t="e">
        <f>VLOOKUP(G176,RBNS!A2:G79,7,FALSE)</f>
        <v>#N/A</v>
      </c>
    </row>
    <row r="177" spans="1:11" x14ac:dyDescent="0.2">
      <c r="A177" t="s">
        <v>539</v>
      </c>
      <c r="B177" t="s">
        <v>540</v>
      </c>
      <c r="C177" t="s">
        <v>8</v>
      </c>
      <c r="D177" t="s">
        <v>541</v>
      </c>
      <c r="E177" t="s">
        <v>10</v>
      </c>
      <c r="F177" t="s">
        <v>517</v>
      </c>
      <c r="G177" t="str">
        <f>VLOOKUP(B177,TotalNameConverted!A2:F393,3,FALSE)</f>
        <v>CPSF4L</v>
      </c>
      <c r="H177" t="e">
        <f>VLOOKUP(G177,HTR!C2:G87,5,FALSE)</f>
        <v>#N/A</v>
      </c>
      <c r="I177" t="e">
        <f>VLOOKUP(G177,SELEX!C2:G32,5,FALSE)</f>
        <v>#N/A</v>
      </c>
      <c r="J177" t="e">
        <f>VLOOKUP(G177,RNACompete!C2:G78,5,FALSE)</f>
        <v>#N/A</v>
      </c>
      <c r="K177" t="e">
        <f>VLOOKUP(G177,RBNS!A2:G79,7,FALSE)</f>
        <v>#N/A</v>
      </c>
    </row>
    <row r="178" spans="1:11" x14ac:dyDescent="0.2">
      <c r="A178" t="s">
        <v>542</v>
      </c>
      <c r="B178" t="s">
        <v>543</v>
      </c>
      <c r="C178" t="s">
        <v>8</v>
      </c>
      <c r="D178" t="s">
        <v>544</v>
      </c>
      <c r="E178" t="s">
        <v>10</v>
      </c>
      <c r="F178" t="s">
        <v>517</v>
      </c>
      <c r="G178" t="str">
        <f>VLOOKUP(B178,TotalNameConverted!A2:F393,1,FALSE)</f>
        <v>CR388372.1</v>
      </c>
      <c r="H178" t="e">
        <f>VLOOKUP(G178,HTR!C2:G87,5,FALSE)</f>
        <v>#N/A</v>
      </c>
      <c r="I178" t="e">
        <f>VLOOKUP(G178,SELEX!C2:G32,5,FALSE)</f>
        <v>#N/A</v>
      </c>
      <c r="J178" t="e">
        <f>VLOOKUP(G178,RNACompete!C2:G78,5,FALSE)</f>
        <v>#N/A</v>
      </c>
      <c r="K178" t="e">
        <f>VLOOKUP(G178,RBNS!A2:G79,7,FALSE)</f>
        <v>#N/A</v>
      </c>
    </row>
    <row r="179" spans="1:11" x14ac:dyDescent="0.2">
      <c r="A179" t="s">
        <v>545</v>
      </c>
      <c r="B179" t="s">
        <v>546</v>
      </c>
      <c r="C179" t="s">
        <v>8</v>
      </c>
      <c r="D179" t="s">
        <v>547</v>
      </c>
      <c r="E179" t="s">
        <v>10</v>
      </c>
      <c r="F179" t="s">
        <v>517</v>
      </c>
      <c r="G179" t="str">
        <f>VLOOKUP(B179,TotalNameConverted!A2:F393,1,FALSE)</f>
        <v>CR753328.1</v>
      </c>
      <c r="H179" t="e">
        <f>VLOOKUP(G179,HTR!C2:G87,5,FALSE)</f>
        <v>#N/A</v>
      </c>
      <c r="I179" t="e">
        <f>VLOOKUP(G179,SELEX!C2:G32,5,FALSE)</f>
        <v>#N/A</v>
      </c>
      <c r="J179" t="e">
        <f>VLOOKUP(G179,RNACompete!C2:G78,5,FALSE)</f>
        <v>#N/A</v>
      </c>
      <c r="K179" t="e">
        <f>VLOOKUP(G179,RBNS!A2:G79,7,FALSE)</f>
        <v>#N/A</v>
      </c>
    </row>
    <row r="180" spans="1:11" x14ac:dyDescent="0.2">
      <c r="A180" t="s">
        <v>548</v>
      </c>
      <c r="B180" t="s">
        <v>549</v>
      </c>
      <c r="C180" t="s">
        <v>8</v>
      </c>
      <c r="D180" t="s">
        <v>550</v>
      </c>
      <c r="E180" t="s">
        <v>10</v>
      </c>
      <c r="F180" t="s">
        <v>517</v>
      </c>
      <c r="G180" t="str">
        <f>VLOOKUP(B180,TotalNameConverted!A2:F393,1,FALSE)</f>
        <v>CR759778.5</v>
      </c>
      <c r="H180" t="e">
        <f>VLOOKUP(G180,HTR!C2:G87,5,FALSE)</f>
        <v>#N/A</v>
      </c>
      <c r="I180" t="e">
        <f>VLOOKUP(G180,SELEX!C2:G32,5,FALSE)</f>
        <v>#N/A</v>
      </c>
      <c r="J180" t="e">
        <f>VLOOKUP(G180,RNACompete!C2:G78,5,FALSE)</f>
        <v>#N/A</v>
      </c>
      <c r="K180" t="e">
        <f>VLOOKUP(G180,RBNS!A2:G79,7,FALSE)</f>
        <v>#N/A</v>
      </c>
    </row>
    <row r="181" spans="1:11" x14ac:dyDescent="0.2">
      <c r="A181" t="s">
        <v>551</v>
      </c>
      <c r="B181" t="s">
        <v>552</v>
      </c>
      <c r="C181" t="s">
        <v>8</v>
      </c>
      <c r="D181" t="s">
        <v>553</v>
      </c>
      <c r="E181" t="s">
        <v>10</v>
      </c>
      <c r="F181" t="s">
        <v>517</v>
      </c>
      <c r="G181" t="str">
        <f>VLOOKUP(B181,TotalNameConverted!A2:F393,1,FALSE)</f>
        <v>CR847863.1</v>
      </c>
      <c r="H181" t="e">
        <f>VLOOKUP(G181,HTR!C2:G87,5,FALSE)</f>
        <v>#N/A</v>
      </c>
      <c r="I181" t="e">
        <f>VLOOKUP(G181,SELEX!C2:G32,5,FALSE)</f>
        <v>#N/A</v>
      </c>
      <c r="J181" t="e">
        <f>VLOOKUP(G181,RNACompete!C2:G78,5,FALSE)</f>
        <v>#N/A</v>
      </c>
      <c r="K181" t="e">
        <f>VLOOKUP(G181,RBNS!A2:G79,7,FALSE)</f>
        <v>#N/A</v>
      </c>
    </row>
    <row r="182" spans="1:11" x14ac:dyDescent="0.2">
      <c r="A182" t="s">
        <v>554</v>
      </c>
      <c r="B182" t="s">
        <v>555</v>
      </c>
      <c r="C182" t="s">
        <v>8</v>
      </c>
      <c r="D182" t="s">
        <v>556</v>
      </c>
      <c r="E182" t="s">
        <v>10</v>
      </c>
      <c r="F182" t="s">
        <v>517</v>
      </c>
      <c r="G182" t="str">
        <f>VLOOKUP(B182,TotalNameConverted!A2:F393,3,FALSE)</f>
        <v>DHX57</v>
      </c>
      <c r="H182" t="e">
        <f>VLOOKUP(G182,HTR!C2:G87,5,FALSE)</f>
        <v>#N/A</v>
      </c>
      <c r="I182" t="e">
        <f>VLOOKUP(G182,SELEX!C2:G32,5,FALSE)</f>
        <v>#N/A</v>
      </c>
      <c r="J182" t="e">
        <f>VLOOKUP(G182,RNACompete!C2:G78,5,FALSE)</f>
        <v>#N/A</v>
      </c>
      <c r="K182" t="e">
        <f>VLOOKUP(G182,RBNS!A2:G79,7,FALSE)</f>
        <v>#N/A</v>
      </c>
    </row>
    <row r="183" spans="1:11" x14ac:dyDescent="0.2">
      <c r="A183" t="s">
        <v>557</v>
      </c>
      <c r="B183" t="s">
        <v>558</v>
      </c>
      <c r="C183" t="s">
        <v>8</v>
      </c>
      <c r="D183" t="s">
        <v>559</v>
      </c>
      <c r="E183" t="s">
        <v>10</v>
      </c>
      <c r="F183" t="s">
        <v>517</v>
      </c>
      <c r="G183" t="str">
        <f>VLOOKUP(B183,TotalNameConverted!A2:F393,3,FALSE)</f>
        <v>DUS3L</v>
      </c>
      <c r="H183" t="e">
        <f>VLOOKUP(G183,HTR!C2:G87,5,FALSE)</f>
        <v>#N/A</v>
      </c>
      <c r="I183" t="e">
        <f>VLOOKUP(G183,SELEX!C2:G32,5,FALSE)</f>
        <v>#N/A</v>
      </c>
      <c r="J183" t="e">
        <f>VLOOKUP(G183,RNACompete!C2:G78,5,FALSE)</f>
        <v>#N/A</v>
      </c>
      <c r="K183" t="e">
        <f>VLOOKUP(G183,RBNS!A2:G79,7,FALSE)</f>
        <v>#N/A</v>
      </c>
    </row>
    <row r="184" spans="1:11" x14ac:dyDescent="0.2">
      <c r="A184" t="s">
        <v>560</v>
      </c>
      <c r="B184" t="s">
        <v>561</v>
      </c>
      <c r="C184" t="s">
        <v>8</v>
      </c>
      <c r="D184" t="s">
        <v>562</v>
      </c>
      <c r="E184" t="s">
        <v>10</v>
      </c>
      <c r="F184" t="s">
        <v>517</v>
      </c>
      <c r="G184" t="str">
        <f>VLOOKUP(B184,TotalNameConverted!A2:F393,3,FALSE)</f>
        <v>HELZ</v>
      </c>
      <c r="H184" t="e">
        <f>VLOOKUP(G184,HTR!C2:G87,5,FALSE)</f>
        <v>#N/A</v>
      </c>
      <c r="I184" t="e">
        <f>VLOOKUP(G184,SELEX!C2:G32,5,FALSE)</f>
        <v>#N/A</v>
      </c>
      <c r="J184" t="e">
        <f>VLOOKUP(G184,RNACompete!C2:G78,5,FALSE)</f>
        <v>#N/A</v>
      </c>
      <c r="K184" t="e">
        <f>VLOOKUP(G184,RBNS!A2:G79,7,FALSE)</f>
        <v>#N/A</v>
      </c>
    </row>
    <row r="185" spans="1:11" x14ac:dyDescent="0.2">
      <c r="A185" t="s">
        <v>563</v>
      </c>
      <c r="B185" t="s">
        <v>564</v>
      </c>
      <c r="C185" t="s">
        <v>8</v>
      </c>
      <c r="D185" t="s">
        <v>565</v>
      </c>
      <c r="E185" t="s">
        <v>10</v>
      </c>
      <c r="F185" t="s">
        <v>517</v>
      </c>
      <c r="G185" t="str">
        <f>VLOOKUP(B185,TotalNameConverted!A2:F393,3,FALSE)</f>
        <v>LENG9</v>
      </c>
      <c r="H185" t="e">
        <f>VLOOKUP(G185,HTR!C2:G87,5,FALSE)</f>
        <v>#N/A</v>
      </c>
      <c r="I185" t="e">
        <f>VLOOKUP(G185,SELEX!C2:G32,5,FALSE)</f>
        <v>#N/A</v>
      </c>
      <c r="J185" t="e">
        <f>VLOOKUP(G185,RNACompete!C2:G78,5,FALSE)</f>
        <v>#N/A</v>
      </c>
      <c r="K185" t="e">
        <f>VLOOKUP(G185,RBNS!A2:G79,7,FALSE)</f>
        <v>#N/A</v>
      </c>
    </row>
    <row r="186" spans="1:11" x14ac:dyDescent="0.2">
      <c r="A186" t="s">
        <v>566</v>
      </c>
      <c r="B186" t="s">
        <v>567</v>
      </c>
      <c r="C186" t="s">
        <v>8</v>
      </c>
      <c r="D186" t="s">
        <v>568</v>
      </c>
      <c r="E186" t="s">
        <v>10</v>
      </c>
      <c r="F186" t="s">
        <v>517</v>
      </c>
      <c r="G186" t="str">
        <f>VLOOKUP(B186,TotalNameConverted!A2:F393,3,FALSE)</f>
        <v>MKRN1</v>
      </c>
      <c r="H186" t="str">
        <f>VLOOKUP(G186,HTR!C2:G87,5,FALSE)</f>
        <v>HTR</v>
      </c>
      <c r="I186" t="e">
        <f>VLOOKUP(G186,SELEX!C2:G32,5,FALSE)</f>
        <v>#N/A</v>
      </c>
      <c r="J186" t="e">
        <f>VLOOKUP(G186,RNACompete!C2:G78,5,FALSE)</f>
        <v>#N/A</v>
      </c>
      <c r="K186" t="e">
        <f>VLOOKUP(G186,RBNS!A2:G79,7,FALSE)</f>
        <v>#N/A</v>
      </c>
    </row>
    <row r="187" spans="1:11" x14ac:dyDescent="0.2">
      <c r="A187" t="s">
        <v>569</v>
      </c>
      <c r="B187" t="s">
        <v>570</v>
      </c>
      <c r="C187" t="s">
        <v>8</v>
      </c>
      <c r="D187" t="s">
        <v>571</v>
      </c>
      <c r="E187" t="s">
        <v>10</v>
      </c>
      <c r="F187" t="s">
        <v>517</v>
      </c>
      <c r="G187" t="str">
        <f>VLOOKUP(B187,TotalNameConverted!A2:F393,3,FALSE)</f>
        <v>MKRN2</v>
      </c>
      <c r="H187" t="e">
        <f>VLOOKUP(G187,HTR!C2:G87,5,FALSE)</f>
        <v>#N/A</v>
      </c>
      <c r="I187" t="e">
        <f>VLOOKUP(G187,SELEX!C2:G32,5,FALSE)</f>
        <v>#N/A</v>
      </c>
      <c r="J187" t="e">
        <f>VLOOKUP(G187,RNACompete!C2:G78,5,FALSE)</f>
        <v>#N/A</v>
      </c>
      <c r="K187" t="e">
        <f>VLOOKUP(G187,RBNS!A2:G79,7,FALSE)</f>
        <v>#N/A</v>
      </c>
    </row>
    <row r="188" spans="1:11" x14ac:dyDescent="0.2">
      <c r="A188" t="s">
        <v>572</v>
      </c>
      <c r="B188" t="s">
        <v>573</v>
      </c>
      <c r="C188" t="s">
        <v>8</v>
      </c>
      <c r="D188" t="s">
        <v>574</v>
      </c>
      <c r="E188" t="s">
        <v>10</v>
      </c>
      <c r="F188" t="s">
        <v>517</v>
      </c>
      <c r="G188" t="str">
        <f>VLOOKUP(B188,TotalNameConverted!A2:F393,3,FALSE)</f>
        <v>MKRN3</v>
      </c>
      <c r="H188" t="e">
        <f>VLOOKUP(G188,HTR!C2:G87,5,FALSE)</f>
        <v>#N/A</v>
      </c>
      <c r="I188" t="e">
        <f>VLOOKUP(G188,SELEX!C2:G32,5,FALSE)</f>
        <v>#N/A</v>
      </c>
      <c r="J188" t="e">
        <f>VLOOKUP(G188,RNACompete!C2:G78,5,FALSE)</f>
        <v>#N/A</v>
      </c>
      <c r="K188" t="e">
        <f>VLOOKUP(G188,RBNS!A2:G79,7,FALSE)</f>
        <v>#N/A</v>
      </c>
    </row>
    <row r="189" spans="1:11" x14ac:dyDescent="0.2">
      <c r="A189" t="s">
        <v>575</v>
      </c>
      <c r="B189" t="s">
        <v>576</v>
      </c>
      <c r="C189" t="s">
        <v>8</v>
      </c>
      <c r="D189" t="s">
        <v>577</v>
      </c>
      <c r="E189" t="s">
        <v>10</v>
      </c>
      <c r="F189" t="s">
        <v>517</v>
      </c>
      <c r="G189" t="str">
        <f>VLOOKUP(B189,TotalNameConverted!A2:F393,3,FALSE)</f>
        <v>NUPL2</v>
      </c>
      <c r="H189" t="e">
        <f>VLOOKUP(G189,HTR!C2:G87,5,FALSE)</f>
        <v>#N/A</v>
      </c>
      <c r="I189" t="e">
        <f>VLOOKUP(G189,SELEX!C2:G32,5,FALSE)</f>
        <v>#N/A</v>
      </c>
      <c r="J189" t="e">
        <f>VLOOKUP(G189,RNACompete!C2:G78,5,FALSE)</f>
        <v>#N/A</v>
      </c>
      <c r="K189" t="str">
        <f>VLOOKUP(G189,RBNS!A2:G79,7,FALSE)</f>
        <v>RBNS</v>
      </c>
    </row>
    <row r="190" spans="1:11" x14ac:dyDescent="0.2">
      <c r="A190" t="s">
        <v>578</v>
      </c>
      <c r="B190" t="s">
        <v>579</v>
      </c>
      <c r="C190" t="s">
        <v>8</v>
      </c>
      <c r="D190" t="s">
        <v>580</v>
      </c>
      <c r="E190" t="s">
        <v>10</v>
      </c>
      <c r="F190" t="s">
        <v>517</v>
      </c>
      <c r="G190" t="str">
        <f>VLOOKUP(B190,TotalNameConverted!A2:F393,3,FALSE)</f>
        <v>PAN3</v>
      </c>
      <c r="H190" t="e">
        <f>VLOOKUP(G190,HTR!C2:G87,5,FALSE)</f>
        <v>#N/A</v>
      </c>
      <c r="I190" t="e">
        <f>VLOOKUP(G190,SELEX!C2:G32,5,FALSE)</f>
        <v>#N/A</v>
      </c>
      <c r="J190" t="e">
        <f>VLOOKUP(G190,RNACompete!C2:G78,5,FALSE)</f>
        <v>#N/A</v>
      </c>
      <c r="K190" t="e">
        <f>VLOOKUP(G190,RBNS!A2:G79,7,FALSE)</f>
        <v>#N/A</v>
      </c>
    </row>
    <row r="191" spans="1:11" x14ac:dyDescent="0.2">
      <c r="A191" t="s">
        <v>581</v>
      </c>
      <c r="B191" t="s">
        <v>582</v>
      </c>
      <c r="C191" t="s">
        <v>8</v>
      </c>
      <c r="D191" t="s">
        <v>583</v>
      </c>
      <c r="E191" t="s">
        <v>10</v>
      </c>
      <c r="F191" t="s">
        <v>517</v>
      </c>
      <c r="G191" t="str">
        <f>VLOOKUP(B191,TotalNameConverted!A2:F393,3,FALSE)</f>
        <v>PARP12</v>
      </c>
      <c r="H191" t="e">
        <f>VLOOKUP(G191,HTR!C2:G87,5,FALSE)</f>
        <v>#N/A</v>
      </c>
      <c r="I191" t="e">
        <f>VLOOKUP(G191,SELEX!C2:G32,5,FALSE)</f>
        <v>#N/A</v>
      </c>
      <c r="J191" t="e">
        <f>VLOOKUP(G191,RNACompete!C2:G78,5,FALSE)</f>
        <v>#N/A</v>
      </c>
      <c r="K191" t="e">
        <f>VLOOKUP(G191,RBNS!A2:G79,7,FALSE)</f>
        <v>#N/A</v>
      </c>
    </row>
    <row r="192" spans="1:11" x14ac:dyDescent="0.2">
      <c r="A192" t="s">
        <v>584</v>
      </c>
      <c r="B192" t="s">
        <v>585</v>
      </c>
      <c r="C192" t="s">
        <v>8</v>
      </c>
      <c r="D192" t="s">
        <v>586</v>
      </c>
      <c r="E192" t="s">
        <v>10</v>
      </c>
      <c r="F192" t="s">
        <v>517</v>
      </c>
      <c r="G192" t="str">
        <f>VLOOKUP(B192,TotalNameConverted!A2:F393,3,FALSE)</f>
        <v>PPP1R10</v>
      </c>
      <c r="H192" t="e">
        <f>VLOOKUP(G192,HTR!C2:G87,5,FALSE)</f>
        <v>#N/A</v>
      </c>
      <c r="I192" t="e">
        <f>VLOOKUP(G192,SELEX!C2:G32,5,FALSE)</f>
        <v>#N/A</v>
      </c>
      <c r="J192" t="e">
        <f>VLOOKUP(G192,RNACompete!C2:G78,5,FALSE)</f>
        <v>#N/A</v>
      </c>
      <c r="K192" t="e">
        <f>VLOOKUP(G192,RBNS!A2:G79,7,FALSE)</f>
        <v>#N/A</v>
      </c>
    </row>
    <row r="193" spans="1:11" x14ac:dyDescent="0.2">
      <c r="A193" t="s">
        <v>587</v>
      </c>
      <c r="B193" t="s">
        <v>588</v>
      </c>
      <c r="C193" t="s">
        <v>8</v>
      </c>
      <c r="D193" t="s">
        <v>589</v>
      </c>
      <c r="E193" t="s">
        <v>10</v>
      </c>
      <c r="F193" t="s">
        <v>517</v>
      </c>
      <c r="G193" t="str">
        <f>VLOOKUP(B193,TotalNameConverted!A2:F393,3,FALSE)</f>
        <v>PRR3</v>
      </c>
      <c r="H193" t="e">
        <f>VLOOKUP(G193,HTR!C2:G87,5,FALSE)</f>
        <v>#N/A</v>
      </c>
      <c r="I193" t="e">
        <f>VLOOKUP(G193,SELEX!C2:G32,5,FALSE)</f>
        <v>#N/A</v>
      </c>
      <c r="J193" t="e">
        <f>VLOOKUP(G193,RNACompete!C2:G78,5,FALSE)</f>
        <v>#N/A</v>
      </c>
      <c r="K193" t="str">
        <f>VLOOKUP(G193,RBNS!A2:G79,7,FALSE)</f>
        <v>RBNS</v>
      </c>
    </row>
    <row r="194" spans="1:11" x14ac:dyDescent="0.2">
      <c r="A194" t="s">
        <v>590</v>
      </c>
      <c r="B194" t="s">
        <v>591</v>
      </c>
      <c r="C194" t="s">
        <v>8</v>
      </c>
      <c r="D194" t="s">
        <v>592</v>
      </c>
      <c r="E194" t="s">
        <v>10</v>
      </c>
      <c r="F194" t="s">
        <v>517</v>
      </c>
      <c r="G194" t="str">
        <f>VLOOKUP(B194,TotalNameConverted!A2:F393,3,FALSE)</f>
        <v>RC3H1</v>
      </c>
      <c r="H194" t="str">
        <f>VLOOKUP(G194,HTR!C2:G87,5,FALSE)</f>
        <v>HTR</v>
      </c>
      <c r="I194" t="e">
        <f>VLOOKUP(G194,SELEX!C2:G32,5,FALSE)</f>
        <v>#N/A</v>
      </c>
      <c r="J194" t="e">
        <f>VLOOKUP(G194,RNACompete!C2:G78,5,FALSE)</f>
        <v>#N/A</v>
      </c>
      <c r="K194" t="str">
        <f>VLOOKUP(G194,RBNS!A2:G79,7,FALSE)</f>
        <v>RBNS</v>
      </c>
    </row>
    <row r="195" spans="1:11" x14ac:dyDescent="0.2">
      <c r="A195" t="s">
        <v>593</v>
      </c>
      <c r="B195" t="s">
        <v>594</v>
      </c>
      <c r="C195" t="s">
        <v>8</v>
      </c>
      <c r="D195" t="s">
        <v>595</v>
      </c>
      <c r="E195" t="s">
        <v>10</v>
      </c>
      <c r="F195" t="s">
        <v>517</v>
      </c>
      <c r="G195" t="str">
        <f>VLOOKUP(B195,TotalNameConverted!A2:F393,3,FALSE)</f>
        <v>RC3H2</v>
      </c>
      <c r="H195" t="str">
        <f>VLOOKUP(G195,HTR!C2:G87,5,FALSE)</f>
        <v>HTR</v>
      </c>
      <c r="I195" t="e">
        <f>VLOOKUP(G195,SELEX!C2:G32,5,FALSE)</f>
        <v>#N/A</v>
      </c>
      <c r="J195" t="e">
        <f>VLOOKUP(G195,RNACompete!C2:G78,5,FALSE)</f>
        <v>#N/A</v>
      </c>
      <c r="K195" t="e">
        <f>VLOOKUP(G195,RBNS!A2:G79,7,FALSE)</f>
        <v>#N/A</v>
      </c>
    </row>
    <row r="196" spans="1:11" x14ac:dyDescent="0.2">
      <c r="A196" t="s">
        <v>596</v>
      </c>
      <c r="B196" t="s">
        <v>597</v>
      </c>
      <c r="C196" t="s">
        <v>8</v>
      </c>
      <c r="D196" t="s">
        <v>598</v>
      </c>
      <c r="E196" t="s">
        <v>10</v>
      </c>
      <c r="F196" t="s">
        <v>517</v>
      </c>
      <c r="G196" t="str">
        <f>VLOOKUP(B196,TotalNameConverted!A2:F393,3,FALSE)</f>
        <v>RNF113A</v>
      </c>
      <c r="H196" t="e">
        <f>VLOOKUP(G196,HTR!C2:G87,5,FALSE)</f>
        <v>#N/A</v>
      </c>
      <c r="I196" t="e">
        <f>VLOOKUP(G196,SELEX!C2:G32,5,FALSE)</f>
        <v>#N/A</v>
      </c>
      <c r="J196" t="e">
        <f>VLOOKUP(G196,RNACompete!C2:G78,5,FALSE)</f>
        <v>#N/A</v>
      </c>
      <c r="K196" t="e">
        <f>VLOOKUP(G196,RBNS!A2:G79,7,FALSE)</f>
        <v>#N/A</v>
      </c>
    </row>
    <row r="197" spans="1:11" x14ac:dyDescent="0.2">
      <c r="A197" t="s">
        <v>599</v>
      </c>
      <c r="B197" t="s">
        <v>600</v>
      </c>
      <c r="C197" t="s">
        <v>8</v>
      </c>
      <c r="D197" t="s">
        <v>601</v>
      </c>
      <c r="E197" t="s">
        <v>10</v>
      </c>
      <c r="F197" t="s">
        <v>517</v>
      </c>
      <c r="G197" t="str">
        <f>VLOOKUP(B197,TotalNameConverted!A2:F393,3,FALSE)</f>
        <v>RNF113B</v>
      </c>
      <c r="H197" t="e">
        <f>VLOOKUP(G197,HTR!C2:G87,5,FALSE)</f>
        <v>#N/A</v>
      </c>
      <c r="I197" t="e">
        <f>VLOOKUP(G197,SELEX!C2:G32,5,FALSE)</f>
        <v>#N/A</v>
      </c>
      <c r="J197" t="e">
        <f>VLOOKUP(G197,RNACompete!C2:G78,5,FALSE)</f>
        <v>#N/A</v>
      </c>
      <c r="K197" t="e">
        <f>VLOOKUP(G197,RBNS!A2:G79,7,FALSE)</f>
        <v>#N/A</v>
      </c>
    </row>
    <row r="198" spans="1:11" x14ac:dyDescent="0.2">
      <c r="A198" t="s">
        <v>602</v>
      </c>
      <c r="B198" t="s">
        <v>603</v>
      </c>
      <c r="C198" t="s">
        <v>8</v>
      </c>
      <c r="D198" t="s">
        <v>604</v>
      </c>
      <c r="E198" t="s">
        <v>10</v>
      </c>
      <c r="F198" t="s">
        <v>517</v>
      </c>
      <c r="G198" t="str">
        <f>VLOOKUP(B198,TotalNameConverted!A2:F393,3,FALSE)</f>
        <v>TOE1</v>
      </c>
      <c r="H198" t="e">
        <f>VLOOKUP(G198,HTR!C2:G87,5,FALSE)</f>
        <v>#N/A</v>
      </c>
      <c r="I198" t="e">
        <f>VLOOKUP(G198,SELEX!C2:G32,5,FALSE)</f>
        <v>#N/A</v>
      </c>
      <c r="J198" t="e">
        <f>VLOOKUP(G198,RNACompete!C2:G78,5,FALSE)</f>
        <v>#N/A</v>
      </c>
      <c r="K198" t="e">
        <f>VLOOKUP(G198,RBNS!A2:G79,7,FALSE)</f>
        <v>#N/A</v>
      </c>
    </row>
    <row r="199" spans="1:11" x14ac:dyDescent="0.2">
      <c r="A199" t="s">
        <v>605</v>
      </c>
      <c r="B199" t="s">
        <v>606</v>
      </c>
      <c r="C199" t="s">
        <v>8</v>
      </c>
      <c r="D199" t="s">
        <v>607</v>
      </c>
      <c r="E199" t="s">
        <v>10</v>
      </c>
      <c r="F199" t="s">
        <v>517</v>
      </c>
      <c r="G199" t="str">
        <f>VLOOKUP(B199,TotalNameConverted!A2:F393,3,FALSE)</f>
        <v>TRMT1</v>
      </c>
      <c r="H199" t="e">
        <f>VLOOKUP(G199,HTR!C2:G87,5,FALSE)</f>
        <v>#N/A</v>
      </c>
      <c r="I199" t="e">
        <f>VLOOKUP(G199,SELEX!C2:G32,5,FALSE)</f>
        <v>#N/A</v>
      </c>
      <c r="J199" t="e">
        <f>VLOOKUP(G199,RNACompete!C2:G78,5,FALSE)</f>
        <v>#N/A</v>
      </c>
      <c r="K199" t="e">
        <f>VLOOKUP(G199,RBNS!A2:G79,7,FALSE)</f>
        <v>#N/A</v>
      </c>
    </row>
    <row r="200" spans="1:11" x14ac:dyDescent="0.2">
      <c r="A200" t="s">
        <v>608</v>
      </c>
      <c r="B200" t="s">
        <v>609</v>
      </c>
      <c r="C200" t="s">
        <v>8</v>
      </c>
      <c r="D200" t="s">
        <v>610</v>
      </c>
      <c r="E200" t="s">
        <v>10</v>
      </c>
      <c r="F200" t="s">
        <v>517</v>
      </c>
      <c r="G200" t="str">
        <f>VLOOKUP(B200,TotalNameConverted!A2:F393,3,FALSE)</f>
        <v>UNK</v>
      </c>
      <c r="H200" t="e">
        <f>VLOOKUP(G200,HTR!C2:G87,5,FALSE)</f>
        <v>#N/A</v>
      </c>
      <c r="I200" t="e">
        <f>VLOOKUP(G200,SELEX!C2:G32,5,FALSE)</f>
        <v>#N/A</v>
      </c>
      <c r="J200" t="e">
        <f>VLOOKUP(G200,RNACompete!C2:G78,5,FALSE)</f>
        <v>#N/A</v>
      </c>
      <c r="K200" t="str">
        <f>VLOOKUP(G200,RBNS!A2:G79,7,FALSE)</f>
        <v>RBNS</v>
      </c>
    </row>
    <row r="201" spans="1:11" x14ac:dyDescent="0.2">
      <c r="A201" t="s">
        <v>611</v>
      </c>
      <c r="B201" t="s">
        <v>612</v>
      </c>
      <c r="C201" t="s">
        <v>8</v>
      </c>
      <c r="D201" t="s">
        <v>613</v>
      </c>
      <c r="E201" t="s">
        <v>10</v>
      </c>
      <c r="F201" t="s">
        <v>517</v>
      </c>
      <c r="G201" t="str">
        <f>VLOOKUP(B201,TotalNameConverted!A2:F393,3,FALSE)</f>
        <v>UNKL</v>
      </c>
      <c r="H201" t="e">
        <f>VLOOKUP(G201,HTR!C2:G87,5,FALSE)</f>
        <v>#N/A</v>
      </c>
      <c r="I201" t="e">
        <f>VLOOKUP(G201,SELEX!C2:G32,5,FALSE)</f>
        <v>#N/A</v>
      </c>
      <c r="J201" t="e">
        <f>VLOOKUP(G201,RNACompete!C2:G78,5,FALSE)</f>
        <v>#N/A</v>
      </c>
      <c r="K201" t="e">
        <f>VLOOKUP(G201,RBNS!A2:G79,7,FALSE)</f>
        <v>#N/A</v>
      </c>
    </row>
    <row r="202" spans="1:11" x14ac:dyDescent="0.2">
      <c r="A202" t="s">
        <v>614</v>
      </c>
      <c r="B202" t="s">
        <v>615</v>
      </c>
      <c r="C202" t="s">
        <v>8</v>
      </c>
      <c r="D202" t="s">
        <v>616</v>
      </c>
      <c r="E202" t="s">
        <v>10</v>
      </c>
      <c r="F202" t="s">
        <v>517</v>
      </c>
      <c r="G202" t="str">
        <f>VLOOKUP(B202,TotalNameConverted!A2:F393,3,FALSE)</f>
        <v>ZC3H13</v>
      </c>
      <c r="H202" t="e">
        <f>VLOOKUP(G202,HTR!C2:G87,5,FALSE)</f>
        <v>#N/A</v>
      </c>
      <c r="I202" t="e">
        <f>VLOOKUP(G202,SELEX!C2:G32,5,FALSE)</f>
        <v>#N/A</v>
      </c>
      <c r="J202" t="e">
        <f>VLOOKUP(G202,RNACompete!C2:G78,5,FALSE)</f>
        <v>#N/A</v>
      </c>
      <c r="K202" t="e">
        <f>VLOOKUP(G202,RBNS!A2:G79,7,FALSE)</f>
        <v>#N/A</v>
      </c>
    </row>
    <row r="203" spans="1:11" x14ac:dyDescent="0.2">
      <c r="A203" t="s">
        <v>617</v>
      </c>
      <c r="B203" t="s">
        <v>618</v>
      </c>
      <c r="C203" t="s">
        <v>8</v>
      </c>
      <c r="D203" t="s">
        <v>619</v>
      </c>
      <c r="E203" t="s">
        <v>10</v>
      </c>
      <c r="F203" t="s">
        <v>517</v>
      </c>
      <c r="G203" t="str">
        <f>VLOOKUP(B203,TotalNameConverted!A2:F393,3,FALSE)</f>
        <v>ZC3H15</v>
      </c>
      <c r="H203" t="e">
        <f>VLOOKUP(G203,HTR!C2:G87,5,FALSE)</f>
        <v>#N/A</v>
      </c>
      <c r="I203" t="e">
        <f>VLOOKUP(G203,SELEX!C2:G32,5,FALSE)</f>
        <v>#N/A</v>
      </c>
      <c r="J203" t="e">
        <f>VLOOKUP(G203,RNACompete!C2:G78,5,FALSE)</f>
        <v>#N/A</v>
      </c>
      <c r="K203" t="e">
        <f>VLOOKUP(G203,RBNS!A2:G79,7,FALSE)</f>
        <v>#N/A</v>
      </c>
    </row>
    <row r="204" spans="1:11" x14ac:dyDescent="0.2">
      <c r="A204" t="s">
        <v>620</v>
      </c>
      <c r="B204" t="s">
        <v>621</v>
      </c>
      <c r="C204" t="s">
        <v>8</v>
      </c>
      <c r="D204" t="s">
        <v>622</v>
      </c>
      <c r="E204" t="s">
        <v>10</v>
      </c>
      <c r="F204" t="s">
        <v>517</v>
      </c>
      <c r="G204" t="str">
        <f>VLOOKUP(B204,TotalNameConverted!A2:F393,3,FALSE)</f>
        <v>ZC3H18</v>
      </c>
      <c r="H204" t="e">
        <f>VLOOKUP(G204,HTR!C2:G87,5,FALSE)</f>
        <v>#N/A</v>
      </c>
      <c r="I204" t="e">
        <f>VLOOKUP(G204,SELEX!C2:G32,5,FALSE)</f>
        <v>#N/A</v>
      </c>
      <c r="J204" t="e">
        <f>VLOOKUP(G204,RNACompete!C2:G78,5,FALSE)</f>
        <v>#N/A</v>
      </c>
      <c r="K204" t="e">
        <f>VLOOKUP(G204,RBNS!A2:G79,7,FALSE)</f>
        <v>#N/A</v>
      </c>
    </row>
    <row r="205" spans="1:11" x14ac:dyDescent="0.2">
      <c r="A205" t="s">
        <v>623</v>
      </c>
      <c r="B205" t="s">
        <v>624</v>
      </c>
      <c r="C205" t="s">
        <v>8</v>
      </c>
      <c r="D205" t="s">
        <v>625</v>
      </c>
      <c r="E205" t="s">
        <v>10</v>
      </c>
      <c r="F205" t="s">
        <v>517</v>
      </c>
      <c r="G205" t="str">
        <f>VLOOKUP(B205,TotalNameConverted!A2:F393,3,FALSE)</f>
        <v>ZC3H3</v>
      </c>
      <c r="H205" t="e">
        <f>VLOOKUP(G205,HTR!C2:G87,5,FALSE)</f>
        <v>#N/A</v>
      </c>
      <c r="I205" t="e">
        <f>VLOOKUP(G205,SELEX!C2:G32,5,FALSE)</f>
        <v>#N/A</v>
      </c>
      <c r="J205" t="e">
        <f>VLOOKUP(G205,RNACompete!C2:G78,5,FALSE)</f>
        <v>#N/A</v>
      </c>
      <c r="K205" t="e">
        <f>VLOOKUP(G205,RBNS!A2:G79,7,FALSE)</f>
        <v>#N/A</v>
      </c>
    </row>
    <row r="206" spans="1:11" x14ac:dyDescent="0.2">
      <c r="A206" t="s">
        <v>626</v>
      </c>
      <c r="B206" t="s">
        <v>627</v>
      </c>
      <c r="C206" t="s">
        <v>8</v>
      </c>
      <c r="D206" t="s">
        <v>628</v>
      </c>
      <c r="E206" t="s">
        <v>10</v>
      </c>
      <c r="F206" t="s">
        <v>517</v>
      </c>
      <c r="G206" t="str">
        <f>VLOOKUP(B206,TotalNameConverted!A2:F393,3,FALSE)</f>
        <v>ZC3H4</v>
      </c>
      <c r="H206" t="e">
        <f>VLOOKUP(G206,HTR!C2:G87,5,FALSE)</f>
        <v>#N/A</v>
      </c>
      <c r="I206" t="e">
        <f>VLOOKUP(G206,SELEX!C2:G32,5,FALSE)</f>
        <v>#N/A</v>
      </c>
      <c r="J206" t="e">
        <f>VLOOKUP(G206,RNACompete!C2:G78,5,FALSE)</f>
        <v>#N/A</v>
      </c>
      <c r="K206" t="e">
        <f>VLOOKUP(G206,RBNS!A2:G79,7,FALSE)</f>
        <v>#N/A</v>
      </c>
    </row>
    <row r="207" spans="1:11" x14ac:dyDescent="0.2">
      <c r="A207" t="s">
        <v>629</v>
      </c>
      <c r="B207" t="s">
        <v>630</v>
      </c>
      <c r="C207" t="s">
        <v>8</v>
      </c>
      <c r="D207" t="s">
        <v>631</v>
      </c>
      <c r="E207" t="s">
        <v>10</v>
      </c>
      <c r="F207" t="s">
        <v>517</v>
      </c>
      <c r="G207" t="str">
        <f>VLOOKUP(B207,TotalNameConverted!A2:F393,3,FALSE)</f>
        <v>ZC3H6</v>
      </c>
      <c r="H207" t="e">
        <f>VLOOKUP(G207,HTR!C2:G87,5,FALSE)</f>
        <v>#N/A</v>
      </c>
      <c r="I207" t="e">
        <f>VLOOKUP(G207,SELEX!C2:G32,5,FALSE)</f>
        <v>#N/A</v>
      </c>
      <c r="J207" t="e">
        <f>VLOOKUP(G207,RNACompete!C2:G78,5,FALSE)</f>
        <v>#N/A</v>
      </c>
      <c r="K207" t="e">
        <f>VLOOKUP(G207,RBNS!A2:G79,7,FALSE)</f>
        <v>#N/A</v>
      </c>
    </row>
    <row r="208" spans="1:11" x14ac:dyDescent="0.2">
      <c r="A208" t="s">
        <v>632</v>
      </c>
      <c r="B208" t="s">
        <v>633</v>
      </c>
      <c r="C208" t="s">
        <v>8</v>
      </c>
      <c r="D208" t="s">
        <v>634</v>
      </c>
      <c r="E208" t="s">
        <v>10</v>
      </c>
      <c r="F208" t="s">
        <v>517</v>
      </c>
      <c r="G208" t="str">
        <f>VLOOKUP(B208,TotalNameConverted!A2:F393,3,FALSE)</f>
        <v>ZC3H7A</v>
      </c>
      <c r="H208" t="e">
        <f>VLOOKUP(G208,HTR!C2:G87,5,FALSE)</f>
        <v>#N/A</v>
      </c>
      <c r="I208" t="e">
        <f>VLOOKUP(G208,SELEX!C2:G32,5,FALSE)</f>
        <v>#N/A</v>
      </c>
      <c r="J208" t="e">
        <f>VLOOKUP(G208,RNACompete!C2:G78,5,FALSE)</f>
        <v>#N/A</v>
      </c>
      <c r="K208" t="e">
        <f>VLOOKUP(G208,RBNS!A2:G79,7,FALSE)</f>
        <v>#N/A</v>
      </c>
    </row>
    <row r="209" spans="1:11" x14ac:dyDescent="0.2">
      <c r="A209" t="s">
        <v>635</v>
      </c>
      <c r="B209" t="s">
        <v>636</v>
      </c>
      <c r="C209" t="s">
        <v>8</v>
      </c>
      <c r="D209" t="s">
        <v>637</v>
      </c>
      <c r="E209" t="s">
        <v>10</v>
      </c>
      <c r="F209" t="s">
        <v>517</v>
      </c>
      <c r="G209" t="str">
        <f>VLOOKUP(B209,TotalNameConverted!A2:F393,3,FALSE)</f>
        <v>ZC3H7B</v>
      </c>
      <c r="H209" t="e">
        <f>VLOOKUP(G209,HTR!C2:G87,5,FALSE)</f>
        <v>#N/A</v>
      </c>
      <c r="I209" t="e">
        <f>VLOOKUP(G209,SELEX!C2:G32,5,FALSE)</f>
        <v>#N/A</v>
      </c>
      <c r="J209" t="e">
        <f>VLOOKUP(G209,RNACompete!C2:G78,5,FALSE)</f>
        <v>#N/A</v>
      </c>
      <c r="K209" t="e">
        <f>VLOOKUP(G209,RBNS!A2:G79,7,FALSE)</f>
        <v>#N/A</v>
      </c>
    </row>
    <row r="210" spans="1:11" x14ac:dyDescent="0.2">
      <c r="A210" t="s">
        <v>638</v>
      </c>
      <c r="B210" t="s">
        <v>639</v>
      </c>
      <c r="C210" t="s">
        <v>8</v>
      </c>
      <c r="D210" t="s">
        <v>640</v>
      </c>
      <c r="E210" t="s">
        <v>10</v>
      </c>
      <c r="F210" t="s">
        <v>517</v>
      </c>
      <c r="G210" t="str">
        <f>VLOOKUP(B210,TotalNameConverted!A2:F393,3,FALSE)</f>
        <v>ZC3H8</v>
      </c>
      <c r="H210" t="str">
        <f>VLOOKUP(G210,HTR!C2:G87,5,FALSE)</f>
        <v>HTR</v>
      </c>
      <c r="I210" t="e">
        <f>VLOOKUP(G210,SELEX!C2:G32,5,FALSE)</f>
        <v>#N/A</v>
      </c>
      <c r="J210" t="e">
        <f>VLOOKUP(G210,RNACompete!C2:G78,5,FALSE)</f>
        <v>#N/A</v>
      </c>
      <c r="K210" t="e">
        <f>VLOOKUP(G210,RBNS!A2:G79,7,FALSE)</f>
        <v>#N/A</v>
      </c>
    </row>
    <row r="211" spans="1:11" x14ac:dyDescent="0.2">
      <c r="A211" t="s">
        <v>641</v>
      </c>
      <c r="B211" t="s">
        <v>642</v>
      </c>
      <c r="C211" t="s">
        <v>8</v>
      </c>
      <c r="D211" t="s">
        <v>643</v>
      </c>
      <c r="E211" t="s">
        <v>10</v>
      </c>
      <c r="F211" t="s">
        <v>517</v>
      </c>
      <c r="G211" t="str">
        <f>VLOOKUP(B211,TotalNameConverted!A2:F393,3,FALSE)</f>
        <v>ZGPAT</v>
      </c>
      <c r="H211" t="e">
        <f>VLOOKUP(G211,HTR!C2:G87,5,FALSE)</f>
        <v>#N/A</v>
      </c>
      <c r="I211" t="e">
        <f>VLOOKUP(G211,SELEX!C2:G32,5,FALSE)</f>
        <v>#N/A</v>
      </c>
      <c r="J211" t="e">
        <f>VLOOKUP(G211,RNACompete!C2:G78,5,FALSE)</f>
        <v>#N/A</v>
      </c>
      <c r="K211" t="e">
        <f>VLOOKUP(G211,RBNS!A2:G79,7,FALSE)</f>
        <v>#N/A</v>
      </c>
    </row>
    <row r="212" spans="1:11" x14ac:dyDescent="0.2">
      <c r="A212" t="s">
        <v>644</v>
      </c>
      <c r="B212" t="s">
        <v>645</v>
      </c>
      <c r="C212" t="s">
        <v>8</v>
      </c>
      <c r="D212" t="s">
        <v>646</v>
      </c>
      <c r="E212" t="s">
        <v>10</v>
      </c>
      <c r="F212" t="s">
        <v>517</v>
      </c>
      <c r="G212" t="str">
        <f>VLOOKUP(B212,TotalNameConverted!A2:F393,3,FALSE)</f>
        <v>ZMAT5</v>
      </c>
      <c r="H212" t="e">
        <f>VLOOKUP(G212,HTR!C2:G87,5,FALSE)</f>
        <v>#N/A</v>
      </c>
      <c r="I212" t="e">
        <f>VLOOKUP(G212,SELEX!C2:G32,5,FALSE)</f>
        <v>#N/A</v>
      </c>
      <c r="J212" t="e">
        <f>VLOOKUP(G212,RNACompete!C2:G78,5,FALSE)</f>
        <v>#N/A</v>
      </c>
      <c r="K212" t="e">
        <f>VLOOKUP(G212,RBNS!A2:G79,7,FALSE)</f>
        <v>#N/A</v>
      </c>
    </row>
    <row r="213" spans="1:11" x14ac:dyDescent="0.2">
      <c r="A213" t="s">
        <v>647</v>
      </c>
      <c r="B213" t="s">
        <v>648</v>
      </c>
      <c r="C213" t="s">
        <v>8</v>
      </c>
      <c r="D213" t="s">
        <v>649</v>
      </c>
      <c r="E213" t="s">
        <v>650</v>
      </c>
      <c r="F213" t="s">
        <v>517</v>
      </c>
      <c r="G213" t="str">
        <f>VLOOKUP(B213,TotalNameConverted!A2:F393,3,FALSE)</f>
        <v>CPSF4</v>
      </c>
      <c r="H213" t="e">
        <f>VLOOKUP(G213,HTR!C2:G87,5,FALSE)</f>
        <v>#N/A</v>
      </c>
      <c r="I213" t="e">
        <f>VLOOKUP(G213,SELEX!C2:G32,5,FALSE)</f>
        <v>#N/A</v>
      </c>
      <c r="J213" t="e">
        <f>VLOOKUP(G213,RNACompete!C2:G78,5,FALSE)</f>
        <v>#N/A</v>
      </c>
      <c r="K213" t="e">
        <f>VLOOKUP(G213,RBNS!A2:G79,7,FALSE)</f>
        <v>#N/A</v>
      </c>
    </row>
    <row r="214" spans="1:11" x14ac:dyDescent="0.2">
      <c r="A214" t="s">
        <v>651</v>
      </c>
      <c r="B214" t="s">
        <v>652</v>
      </c>
      <c r="C214" t="s">
        <v>8</v>
      </c>
      <c r="D214" t="s">
        <v>653</v>
      </c>
      <c r="E214" t="s">
        <v>654</v>
      </c>
      <c r="F214" t="s">
        <v>517</v>
      </c>
      <c r="G214" t="str">
        <f>VLOOKUP(B214,TotalNameConverted!A2:F393,3,FALSE)</f>
        <v>RBM22</v>
      </c>
      <c r="H214" t="e">
        <f>VLOOKUP(G214,HTR!C2:G87,5,FALSE)</f>
        <v>#N/A</v>
      </c>
      <c r="I214" t="e">
        <f>VLOOKUP(G214,SELEX!C2:G32,5,FALSE)</f>
        <v>#N/A</v>
      </c>
      <c r="J214" t="e">
        <f>VLOOKUP(G214,RNACompete!C2:G78,5,FALSE)</f>
        <v>#N/A</v>
      </c>
      <c r="K214" t="str">
        <f>VLOOKUP(G214,RBNS!A2:G79,7,FALSE)</f>
        <v>RBNS</v>
      </c>
    </row>
    <row r="215" spans="1:11" x14ac:dyDescent="0.2">
      <c r="A215" t="s">
        <v>655</v>
      </c>
      <c r="B215" t="s">
        <v>656</v>
      </c>
      <c r="C215" t="s">
        <v>8</v>
      </c>
      <c r="D215" t="s">
        <v>657</v>
      </c>
      <c r="E215" t="s">
        <v>654</v>
      </c>
      <c r="F215" t="s">
        <v>517</v>
      </c>
      <c r="G215" t="str">
        <f>VLOOKUP(B215,TotalNameConverted!A2:F393,3,FALSE)</f>
        <v>RBM26</v>
      </c>
      <c r="H215" t="e">
        <f>VLOOKUP(G215,HTR!C2:G87,5,FALSE)</f>
        <v>#N/A</v>
      </c>
      <c r="I215" t="e">
        <f>VLOOKUP(G215,SELEX!C2:G32,5,FALSE)</f>
        <v>#N/A</v>
      </c>
      <c r="J215" t="e">
        <f>VLOOKUP(G215,RNACompete!C2:G78,5,FALSE)</f>
        <v>#N/A</v>
      </c>
      <c r="K215" t="e">
        <f>VLOOKUP(G215,RBNS!A2:G79,7,FALSE)</f>
        <v>#N/A</v>
      </c>
    </row>
    <row r="216" spans="1:11" x14ac:dyDescent="0.2">
      <c r="A216" t="s">
        <v>658</v>
      </c>
      <c r="B216" t="s">
        <v>659</v>
      </c>
      <c r="C216" t="s">
        <v>8</v>
      </c>
      <c r="D216" t="s">
        <v>660</v>
      </c>
      <c r="E216" t="s">
        <v>654</v>
      </c>
      <c r="F216" t="s">
        <v>517</v>
      </c>
      <c r="G216" t="str">
        <f>VLOOKUP(B216,TotalNameConverted!A2:F393,3,FALSE)</f>
        <v>RBM27</v>
      </c>
      <c r="H216" t="e">
        <f>VLOOKUP(G216,HTR!C2:G87,5,FALSE)</f>
        <v>#N/A</v>
      </c>
      <c r="I216" t="e">
        <f>VLOOKUP(G216,SELEX!C2:G32,5,FALSE)</f>
        <v>#N/A</v>
      </c>
      <c r="J216" t="e">
        <f>VLOOKUP(G216,RNACompete!C2:G78,5,FALSE)</f>
        <v>#N/A</v>
      </c>
      <c r="K216" t="e">
        <f>VLOOKUP(G216,RBNS!A2:G79,7,FALSE)</f>
        <v>#N/A</v>
      </c>
    </row>
    <row r="217" spans="1:11" x14ac:dyDescent="0.2">
      <c r="A217" t="s">
        <v>661</v>
      </c>
      <c r="B217" t="s">
        <v>662</v>
      </c>
      <c r="C217" t="s">
        <v>8</v>
      </c>
      <c r="D217" t="s">
        <v>663</v>
      </c>
      <c r="E217" t="s">
        <v>654</v>
      </c>
      <c r="F217" t="s">
        <v>517</v>
      </c>
      <c r="G217" t="str">
        <f>VLOOKUP(B217,TotalNameConverted!A2:F393,3,FALSE)</f>
        <v>U2AF1</v>
      </c>
      <c r="H217" t="e">
        <f>VLOOKUP(G217,HTR!C2:G87,5,FALSE)</f>
        <v>#N/A</v>
      </c>
      <c r="I217" t="e">
        <f>VLOOKUP(G217,SELEX!C2:G32,5,FALSE)</f>
        <v>#N/A</v>
      </c>
      <c r="J217" t="e">
        <f>VLOOKUP(G217,RNACompete!C2:G78,5,FALSE)</f>
        <v>#N/A</v>
      </c>
      <c r="K217" t="e">
        <f>VLOOKUP(G217,RBNS!A2:G79,7,FALSE)</f>
        <v>#N/A</v>
      </c>
    </row>
    <row r="218" spans="1:11" x14ac:dyDescent="0.2">
      <c r="A218" t="s">
        <v>664</v>
      </c>
      <c r="B218" t="s">
        <v>665</v>
      </c>
      <c r="C218" t="s">
        <v>8</v>
      </c>
      <c r="D218" t="s">
        <v>666</v>
      </c>
      <c r="E218" t="s">
        <v>654</v>
      </c>
      <c r="F218" t="s">
        <v>517</v>
      </c>
      <c r="G218" t="str">
        <f>VLOOKUP(B218,TotalNameConverted!A2:F393,3,FALSE)</f>
        <v>U2AF1L4</v>
      </c>
      <c r="H218" t="e">
        <f>VLOOKUP(G218,HTR!C2:G87,5,FALSE)</f>
        <v>#N/A</v>
      </c>
      <c r="I218" t="e">
        <f>VLOOKUP(G218,SELEX!C2:G32,5,FALSE)</f>
        <v>#N/A</v>
      </c>
      <c r="J218" t="e">
        <f>VLOOKUP(G218,RNACompete!C2:G78,5,FALSE)</f>
        <v>#N/A</v>
      </c>
      <c r="K218" t="e">
        <f>VLOOKUP(G218,RBNS!A2:G79,7,FALSE)</f>
        <v>#N/A</v>
      </c>
    </row>
    <row r="219" spans="1:11" x14ac:dyDescent="0.2">
      <c r="A219" t="s">
        <v>667</v>
      </c>
      <c r="B219" t="s">
        <v>668</v>
      </c>
      <c r="C219" t="s">
        <v>8</v>
      </c>
      <c r="D219" t="s">
        <v>669</v>
      </c>
      <c r="E219" t="s">
        <v>654</v>
      </c>
      <c r="F219" t="s">
        <v>517</v>
      </c>
      <c r="G219" t="str">
        <f>VLOOKUP(B219,TotalNameConverted!A2:F393,3,FALSE)</f>
        <v>ZRSR1</v>
      </c>
      <c r="H219" t="e">
        <f>VLOOKUP(G219,HTR!C2:G87,5,FALSE)</f>
        <v>#N/A</v>
      </c>
      <c r="I219" t="e">
        <f>VLOOKUP(G219,SELEX!C2:G32,5,FALSE)</f>
        <v>#N/A</v>
      </c>
      <c r="J219" t="e">
        <f>VLOOKUP(G219,RNACompete!C2:G78,5,FALSE)</f>
        <v>#N/A</v>
      </c>
      <c r="K219" t="e">
        <f>VLOOKUP(G219,RBNS!A2:G79,7,FALSE)</f>
        <v>#N/A</v>
      </c>
    </row>
    <row r="220" spans="1:11" x14ac:dyDescent="0.2">
      <c r="A220" t="s">
        <v>670</v>
      </c>
      <c r="B220" t="s">
        <v>671</v>
      </c>
      <c r="C220" t="s">
        <v>8</v>
      </c>
      <c r="D220" t="s">
        <v>672</v>
      </c>
      <c r="E220" t="s">
        <v>654</v>
      </c>
      <c r="F220" t="s">
        <v>517</v>
      </c>
      <c r="G220" t="str">
        <f>VLOOKUP(B220,TotalNameConverted!A2:F393,3,FALSE)</f>
        <v>ZRSR2</v>
      </c>
      <c r="H220" t="e">
        <f>VLOOKUP(G220,HTR!C2:G87,5,FALSE)</f>
        <v>#N/A</v>
      </c>
      <c r="I220" t="e">
        <f>VLOOKUP(G220,SELEX!C2:G32,5,FALSE)</f>
        <v>#N/A</v>
      </c>
      <c r="J220" t="e">
        <f>VLOOKUP(G220,RNACompete!C2:G78,5,FALSE)</f>
        <v>#N/A</v>
      </c>
      <c r="K220" t="e">
        <f>VLOOKUP(G220,RBNS!A2:G79,7,FALSE)</f>
        <v>#N/A</v>
      </c>
    </row>
    <row r="221" spans="1:11" x14ac:dyDescent="0.2">
      <c r="A221" t="s">
        <v>673</v>
      </c>
      <c r="B221" t="s">
        <v>674</v>
      </c>
      <c r="C221" t="s">
        <v>8</v>
      </c>
      <c r="D221" t="s">
        <v>675</v>
      </c>
      <c r="E221" t="s">
        <v>676</v>
      </c>
      <c r="F221" t="s">
        <v>517</v>
      </c>
      <c r="G221" t="str">
        <f>VLOOKUP(B221,TotalNameConverted!A2:F393,3,FALSE)</f>
        <v>CNBP</v>
      </c>
      <c r="H221" t="e">
        <f>VLOOKUP(G221,HTR!C2:G87,5,FALSE)</f>
        <v>#N/A</v>
      </c>
      <c r="I221" t="e">
        <f>VLOOKUP(G221,SELEX!C2:G32,5,FALSE)</f>
        <v>#N/A</v>
      </c>
      <c r="J221" t="e">
        <f>VLOOKUP(G221,RNACompete!C2:G78,5,FALSE)</f>
        <v>#N/A</v>
      </c>
      <c r="K221" t="e">
        <f>VLOOKUP(G221,RBNS!A2:G79,7,FALSE)</f>
        <v>#N/A</v>
      </c>
    </row>
    <row r="222" spans="1:11" x14ac:dyDescent="0.2">
      <c r="A222" t="s">
        <v>677</v>
      </c>
      <c r="B222" t="s">
        <v>678</v>
      </c>
      <c r="C222" t="s">
        <v>8</v>
      </c>
      <c r="D222" t="s">
        <v>679</v>
      </c>
      <c r="E222" t="s">
        <v>676</v>
      </c>
      <c r="F222" t="s">
        <v>517</v>
      </c>
      <c r="G222" t="str">
        <f>VLOOKUP(B222,TotalNameConverted!A2:F393,3,FALSE)</f>
        <v>DDX41</v>
      </c>
      <c r="H222" t="e">
        <f>VLOOKUP(G222,HTR!C2:G87,5,FALSE)</f>
        <v>#N/A</v>
      </c>
      <c r="I222" t="e">
        <f>VLOOKUP(G222,SELEX!C2:G32,5,FALSE)</f>
        <v>#N/A</v>
      </c>
      <c r="J222" t="e">
        <f>VLOOKUP(G222,RNACompete!C2:G78,5,FALSE)</f>
        <v>#N/A</v>
      </c>
      <c r="K222" t="e">
        <f>VLOOKUP(G222,RBNS!A2:G79,7,FALSE)</f>
        <v>#N/A</v>
      </c>
    </row>
    <row r="223" spans="1:11" x14ac:dyDescent="0.2">
      <c r="A223" t="s">
        <v>680</v>
      </c>
      <c r="B223" t="s">
        <v>681</v>
      </c>
      <c r="C223" t="s">
        <v>8</v>
      </c>
      <c r="D223" t="s">
        <v>682</v>
      </c>
      <c r="E223" t="s">
        <v>676</v>
      </c>
      <c r="F223" t="s">
        <v>517</v>
      </c>
      <c r="G223" t="str">
        <f>VLOOKUP(B223,TotalNameConverted!A2:F393,3,FALSE)</f>
        <v>PEG10</v>
      </c>
      <c r="H223" t="e">
        <f>VLOOKUP(G223,HTR!C2:G87,5,FALSE)</f>
        <v>#N/A</v>
      </c>
      <c r="I223" t="e">
        <f>VLOOKUP(G223,SELEX!C2:G32,5,FALSE)</f>
        <v>#N/A</v>
      </c>
      <c r="J223" t="e">
        <f>VLOOKUP(G223,RNACompete!C2:G78,5,FALSE)</f>
        <v>#N/A</v>
      </c>
      <c r="K223" t="e">
        <f>VLOOKUP(G223,RBNS!A2:G79,7,FALSE)</f>
        <v>#N/A</v>
      </c>
    </row>
    <row r="224" spans="1:11" x14ac:dyDescent="0.2">
      <c r="A224" t="s">
        <v>683</v>
      </c>
      <c r="B224" t="s">
        <v>684</v>
      </c>
      <c r="C224" t="s">
        <v>8</v>
      </c>
      <c r="D224" t="s">
        <v>685</v>
      </c>
      <c r="E224" t="s">
        <v>676</v>
      </c>
      <c r="F224" t="s">
        <v>517</v>
      </c>
      <c r="G224" t="str">
        <f>VLOOKUP(B224,TotalNameConverted!A2:F393,3,FALSE)</f>
        <v>PNMA3</v>
      </c>
      <c r="H224" t="e">
        <f>VLOOKUP(G224,HTR!C2:G87,5,FALSE)</f>
        <v>#N/A</v>
      </c>
      <c r="I224" t="e">
        <f>VLOOKUP(G224,SELEX!C2:G32,5,FALSE)</f>
        <v>#N/A</v>
      </c>
      <c r="J224" t="e">
        <f>VLOOKUP(G224,RNACompete!C2:G78,5,FALSE)</f>
        <v>#N/A</v>
      </c>
      <c r="K224" t="e">
        <f>VLOOKUP(G224,RBNS!A2:G79,7,FALSE)</f>
        <v>#N/A</v>
      </c>
    </row>
    <row r="225" spans="1:11" x14ac:dyDescent="0.2">
      <c r="A225" t="s">
        <v>686</v>
      </c>
      <c r="B225" t="s">
        <v>687</v>
      </c>
      <c r="C225" t="s">
        <v>8</v>
      </c>
      <c r="D225" t="s">
        <v>688</v>
      </c>
      <c r="E225" t="s">
        <v>676</v>
      </c>
      <c r="F225" t="s">
        <v>517</v>
      </c>
      <c r="G225" t="str">
        <f>VLOOKUP(B225,TotalNameConverted!A2:F393,3,FALSE)</f>
        <v>RBBP6</v>
      </c>
      <c r="H225" t="e">
        <f>VLOOKUP(G225,HTR!C2:G87,5,FALSE)</f>
        <v>#N/A</v>
      </c>
      <c r="I225" t="e">
        <f>VLOOKUP(G225,SELEX!C2:G32,5,FALSE)</f>
        <v>#N/A</v>
      </c>
      <c r="J225" t="e">
        <f>VLOOKUP(G225,RNACompete!C2:G78,5,FALSE)</f>
        <v>#N/A</v>
      </c>
      <c r="K225" t="e">
        <f>VLOOKUP(G225,RBNS!A2:G79,7,FALSE)</f>
        <v>#N/A</v>
      </c>
    </row>
    <row r="226" spans="1:11" x14ac:dyDescent="0.2">
      <c r="A226" t="s">
        <v>689</v>
      </c>
      <c r="B226" t="s">
        <v>690</v>
      </c>
      <c r="C226" t="s">
        <v>8</v>
      </c>
      <c r="D226" t="s">
        <v>691</v>
      </c>
      <c r="E226" t="s">
        <v>676</v>
      </c>
      <c r="F226" t="s">
        <v>517</v>
      </c>
      <c r="G226" t="str">
        <f>VLOOKUP(B226,TotalNameConverted!A2:F393,1,FALSE)</f>
        <v>RP11-1286E23.4</v>
      </c>
      <c r="H226" t="e">
        <f>VLOOKUP(G226,HTR!C2:G87,5,FALSE)</f>
        <v>#N/A</v>
      </c>
      <c r="I226" t="e">
        <f>VLOOKUP(G226,SELEX!C2:G32,5,FALSE)</f>
        <v>#N/A</v>
      </c>
      <c r="J226" t="e">
        <f>VLOOKUP(G226,RNACompete!C2:G78,5,FALSE)</f>
        <v>#N/A</v>
      </c>
      <c r="K226" t="e">
        <f>VLOOKUP(G226,RBNS!A2:G79,7,FALSE)</f>
        <v>#N/A</v>
      </c>
    </row>
    <row r="227" spans="1:11" x14ac:dyDescent="0.2">
      <c r="A227" t="s">
        <v>692</v>
      </c>
      <c r="B227" t="s">
        <v>693</v>
      </c>
      <c r="C227" t="s">
        <v>8</v>
      </c>
      <c r="D227" t="s">
        <v>694</v>
      </c>
      <c r="E227" t="s">
        <v>676</v>
      </c>
      <c r="F227" t="s">
        <v>517</v>
      </c>
      <c r="G227" t="str">
        <f>VLOOKUP(B227,TotalNameConverted!A2:F393,3,FALSE)</f>
        <v>ZCCHC11</v>
      </c>
      <c r="H227" t="e">
        <f>VLOOKUP(G227,HTR!C2:G87,5,FALSE)</f>
        <v>#N/A</v>
      </c>
      <c r="I227" t="e">
        <f>VLOOKUP(G227,SELEX!C2:G32,5,FALSE)</f>
        <v>#N/A</v>
      </c>
      <c r="J227" t="e">
        <f>VLOOKUP(G227,RNACompete!C2:G78,5,FALSE)</f>
        <v>#N/A</v>
      </c>
      <c r="K227" t="e">
        <f>VLOOKUP(G227,RBNS!A2:G79,7,FALSE)</f>
        <v>#N/A</v>
      </c>
    </row>
    <row r="228" spans="1:11" x14ac:dyDescent="0.2">
      <c r="A228" t="s">
        <v>695</v>
      </c>
      <c r="B228" t="s">
        <v>696</v>
      </c>
      <c r="C228" t="s">
        <v>8</v>
      </c>
      <c r="D228" t="s">
        <v>697</v>
      </c>
      <c r="E228" t="s">
        <v>676</v>
      </c>
      <c r="F228" t="s">
        <v>517</v>
      </c>
      <c r="G228" t="str">
        <f>VLOOKUP(B228,TotalNameConverted!A2:F393,3,FALSE)</f>
        <v>ZCCHC13</v>
      </c>
      <c r="H228" t="e">
        <f>VLOOKUP(G228,HTR!C2:G87,5,FALSE)</f>
        <v>#N/A</v>
      </c>
      <c r="I228" t="e">
        <f>VLOOKUP(G228,SELEX!C2:G32,5,FALSE)</f>
        <v>#N/A</v>
      </c>
      <c r="J228" t="e">
        <f>VLOOKUP(G228,RNACompete!C2:G78,5,FALSE)</f>
        <v>#N/A</v>
      </c>
      <c r="K228" t="e">
        <f>VLOOKUP(G228,RBNS!A2:G79,7,FALSE)</f>
        <v>#N/A</v>
      </c>
    </row>
    <row r="229" spans="1:11" x14ac:dyDescent="0.2">
      <c r="A229" t="s">
        <v>698</v>
      </c>
      <c r="B229" t="s">
        <v>699</v>
      </c>
      <c r="C229" t="s">
        <v>8</v>
      </c>
      <c r="D229" t="s">
        <v>700</v>
      </c>
      <c r="E229" t="s">
        <v>676</v>
      </c>
      <c r="F229" t="s">
        <v>517</v>
      </c>
      <c r="G229" t="str">
        <f>VLOOKUP(B229,TotalNameConverted!A2:F393,3,FALSE)</f>
        <v>ZCCHC2</v>
      </c>
      <c r="H229" t="e">
        <f>VLOOKUP(G229,HTR!C2:G87,5,FALSE)</f>
        <v>#N/A</v>
      </c>
      <c r="I229" t="e">
        <f>VLOOKUP(G229,SELEX!C2:G32,5,FALSE)</f>
        <v>#N/A</v>
      </c>
      <c r="J229" t="e">
        <f>VLOOKUP(G229,RNACompete!C2:G78,5,FALSE)</f>
        <v>#N/A</v>
      </c>
      <c r="K229" t="e">
        <f>VLOOKUP(G229,RBNS!A2:G79,7,FALSE)</f>
        <v>#N/A</v>
      </c>
    </row>
    <row r="230" spans="1:11" x14ac:dyDescent="0.2">
      <c r="A230" t="s">
        <v>701</v>
      </c>
      <c r="B230" t="s">
        <v>702</v>
      </c>
      <c r="C230" t="s">
        <v>8</v>
      </c>
      <c r="D230" t="s">
        <v>703</v>
      </c>
      <c r="E230" t="s">
        <v>676</v>
      </c>
      <c r="F230" t="s">
        <v>517</v>
      </c>
      <c r="G230" t="str">
        <f>VLOOKUP(B230,TotalNameConverted!A2:F393,3,FALSE)</f>
        <v>ZCCHC3</v>
      </c>
      <c r="H230" t="e">
        <f>VLOOKUP(G230,HTR!C2:G87,5,FALSE)</f>
        <v>#N/A</v>
      </c>
      <c r="I230" t="e">
        <f>VLOOKUP(G230,SELEX!C2:G32,5,FALSE)</f>
        <v>#N/A</v>
      </c>
      <c r="J230" t="e">
        <f>VLOOKUP(G230,RNACompete!C2:G78,5,FALSE)</f>
        <v>#N/A</v>
      </c>
      <c r="K230" t="e">
        <f>VLOOKUP(G230,RBNS!A2:G79,7,FALSE)</f>
        <v>#N/A</v>
      </c>
    </row>
    <row r="231" spans="1:11" x14ac:dyDescent="0.2">
      <c r="A231" t="s">
        <v>704</v>
      </c>
      <c r="B231" t="s">
        <v>705</v>
      </c>
      <c r="C231" t="s">
        <v>8</v>
      </c>
      <c r="D231" t="s">
        <v>706</v>
      </c>
      <c r="E231" t="s">
        <v>676</v>
      </c>
      <c r="F231" t="s">
        <v>517</v>
      </c>
      <c r="G231" t="str">
        <f>VLOOKUP(B231,TotalNameConverted!A2:F393,3,FALSE)</f>
        <v>RTL3</v>
      </c>
      <c r="H231" t="e">
        <f>VLOOKUP(G231,HTR!C2:G87,5,FALSE)</f>
        <v>#N/A</v>
      </c>
      <c r="I231" t="e">
        <f>VLOOKUP(G231,SELEX!C2:G32,5,FALSE)</f>
        <v>#N/A</v>
      </c>
      <c r="J231" t="e">
        <f>VLOOKUP(G231,RNACompete!C2:G78,5,FALSE)</f>
        <v>#N/A</v>
      </c>
      <c r="K231" t="e">
        <f>VLOOKUP(G231,RBNS!A2:G79,7,FALSE)</f>
        <v>#N/A</v>
      </c>
    </row>
    <row r="232" spans="1:11" x14ac:dyDescent="0.2">
      <c r="A232" t="s">
        <v>707</v>
      </c>
      <c r="B232" t="s">
        <v>708</v>
      </c>
      <c r="C232" t="s">
        <v>8</v>
      </c>
      <c r="D232" t="s">
        <v>709</v>
      </c>
      <c r="E232" t="s">
        <v>676</v>
      </c>
      <c r="F232" t="s">
        <v>517</v>
      </c>
      <c r="G232" t="str">
        <f>VLOOKUP(B232,TotalNameConverted!A2:F393,3,FALSE)</f>
        <v>ZCCHC6</v>
      </c>
      <c r="H232" t="e">
        <f>VLOOKUP(G232,HTR!C2:G87,5,FALSE)</f>
        <v>#N/A</v>
      </c>
      <c r="I232" t="e">
        <f>VLOOKUP(G232,SELEX!C2:G32,5,FALSE)</f>
        <v>#N/A</v>
      </c>
      <c r="J232" t="e">
        <f>VLOOKUP(G232,RNACompete!C2:G78,5,FALSE)</f>
        <v>#N/A</v>
      </c>
      <c r="K232" t="e">
        <f>VLOOKUP(G232,RBNS!A2:G79,7,FALSE)</f>
        <v>#N/A</v>
      </c>
    </row>
    <row r="233" spans="1:11" x14ac:dyDescent="0.2">
      <c r="A233" t="s">
        <v>710</v>
      </c>
      <c r="B233" t="s">
        <v>711</v>
      </c>
      <c r="C233" t="s">
        <v>8</v>
      </c>
      <c r="D233" t="s">
        <v>712</v>
      </c>
      <c r="E233" t="s">
        <v>676</v>
      </c>
      <c r="F233" t="s">
        <v>517</v>
      </c>
      <c r="G233" t="str">
        <f>VLOOKUP(B233,TotalNameConverted!A2:F393,3,FALSE)</f>
        <v>ZCCHC7</v>
      </c>
      <c r="H233" t="e">
        <f>VLOOKUP(G233,HTR!C2:G87,5,FALSE)</f>
        <v>#N/A</v>
      </c>
      <c r="I233" t="e">
        <f>VLOOKUP(G233,SELEX!C2:G32,5,FALSE)</f>
        <v>#N/A</v>
      </c>
      <c r="J233" t="e">
        <f>VLOOKUP(G233,RNACompete!C2:G78,5,FALSE)</f>
        <v>#N/A</v>
      </c>
      <c r="K233" t="e">
        <f>VLOOKUP(G233,RBNS!A2:G79,7,FALSE)</f>
        <v>#N/A</v>
      </c>
    </row>
    <row r="234" spans="1:11" x14ac:dyDescent="0.2">
      <c r="A234" t="s">
        <v>713</v>
      </c>
      <c r="B234" t="s">
        <v>714</v>
      </c>
      <c r="C234" t="s">
        <v>8</v>
      </c>
      <c r="D234" t="s">
        <v>715</v>
      </c>
      <c r="E234" t="s">
        <v>676</v>
      </c>
      <c r="F234" t="s">
        <v>517</v>
      </c>
      <c r="G234" t="str">
        <f>VLOOKUP(B234,TotalNameConverted!A2:F393,3,FALSE)</f>
        <v>ZCCHC8</v>
      </c>
      <c r="H234" t="e">
        <f>VLOOKUP(G234,HTR!C2:G87,5,FALSE)</f>
        <v>#N/A</v>
      </c>
      <c r="I234" t="e">
        <f>VLOOKUP(G234,SELEX!C2:G32,5,FALSE)</f>
        <v>#N/A</v>
      </c>
      <c r="J234" t="e">
        <f>VLOOKUP(G234,RNACompete!C2:G78,5,FALSE)</f>
        <v>#N/A</v>
      </c>
      <c r="K234" t="e">
        <f>VLOOKUP(G234,RBNS!A2:G79,7,FALSE)</f>
        <v>#N/A</v>
      </c>
    </row>
    <row r="235" spans="1:11" x14ac:dyDescent="0.2">
      <c r="A235" t="s">
        <v>716</v>
      </c>
      <c r="B235" t="s">
        <v>717</v>
      </c>
      <c r="C235" t="s">
        <v>8</v>
      </c>
      <c r="D235" t="s">
        <v>718</v>
      </c>
      <c r="E235" t="s">
        <v>676</v>
      </c>
      <c r="F235" t="s">
        <v>517</v>
      </c>
      <c r="G235" t="str">
        <f>VLOOKUP(B235,TotalNameConverted!A2:F393,3,FALSE)</f>
        <v>ZCCHC9</v>
      </c>
      <c r="H235" t="e">
        <f>VLOOKUP(G235,HTR!C2:G87,5,FALSE)</f>
        <v>#N/A</v>
      </c>
      <c r="I235" t="e">
        <f>VLOOKUP(G235,SELEX!C2:G32,5,FALSE)</f>
        <v>#N/A</v>
      </c>
      <c r="J235" t="e">
        <f>VLOOKUP(G235,RNACompete!C2:G78,5,FALSE)</f>
        <v>#N/A</v>
      </c>
      <c r="K235" t="e">
        <f>VLOOKUP(G235,RBNS!A2:G79,7,FALSE)</f>
        <v>#N/A</v>
      </c>
    </row>
    <row r="236" spans="1:11" x14ac:dyDescent="0.2">
      <c r="A236" t="s">
        <v>719</v>
      </c>
      <c r="B236" t="s">
        <v>720</v>
      </c>
      <c r="C236" t="s">
        <v>8</v>
      </c>
      <c r="D236" t="s">
        <v>721</v>
      </c>
      <c r="E236" t="s">
        <v>722</v>
      </c>
      <c r="F236" t="s">
        <v>517</v>
      </c>
      <c r="G236" t="str">
        <f>VLOOKUP(B236,TotalNameConverted!A2:F393,3,FALSE)</f>
        <v>SF1</v>
      </c>
      <c r="H236" t="e">
        <f>VLOOKUP(G236,HTR!C2:G87,5,FALSE)</f>
        <v>#N/A</v>
      </c>
      <c r="I236" t="e">
        <f>VLOOKUP(G236,SELEX!C2:G32,5,FALSE)</f>
        <v>#N/A</v>
      </c>
      <c r="J236" t="e">
        <f>VLOOKUP(G236,RNACompete!C2:G78,5,FALSE)</f>
        <v>#N/A</v>
      </c>
      <c r="K236" t="str">
        <f>VLOOKUP(G236,RBNS!A2:G79,7,FALSE)</f>
        <v>RBNS</v>
      </c>
    </row>
    <row r="237" spans="1:11" x14ac:dyDescent="0.2">
      <c r="A237" t="s">
        <v>723</v>
      </c>
      <c r="B237" t="s">
        <v>724</v>
      </c>
      <c r="C237" t="s">
        <v>8</v>
      </c>
      <c r="D237" t="s">
        <v>725</v>
      </c>
      <c r="E237" t="s">
        <v>25</v>
      </c>
      <c r="F237" t="s">
        <v>517</v>
      </c>
      <c r="G237" t="str">
        <f>VLOOKUP(B237,TotalNameConverted!A2:F393,3,FALSE)</f>
        <v>RBM14-RBM4</v>
      </c>
      <c r="H237" t="e">
        <f>VLOOKUP(G237,HTR!C2:G87,5,FALSE)</f>
        <v>#N/A</v>
      </c>
      <c r="I237" t="e">
        <f>VLOOKUP(G237,SELEX!C2:G32,5,FALSE)</f>
        <v>#N/A</v>
      </c>
      <c r="J237" t="e">
        <f>VLOOKUP(G237,RNACompete!C2:G78,5,FALSE)</f>
        <v>#N/A</v>
      </c>
      <c r="K237" t="e">
        <f>VLOOKUP(G237,RBNS!A2:G79,7,FALSE)</f>
        <v>#N/A</v>
      </c>
    </row>
    <row r="238" spans="1:11" x14ac:dyDescent="0.2">
      <c r="A238" t="s">
        <v>726</v>
      </c>
      <c r="B238" t="s">
        <v>727</v>
      </c>
      <c r="C238" t="s">
        <v>8</v>
      </c>
      <c r="D238" t="s">
        <v>728</v>
      </c>
      <c r="E238" t="s">
        <v>729</v>
      </c>
      <c r="F238" t="s">
        <v>517</v>
      </c>
      <c r="G238" t="str">
        <f>VLOOKUP(B238,TotalNameConverted!A2:F393,3,FALSE)</f>
        <v>ZCCHC14</v>
      </c>
      <c r="H238" t="e">
        <f>VLOOKUP(G238,HTR!C2:G87,5,FALSE)</f>
        <v>#N/A</v>
      </c>
      <c r="I238" t="e">
        <f>VLOOKUP(G238,SELEX!C2:G32,5,FALSE)</f>
        <v>#N/A</v>
      </c>
      <c r="J238" t="e">
        <f>VLOOKUP(G238,RNACompete!C2:G78,5,FALSE)</f>
        <v>#N/A</v>
      </c>
      <c r="K238" t="e">
        <f>VLOOKUP(G238,RBNS!A2:G79,7,FALSE)</f>
        <v>#N/A</v>
      </c>
    </row>
    <row r="239" spans="1:11" x14ac:dyDescent="0.2">
      <c r="A239" t="s">
        <v>730</v>
      </c>
      <c r="B239" t="s">
        <v>731</v>
      </c>
      <c r="C239" t="s">
        <v>8</v>
      </c>
      <c r="D239" t="s">
        <v>732</v>
      </c>
      <c r="E239" t="s">
        <v>733</v>
      </c>
      <c r="F239" t="s">
        <v>517</v>
      </c>
      <c r="G239" t="str">
        <f>VLOOKUP(B239,TotalNameConverted!A2:F393,3,FALSE)</f>
        <v>APLF</v>
      </c>
      <c r="H239" t="e">
        <f>VLOOKUP(G239,HTR!C2:G87,5,FALSE)</f>
        <v>#N/A</v>
      </c>
      <c r="I239" t="e">
        <f>VLOOKUP(G239,SELEX!C2:G32,5,FALSE)</f>
        <v>#N/A</v>
      </c>
      <c r="J239" t="e">
        <f>VLOOKUP(G239,RNACompete!C2:G78,5,FALSE)</f>
        <v>#N/A</v>
      </c>
      <c r="K239" t="e">
        <f>VLOOKUP(G239,RBNS!A2:G79,7,FALSE)</f>
        <v>#N/A</v>
      </c>
    </row>
    <row r="240" spans="1:11" x14ac:dyDescent="0.2">
      <c r="A240" t="s">
        <v>734</v>
      </c>
      <c r="B240" t="s">
        <v>735</v>
      </c>
      <c r="C240" t="s">
        <v>8</v>
      </c>
      <c r="D240" t="s">
        <v>736</v>
      </c>
      <c r="E240" t="s">
        <v>32</v>
      </c>
      <c r="F240" t="s">
        <v>517</v>
      </c>
      <c r="G240" t="str">
        <f>VLOOKUP(B240,TotalNameConverted!A2:F393,3,FALSE)</f>
        <v>CARHSP1</v>
      </c>
      <c r="H240" t="str">
        <f>VLOOKUP(G240,HTR!C2:G87,5,FALSE)</f>
        <v>HTR</v>
      </c>
      <c r="I240" t="e">
        <f>VLOOKUP(G240,SELEX!C2:G32,5,FALSE)</f>
        <v>#N/A</v>
      </c>
      <c r="J240" t="e">
        <f>VLOOKUP(G240,RNACompete!C2:G78,5,FALSE)</f>
        <v>#N/A</v>
      </c>
      <c r="K240" t="e">
        <f>VLOOKUP(G240,RBNS!A2:G79,7,FALSE)</f>
        <v>#N/A</v>
      </c>
    </row>
    <row r="241" spans="1:11" x14ac:dyDescent="0.2">
      <c r="A241" t="s">
        <v>737</v>
      </c>
      <c r="B241" t="s">
        <v>738</v>
      </c>
      <c r="C241" t="s">
        <v>8</v>
      </c>
      <c r="D241" t="s">
        <v>739</v>
      </c>
      <c r="E241" t="s">
        <v>32</v>
      </c>
      <c r="F241" t="s">
        <v>517</v>
      </c>
      <c r="G241" t="str">
        <f>VLOOKUP(B241,TotalNameConverted!A2:F393,3,FALSE)</f>
        <v>CSDC2</v>
      </c>
      <c r="H241" t="e">
        <f>VLOOKUP(G241,HTR!C2:G87,5,FALSE)</f>
        <v>#N/A</v>
      </c>
      <c r="I241" t="e">
        <f>VLOOKUP(G241,SELEX!C2:G32,5,FALSE)</f>
        <v>#N/A</v>
      </c>
      <c r="J241" t="e">
        <f>VLOOKUP(G241,RNACompete!C2:G78,5,FALSE)</f>
        <v>#N/A</v>
      </c>
      <c r="K241" t="e">
        <f>VLOOKUP(G241,RBNS!A2:G79,7,FALSE)</f>
        <v>#N/A</v>
      </c>
    </row>
    <row r="242" spans="1:11" x14ac:dyDescent="0.2">
      <c r="A242" t="s">
        <v>740</v>
      </c>
      <c r="B242" t="s">
        <v>741</v>
      </c>
      <c r="C242" t="s">
        <v>8</v>
      </c>
      <c r="D242" t="s">
        <v>742</v>
      </c>
      <c r="E242" t="s">
        <v>32</v>
      </c>
      <c r="F242" t="s">
        <v>517</v>
      </c>
      <c r="G242" t="str">
        <f>VLOOKUP(B242,TotalNameConverted!A2:F393,3,FALSE)</f>
        <v>CSDE1</v>
      </c>
      <c r="H242" t="e">
        <f>VLOOKUP(G242,HTR!C2:G87,5,FALSE)</f>
        <v>#N/A</v>
      </c>
      <c r="I242" t="e">
        <f>VLOOKUP(G242,SELEX!C2:G32,5,FALSE)</f>
        <v>#N/A</v>
      </c>
      <c r="J242" t="e">
        <f>VLOOKUP(G242,RNACompete!C2:G78,5,FALSE)</f>
        <v>#N/A</v>
      </c>
      <c r="K242" t="e">
        <f>VLOOKUP(G242,RBNS!A2:G79,7,FALSE)</f>
        <v>#N/A</v>
      </c>
    </row>
    <row r="243" spans="1:11" x14ac:dyDescent="0.2">
      <c r="A243" t="s">
        <v>743</v>
      </c>
      <c r="B243" t="s">
        <v>744</v>
      </c>
      <c r="C243" t="s">
        <v>8</v>
      </c>
      <c r="D243" t="s">
        <v>745</v>
      </c>
      <c r="E243" t="s">
        <v>39</v>
      </c>
      <c r="F243" t="s">
        <v>517</v>
      </c>
      <c r="G243" t="str">
        <f>VLOOKUP(B243,TotalNameConverted!A2:F393,3,FALSE)</f>
        <v>AKAP1</v>
      </c>
      <c r="H243" t="e">
        <f>VLOOKUP(G243,HTR!C2:G87,5,FALSE)</f>
        <v>#N/A</v>
      </c>
      <c r="I243" t="e">
        <f>VLOOKUP(G243,SELEX!C2:G32,5,FALSE)</f>
        <v>#N/A</v>
      </c>
      <c r="J243" t="e">
        <f>VLOOKUP(G243,RNACompete!C2:G78,5,FALSE)</f>
        <v>#N/A</v>
      </c>
      <c r="K243" t="e">
        <f>VLOOKUP(G243,RBNS!A2:G79,7,FALSE)</f>
        <v>#N/A</v>
      </c>
    </row>
    <row r="244" spans="1:11" x14ac:dyDescent="0.2">
      <c r="A244" t="s">
        <v>746</v>
      </c>
      <c r="B244" t="s">
        <v>747</v>
      </c>
      <c r="C244" t="s">
        <v>8</v>
      </c>
      <c r="D244" t="s">
        <v>748</v>
      </c>
      <c r="E244" t="s">
        <v>39</v>
      </c>
      <c r="F244" t="s">
        <v>517</v>
      </c>
      <c r="G244" t="str">
        <f>VLOOKUP(B244,TotalNameConverted!A2:F393,3,FALSE)</f>
        <v>ASCC1</v>
      </c>
      <c r="H244" t="e">
        <f>VLOOKUP(G244,HTR!C2:G87,5,FALSE)</f>
        <v>#N/A</v>
      </c>
      <c r="I244" t="e">
        <f>VLOOKUP(G244,SELEX!C2:G32,5,FALSE)</f>
        <v>#N/A</v>
      </c>
      <c r="J244" t="e">
        <f>VLOOKUP(G244,RNACompete!C2:G78,5,FALSE)</f>
        <v>#N/A</v>
      </c>
      <c r="K244" t="e">
        <f>VLOOKUP(G244,RBNS!A2:G79,7,FALSE)</f>
        <v>#N/A</v>
      </c>
    </row>
    <row r="245" spans="1:11" x14ac:dyDescent="0.2">
      <c r="A245" t="s">
        <v>749</v>
      </c>
      <c r="B245" t="s">
        <v>750</v>
      </c>
      <c r="C245" t="s">
        <v>8</v>
      </c>
      <c r="D245" t="s">
        <v>751</v>
      </c>
      <c r="E245" t="s">
        <v>39</v>
      </c>
      <c r="F245" t="s">
        <v>517</v>
      </c>
      <c r="G245" t="str">
        <f>VLOOKUP(B245,TotalNameConverted!A2:F393,3,FALSE)</f>
        <v>DDX43</v>
      </c>
      <c r="H245" t="e">
        <f>VLOOKUP(G245,HTR!C2:G87,5,FALSE)</f>
        <v>#N/A</v>
      </c>
      <c r="I245" t="e">
        <f>VLOOKUP(G245,SELEX!C2:G32,5,FALSE)</f>
        <v>#N/A</v>
      </c>
      <c r="J245" t="e">
        <f>VLOOKUP(G245,RNACompete!C2:G78,5,FALSE)</f>
        <v>#N/A</v>
      </c>
      <c r="K245" t="e">
        <f>VLOOKUP(G245,RBNS!A2:G79,7,FALSE)</f>
        <v>#N/A</v>
      </c>
    </row>
    <row r="246" spans="1:11" x14ac:dyDescent="0.2">
      <c r="A246" t="s">
        <v>752</v>
      </c>
      <c r="B246" t="s">
        <v>753</v>
      </c>
      <c r="C246" t="s">
        <v>8</v>
      </c>
      <c r="D246" t="s">
        <v>754</v>
      </c>
      <c r="E246" t="s">
        <v>39</v>
      </c>
      <c r="F246" t="s">
        <v>517</v>
      </c>
      <c r="G246" t="str">
        <f>VLOOKUP(B246,TotalNameConverted!A2:F393,3,FALSE)</f>
        <v>DDX53</v>
      </c>
      <c r="H246" t="e">
        <f>VLOOKUP(G246,HTR!C2:G87,5,FALSE)</f>
        <v>#N/A</v>
      </c>
      <c r="I246" t="e">
        <f>VLOOKUP(G246,SELEX!C2:G32,5,FALSE)</f>
        <v>#N/A</v>
      </c>
      <c r="J246" t="e">
        <f>VLOOKUP(G246,RNACompete!C2:G78,5,FALSE)</f>
        <v>#N/A</v>
      </c>
      <c r="K246" t="e">
        <f>VLOOKUP(G246,RBNS!A2:G79,7,FALSE)</f>
        <v>#N/A</v>
      </c>
    </row>
    <row r="247" spans="1:11" x14ac:dyDescent="0.2">
      <c r="A247" t="s">
        <v>755</v>
      </c>
      <c r="B247" t="s">
        <v>756</v>
      </c>
      <c r="C247" t="s">
        <v>8</v>
      </c>
      <c r="D247" t="s">
        <v>757</v>
      </c>
      <c r="E247" t="s">
        <v>39</v>
      </c>
      <c r="F247" t="s">
        <v>517</v>
      </c>
      <c r="G247" t="str">
        <f>VLOOKUP(B247,TotalNameConverted!A2:F393,3,FALSE)</f>
        <v>DPPA5</v>
      </c>
      <c r="H247" t="e">
        <f>VLOOKUP(G247,HTR!C2:G87,5,FALSE)</f>
        <v>#N/A</v>
      </c>
      <c r="I247" t="e">
        <f>VLOOKUP(G247,SELEX!C2:G32,5,FALSE)</f>
        <v>#N/A</v>
      </c>
      <c r="J247" t="e">
        <f>VLOOKUP(G247,RNACompete!C2:G78,5,FALSE)</f>
        <v>#N/A</v>
      </c>
      <c r="K247" t="e">
        <f>VLOOKUP(G247,RBNS!A2:G79,7,FALSE)</f>
        <v>#N/A</v>
      </c>
    </row>
    <row r="248" spans="1:11" x14ac:dyDescent="0.2">
      <c r="A248" t="s">
        <v>758</v>
      </c>
      <c r="B248" t="s">
        <v>759</v>
      </c>
      <c r="C248" t="s">
        <v>8</v>
      </c>
      <c r="D248" t="s">
        <v>760</v>
      </c>
      <c r="E248" t="s">
        <v>39</v>
      </c>
      <c r="F248" t="s">
        <v>517</v>
      </c>
      <c r="G248" t="str">
        <f>VLOOKUP(B248,TotalNameConverted!A2:F393,3,FALSE)</f>
        <v>ERAL1</v>
      </c>
      <c r="H248" t="e">
        <f>VLOOKUP(G248,HTR!C2:G87,5,FALSE)</f>
        <v>#N/A</v>
      </c>
      <c r="I248" t="e">
        <f>VLOOKUP(G248,SELEX!C2:G32,5,FALSE)</f>
        <v>#N/A</v>
      </c>
      <c r="J248" t="e">
        <f>VLOOKUP(G248,RNACompete!C2:G78,5,FALSE)</f>
        <v>#N/A</v>
      </c>
      <c r="K248" t="e">
        <f>VLOOKUP(G248,RBNS!A2:G79,7,FALSE)</f>
        <v>#N/A</v>
      </c>
    </row>
    <row r="249" spans="1:11" x14ac:dyDescent="0.2">
      <c r="A249" t="s">
        <v>761</v>
      </c>
      <c r="B249" t="s">
        <v>762</v>
      </c>
      <c r="C249" t="s">
        <v>8</v>
      </c>
      <c r="D249" t="s">
        <v>763</v>
      </c>
      <c r="E249" t="s">
        <v>39</v>
      </c>
      <c r="F249" t="s">
        <v>517</v>
      </c>
      <c r="G249" t="str">
        <f>VLOOKUP(B249,TotalNameConverted!A2:F393,3,FALSE)</f>
        <v>FUBP3</v>
      </c>
      <c r="H249" t="e">
        <f>VLOOKUP(G249,HTR!C2:G87,5,FALSE)</f>
        <v>#N/A</v>
      </c>
      <c r="I249" t="e">
        <f>VLOOKUP(G249,SELEX!C2:G32,5,FALSE)</f>
        <v>#N/A</v>
      </c>
      <c r="J249" t="e">
        <f>VLOOKUP(G249,RNACompete!C2:G78,5,FALSE)</f>
        <v>#N/A</v>
      </c>
      <c r="K249" t="str">
        <f>VLOOKUP(G249,RBNS!A2:G79,7,FALSE)</f>
        <v>RBNS</v>
      </c>
    </row>
    <row r="250" spans="1:11" x14ac:dyDescent="0.2">
      <c r="A250" t="s">
        <v>764</v>
      </c>
      <c r="B250" t="s">
        <v>765</v>
      </c>
      <c r="C250" t="s">
        <v>8</v>
      </c>
      <c r="D250" t="s">
        <v>766</v>
      </c>
      <c r="E250" t="s">
        <v>39</v>
      </c>
      <c r="F250" t="s">
        <v>517</v>
      </c>
      <c r="G250" t="str">
        <f>VLOOKUP(B250,TotalNameConverted!A2:F393,3,FALSE)</f>
        <v>HDLBP</v>
      </c>
      <c r="H250" t="e">
        <f>VLOOKUP(G250,HTR!C2:G87,5,FALSE)</f>
        <v>#N/A</v>
      </c>
      <c r="I250" t="e">
        <f>VLOOKUP(G250,SELEX!C2:G32,5,FALSE)</f>
        <v>#N/A</v>
      </c>
      <c r="J250" t="e">
        <f>VLOOKUP(G250,RNACompete!C2:G78,5,FALSE)</f>
        <v>#N/A</v>
      </c>
      <c r="K250" t="e">
        <f>VLOOKUP(G250,RBNS!A2:G79,7,FALSE)</f>
        <v>#N/A</v>
      </c>
    </row>
    <row r="251" spans="1:11" x14ac:dyDescent="0.2">
      <c r="A251" t="s">
        <v>767</v>
      </c>
      <c r="B251" t="s">
        <v>768</v>
      </c>
      <c r="C251" t="s">
        <v>8</v>
      </c>
      <c r="D251" t="s">
        <v>769</v>
      </c>
      <c r="E251" t="s">
        <v>39</v>
      </c>
      <c r="F251" t="s">
        <v>517</v>
      </c>
      <c r="G251" t="str">
        <f>VLOOKUP(B251,TotalNameConverted!A2:F393,3,FALSE)</f>
        <v>KRR1</v>
      </c>
      <c r="H251" t="e">
        <f>VLOOKUP(G251,HTR!C2:G87,5,FALSE)</f>
        <v>#N/A</v>
      </c>
      <c r="I251" t="e">
        <f>VLOOKUP(G251,SELEX!C2:G32,5,FALSE)</f>
        <v>#N/A</v>
      </c>
      <c r="J251" t="e">
        <f>VLOOKUP(G251,RNACompete!C2:G78,5,FALSE)</f>
        <v>#N/A</v>
      </c>
      <c r="K251" t="e">
        <f>VLOOKUP(G251,RBNS!A2:G79,7,FALSE)</f>
        <v>#N/A</v>
      </c>
    </row>
    <row r="252" spans="1:11" x14ac:dyDescent="0.2">
      <c r="A252" t="s">
        <v>770</v>
      </c>
      <c r="B252" t="s">
        <v>771</v>
      </c>
      <c r="C252" t="s">
        <v>8</v>
      </c>
      <c r="D252" t="s">
        <v>772</v>
      </c>
      <c r="E252" t="s">
        <v>39</v>
      </c>
      <c r="F252" t="s">
        <v>517</v>
      </c>
      <c r="G252" t="str">
        <f>VLOOKUP(B252,TotalNameConverted!A2:F393,3,FALSE)</f>
        <v>PNO1</v>
      </c>
      <c r="H252" t="e">
        <f>VLOOKUP(G252,HTR!C2:G87,5,FALSE)</f>
        <v>#N/A</v>
      </c>
      <c r="I252" t="e">
        <f>VLOOKUP(G252,SELEX!C2:G32,5,FALSE)</f>
        <v>#N/A</v>
      </c>
      <c r="J252" t="e">
        <f>VLOOKUP(G252,RNACompete!C2:G78,5,FALSE)</f>
        <v>#N/A</v>
      </c>
      <c r="K252" t="e">
        <f>VLOOKUP(G252,RBNS!A2:G79,7,FALSE)</f>
        <v>#N/A</v>
      </c>
    </row>
    <row r="253" spans="1:11" x14ac:dyDescent="0.2">
      <c r="A253" t="s">
        <v>773</v>
      </c>
      <c r="B253" t="s">
        <v>774</v>
      </c>
      <c r="C253" t="s">
        <v>8</v>
      </c>
      <c r="D253" t="s">
        <v>775</v>
      </c>
      <c r="E253" t="s">
        <v>39</v>
      </c>
      <c r="F253" t="s">
        <v>517</v>
      </c>
      <c r="G253" t="str">
        <f>VLOOKUP(B253,TotalNameConverted!A2:F393,3,FALSE)</f>
        <v>TDRKH</v>
      </c>
      <c r="H253" t="e">
        <f>VLOOKUP(G253,HTR!C2:G87,5,FALSE)</f>
        <v>#N/A</v>
      </c>
      <c r="I253" t="e">
        <f>VLOOKUP(G253,SELEX!C2:G32,5,FALSE)</f>
        <v>#N/A</v>
      </c>
      <c r="J253" t="e">
        <f>VLOOKUP(G253,RNACompete!C2:G78,5,FALSE)</f>
        <v>#N/A</v>
      </c>
      <c r="K253" t="e">
        <f>VLOOKUP(G253,RBNS!A2:G79,7,FALSE)</f>
        <v>#N/A</v>
      </c>
    </row>
    <row r="254" spans="1:11" x14ac:dyDescent="0.2">
      <c r="A254" t="s">
        <v>776</v>
      </c>
      <c r="B254" t="s">
        <v>777</v>
      </c>
      <c r="C254" t="s">
        <v>8</v>
      </c>
      <c r="D254" t="s">
        <v>778</v>
      </c>
      <c r="E254" t="s">
        <v>779</v>
      </c>
      <c r="F254" t="s">
        <v>517</v>
      </c>
      <c r="G254" t="str">
        <f>VLOOKUP(B254,TotalNameConverted!A2:F393,3,FALSE)</f>
        <v>PNPT1</v>
      </c>
      <c r="H254" t="e">
        <f>VLOOKUP(G254,HTR!C2:G87,5,FALSE)</f>
        <v>#N/A</v>
      </c>
      <c r="I254" t="e">
        <f>VLOOKUP(G254,SELEX!C2:G32,5,FALSE)</f>
        <v>#N/A</v>
      </c>
      <c r="J254" t="e">
        <f>VLOOKUP(G254,RNACompete!C2:G78,5,FALSE)</f>
        <v>#N/A</v>
      </c>
      <c r="K254" t="e">
        <f>VLOOKUP(G254,RBNS!A2:G79,7,FALSE)</f>
        <v>#N/A</v>
      </c>
    </row>
    <row r="255" spans="1:11" x14ac:dyDescent="0.2">
      <c r="A255" t="s">
        <v>780</v>
      </c>
      <c r="B255" t="s">
        <v>781</v>
      </c>
      <c r="C255" t="s">
        <v>8</v>
      </c>
      <c r="D255" t="s">
        <v>782</v>
      </c>
      <c r="E255" t="s">
        <v>783</v>
      </c>
      <c r="F255" t="s">
        <v>517</v>
      </c>
      <c r="G255" t="str">
        <f>VLOOKUP(B255,TotalNameConverted!A2:F393,3,FALSE)</f>
        <v>BICC1</v>
      </c>
      <c r="H255" t="e">
        <f>VLOOKUP(G255,HTR!C2:G87,5,FALSE)</f>
        <v>#N/A</v>
      </c>
      <c r="I255" t="e">
        <f>VLOOKUP(G255,SELEX!C2:G32,5,FALSE)</f>
        <v>#N/A</v>
      </c>
      <c r="J255" t="e">
        <f>VLOOKUP(G255,RNACompete!C2:G78,5,FALSE)</f>
        <v>#N/A</v>
      </c>
      <c r="K255" t="e">
        <f>VLOOKUP(G255,RBNS!A2:G79,7,FALSE)</f>
        <v>#N/A</v>
      </c>
    </row>
    <row r="256" spans="1:11" x14ac:dyDescent="0.2">
      <c r="A256" t="s">
        <v>784</v>
      </c>
      <c r="B256" t="s">
        <v>785</v>
      </c>
      <c r="C256" t="s">
        <v>8</v>
      </c>
      <c r="D256" t="s">
        <v>786</v>
      </c>
      <c r="E256" t="s">
        <v>787</v>
      </c>
      <c r="F256" t="s">
        <v>517</v>
      </c>
      <c r="G256" t="str">
        <f>VLOOKUP(B256,TotalNameConverted!A2:F393,3,FALSE)</f>
        <v>LARP1</v>
      </c>
      <c r="H256" t="e">
        <f>VLOOKUP(G256,HTR!C2:G87,5,FALSE)</f>
        <v>#N/A</v>
      </c>
      <c r="I256" t="e">
        <f>VLOOKUP(G256,SELEX!C2:G32,5,FALSE)</f>
        <v>#N/A</v>
      </c>
      <c r="J256" t="e">
        <f>VLOOKUP(G256,RNACompete!C2:G78,5,FALSE)</f>
        <v>#N/A</v>
      </c>
      <c r="K256" t="e">
        <f>VLOOKUP(G256,RBNS!A2:G79,7,FALSE)</f>
        <v>#N/A</v>
      </c>
    </row>
    <row r="257" spans="1:11" x14ac:dyDescent="0.2">
      <c r="A257" t="s">
        <v>788</v>
      </c>
      <c r="B257" t="s">
        <v>789</v>
      </c>
      <c r="C257" t="s">
        <v>8</v>
      </c>
      <c r="D257" t="s">
        <v>790</v>
      </c>
      <c r="E257" t="s">
        <v>787</v>
      </c>
      <c r="F257" t="s">
        <v>517</v>
      </c>
      <c r="G257" t="str">
        <f>VLOOKUP(B257,TotalNameConverted!A2:F393,3,FALSE)</f>
        <v>LARP1B</v>
      </c>
      <c r="H257" t="e">
        <f>VLOOKUP(G257,HTR!C2:G87,5,FALSE)</f>
        <v>#N/A</v>
      </c>
      <c r="I257" t="e">
        <f>VLOOKUP(G257,SELEX!C2:G32,5,FALSE)</f>
        <v>#N/A</v>
      </c>
      <c r="J257" t="e">
        <f>VLOOKUP(G257,RNACompete!C2:G78,5,FALSE)</f>
        <v>#N/A</v>
      </c>
      <c r="K257" t="e">
        <f>VLOOKUP(G257,RBNS!A2:G79,7,FALSE)</f>
        <v>#N/A</v>
      </c>
    </row>
    <row r="258" spans="1:11" x14ac:dyDescent="0.2">
      <c r="A258" t="s">
        <v>791</v>
      </c>
      <c r="B258" t="s">
        <v>792</v>
      </c>
      <c r="C258" t="s">
        <v>8</v>
      </c>
      <c r="D258" t="s">
        <v>793</v>
      </c>
      <c r="E258" t="s">
        <v>787</v>
      </c>
      <c r="F258" t="s">
        <v>517</v>
      </c>
      <c r="G258" t="str">
        <f>VLOOKUP(B258,TotalNameConverted!A2:F393,3,FALSE)</f>
        <v>LARP4</v>
      </c>
      <c r="H258" t="e">
        <f>VLOOKUP(G258,HTR!C2:G87,5,FALSE)</f>
        <v>#N/A</v>
      </c>
      <c r="I258" t="e">
        <f>VLOOKUP(G258,SELEX!C2:G32,5,FALSE)</f>
        <v>#N/A</v>
      </c>
      <c r="J258" t="e">
        <f>VLOOKUP(G258,RNACompete!C2:G78,5,FALSE)</f>
        <v>#N/A</v>
      </c>
      <c r="K258" t="e">
        <f>VLOOKUP(G258,RBNS!A2:G79,7,FALSE)</f>
        <v>#N/A</v>
      </c>
    </row>
    <row r="259" spans="1:11" x14ac:dyDescent="0.2">
      <c r="A259" t="s">
        <v>794</v>
      </c>
      <c r="B259" t="s">
        <v>795</v>
      </c>
      <c r="C259" t="s">
        <v>8</v>
      </c>
      <c r="D259" t="s">
        <v>796</v>
      </c>
      <c r="E259" t="s">
        <v>787</v>
      </c>
      <c r="F259" t="s">
        <v>517</v>
      </c>
      <c r="G259" t="str">
        <f>VLOOKUP(B259,TotalNameConverted!A2:F393,3,FALSE)</f>
        <v>LARP4B</v>
      </c>
      <c r="H259" t="e">
        <f>VLOOKUP(G259,HTR!C2:G87,5,FALSE)</f>
        <v>#N/A</v>
      </c>
      <c r="I259" t="e">
        <f>VLOOKUP(G259,SELEX!C2:G32,5,FALSE)</f>
        <v>#N/A</v>
      </c>
      <c r="J259" t="e">
        <f>VLOOKUP(G259,RNACompete!C2:G78,5,FALSE)</f>
        <v>#N/A</v>
      </c>
      <c r="K259" t="e">
        <f>VLOOKUP(G259,RBNS!A2:G79,7,FALSE)</f>
        <v>#N/A</v>
      </c>
    </row>
    <row r="260" spans="1:11" x14ac:dyDescent="0.2">
      <c r="A260" t="s">
        <v>797</v>
      </c>
      <c r="B260" t="s">
        <v>798</v>
      </c>
      <c r="C260" t="s">
        <v>8</v>
      </c>
      <c r="D260" t="s">
        <v>799</v>
      </c>
      <c r="E260" t="s">
        <v>800</v>
      </c>
      <c r="F260" t="s">
        <v>517</v>
      </c>
      <c r="G260" t="str">
        <f>VLOOKUP(B260,TotalNameConverted!A2:F393,3,FALSE)</f>
        <v>LARP6</v>
      </c>
      <c r="H260" t="str">
        <f>VLOOKUP(G260,HTR!C2:G87,5,FALSE)</f>
        <v>HTR</v>
      </c>
      <c r="I260" t="e">
        <f>VLOOKUP(G260,SELEX!C2:G32,5,FALSE)</f>
        <v>#N/A</v>
      </c>
      <c r="J260" t="e">
        <f>VLOOKUP(G260,RNACompete!C2:G78,5,FALSE)</f>
        <v>#N/A</v>
      </c>
      <c r="K260" t="e">
        <f>VLOOKUP(G260,RBNS!A2:G79,7,FALSE)</f>
        <v>#N/A</v>
      </c>
    </row>
    <row r="261" spans="1:11" x14ac:dyDescent="0.2">
      <c r="A261" t="s">
        <v>801</v>
      </c>
      <c r="B261" t="s">
        <v>802</v>
      </c>
      <c r="C261" t="s">
        <v>8</v>
      </c>
      <c r="D261" t="s">
        <v>803</v>
      </c>
      <c r="E261" t="s">
        <v>800</v>
      </c>
      <c r="F261" t="s">
        <v>517</v>
      </c>
      <c r="G261" t="str">
        <f>VLOOKUP(B261,TotalNameConverted!A2:F393,3,FALSE)</f>
        <v>LARP7</v>
      </c>
      <c r="H261" t="str">
        <f>VLOOKUP(G261,HTR!C2:G87,5,FALSE)</f>
        <v>HTR</v>
      </c>
      <c r="I261" t="e">
        <f>VLOOKUP(G261,SELEX!C2:G32,5,FALSE)</f>
        <v>#N/A</v>
      </c>
      <c r="J261" t="e">
        <f>VLOOKUP(G261,RNACompete!C2:G78,5,FALSE)</f>
        <v>#N/A</v>
      </c>
      <c r="K261" t="e">
        <f>VLOOKUP(G261,RBNS!A2:G79,7,FALSE)</f>
        <v>#N/A</v>
      </c>
    </row>
    <row r="262" spans="1:11" x14ac:dyDescent="0.2">
      <c r="A262" t="s">
        <v>804</v>
      </c>
      <c r="B262" t="s">
        <v>805</v>
      </c>
      <c r="C262" t="s">
        <v>8</v>
      </c>
      <c r="D262" t="s">
        <v>806</v>
      </c>
      <c r="E262" t="s">
        <v>800</v>
      </c>
      <c r="F262" t="s">
        <v>517</v>
      </c>
      <c r="G262" t="str">
        <f>VLOOKUP(B262,TotalNameConverted!A2:F393,3,FALSE)</f>
        <v>SSB</v>
      </c>
      <c r="H262" t="e">
        <f>VLOOKUP(G262,HTR!C2:G87,5,FALSE)</f>
        <v>#N/A</v>
      </c>
      <c r="I262" t="e">
        <f>VLOOKUP(G262,SELEX!C2:G32,5,FALSE)</f>
        <v>#N/A</v>
      </c>
      <c r="J262" t="e">
        <f>VLOOKUP(G262,RNACompete!C2:G78,5,FALSE)</f>
        <v>#N/A</v>
      </c>
      <c r="K262" t="e">
        <f>VLOOKUP(G262,RBNS!A2:G79,7,FALSE)</f>
        <v>#N/A</v>
      </c>
    </row>
    <row r="263" spans="1:11" x14ac:dyDescent="0.2">
      <c r="A263" t="s">
        <v>807</v>
      </c>
      <c r="B263" t="s">
        <v>808</v>
      </c>
      <c r="C263" t="s">
        <v>8</v>
      </c>
      <c r="D263" t="s">
        <v>809</v>
      </c>
      <c r="E263" t="s">
        <v>92</v>
      </c>
      <c r="F263" t="s">
        <v>517</v>
      </c>
      <c r="G263" t="str">
        <f>VLOOKUP(B263,TotalNameConverted!A2:F393,3,FALSE)</f>
        <v>NOP9</v>
      </c>
      <c r="H263" t="e">
        <f>VLOOKUP(G263,HTR!C2:G87,5,FALSE)</f>
        <v>#N/A</v>
      </c>
      <c r="I263" t="e">
        <f>VLOOKUP(G263,SELEX!C2:G32,5,FALSE)</f>
        <v>#N/A</v>
      </c>
      <c r="J263" t="e">
        <f>VLOOKUP(G263,RNACompete!C2:G78,5,FALSE)</f>
        <v>#N/A</v>
      </c>
      <c r="K263" t="e">
        <f>VLOOKUP(G263,RBNS!A2:G79,7,FALSE)</f>
        <v>#N/A</v>
      </c>
    </row>
    <row r="264" spans="1:11" x14ac:dyDescent="0.2">
      <c r="A264" t="s">
        <v>810</v>
      </c>
      <c r="B264" t="s">
        <v>811</v>
      </c>
      <c r="C264" t="s">
        <v>8</v>
      </c>
      <c r="D264" t="s">
        <v>812</v>
      </c>
      <c r="E264" t="s">
        <v>99</v>
      </c>
      <c r="F264" t="s">
        <v>517</v>
      </c>
      <c r="G264" t="str">
        <f>VLOOKUP(B264,TotalNameConverted!A2:F393,3,FALSE)</f>
        <v>MDM2</v>
      </c>
      <c r="H264" t="e">
        <f>VLOOKUP(G264,HTR!C2:G87,5,FALSE)</f>
        <v>#N/A</v>
      </c>
      <c r="I264" t="e">
        <f>VLOOKUP(G264,SELEX!C2:G32,5,FALSE)</f>
        <v>#N/A</v>
      </c>
      <c r="J264" t="e">
        <f>VLOOKUP(G264,RNACompete!C2:G78,5,FALSE)</f>
        <v>#N/A</v>
      </c>
      <c r="K264" t="e">
        <f>VLOOKUP(G264,RBNS!A2:G79,7,FALSE)</f>
        <v>#N/A</v>
      </c>
    </row>
    <row r="265" spans="1:11" x14ac:dyDescent="0.2">
      <c r="A265" t="s">
        <v>813</v>
      </c>
      <c r="B265" t="s">
        <v>814</v>
      </c>
      <c r="C265" t="s">
        <v>8</v>
      </c>
      <c r="D265" t="s">
        <v>815</v>
      </c>
      <c r="E265" t="s">
        <v>99</v>
      </c>
      <c r="F265" t="s">
        <v>517</v>
      </c>
      <c r="G265" t="str">
        <f>VLOOKUP(B265,TotalNameConverted!A2:F393,3,FALSE)</f>
        <v>NEIL3</v>
      </c>
      <c r="H265" t="e">
        <f>VLOOKUP(G265,HTR!C2:G87,5,FALSE)</f>
        <v>#N/A</v>
      </c>
      <c r="I265" t="e">
        <f>VLOOKUP(G265,SELEX!C2:G32,5,FALSE)</f>
        <v>#N/A</v>
      </c>
      <c r="J265" t="e">
        <f>VLOOKUP(G265,RNACompete!C2:G78,5,FALSE)</f>
        <v>#N/A</v>
      </c>
      <c r="K265" t="e">
        <f>VLOOKUP(G265,RBNS!A2:G79,7,FALSE)</f>
        <v>#N/A</v>
      </c>
    </row>
    <row r="266" spans="1:11" x14ac:dyDescent="0.2">
      <c r="A266" t="s">
        <v>816</v>
      </c>
      <c r="B266" t="s">
        <v>817</v>
      </c>
      <c r="C266" t="s">
        <v>8</v>
      </c>
      <c r="D266" t="s">
        <v>818</v>
      </c>
      <c r="E266" t="s">
        <v>99</v>
      </c>
      <c r="F266" t="s">
        <v>517</v>
      </c>
      <c r="G266" t="str">
        <f>VLOOKUP(B266,TotalNameConverted!A2:F393,3,FALSE)</f>
        <v>NPLOC4</v>
      </c>
      <c r="H266" t="e">
        <f>VLOOKUP(G266,HTR!C2:G87,5,FALSE)</f>
        <v>#N/A</v>
      </c>
      <c r="I266" t="e">
        <f>VLOOKUP(G266,SELEX!C2:G32,5,FALSE)</f>
        <v>#N/A</v>
      </c>
      <c r="J266" t="e">
        <f>VLOOKUP(G266,RNACompete!C2:G78,5,FALSE)</f>
        <v>#N/A</v>
      </c>
      <c r="K266" t="e">
        <f>VLOOKUP(G266,RBNS!A2:G79,7,FALSE)</f>
        <v>#N/A</v>
      </c>
    </row>
    <row r="267" spans="1:11" x14ac:dyDescent="0.2">
      <c r="A267" t="s">
        <v>819</v>
      </c>
      <c r="B267" t="s">
        <v>820</v>
      </c>
      <c r="C267" t="s">
        <v>8</v>
      </c>
      <c r="D267" t="s">
        <v>821</v>
      </c>
      <c r="E267" t="s">
        <v>99</v>
      </c>
      <c r="F267" t="s">
        <v>517</v>
      </c>
      <c r="G267" t="str">
        <f>VLOOKUP(B267,TotalNameConverted!A2:F393,3,FALSE)</f>
        <v>NUP153</v>
      </c>
      <c r="H267" t="e">
        <f>VLOOKUP(G267,HTR!C2:G87,5,FALSE)</f>
        <v>#N/A</v>
      </c>
      <c r="I267" t="e">
        <f>VLOOKUP(G267,SELEX!C2:G32,5,FALSE)</f>
        <v>#N/A</v>
      </c>
      <c r="J267" t="e">
        <f>VLOOKUP(G267,RNACompete!C2:G78,5,FALSE)</f>
        <v>#N/A</v>
      </c>
      <c r="K267" t="e">
        <f>VLOOKUP(G267,RBNS!A2:G79,7,FALSE)</f>
        <v>#N/A</v>
      </c>
    </row>
    <row r="268" spans="1:11" x14ac:dyDescent="0.2">
      <c r="A268" t="s">
        <v>822</v>
      </c>
      <c r="B268" t="s">
        <v>823</v>
      </c>
      <c r="C268" t="s">
        <v>8</v>
      </c>
      <c r="D268" t="s">
        <v>824</v>
      </c>
      <c r="E268" t="s">
        <v>99</v>
      </c>
      <c r="F268" t="s">
        <v>517</v>
      </c>
      <c r="G268" t="str">
        <f>VLOOKUP(B268,TotalNameConverted!A2:F393,3,FALSE)</f>
        <v>RANBP2</v>
      </c>
      <c r="H268" t="e">
        <f>VLOOKUP(G268,HTR!C2:G87,5,FALSE)</f>
        <v>#N/A</v>
      </c>
      <c r="I268" t="e">
        <f>VLOOKUP(G268,SELEX!C2:G32,5,FALSE)</f>
        <v>#N/A</v>
      </c>
      <c r="J268" t="e">
        <f>VLOOKUP(G268,RNACompete!C2:G78,5,FALSE)</f>
        <v>#N/A</v>
      </c>
      <c r="K268" t="e">
        <f>VLOOKUP(G268,RBNS!A2:G79,7,FALSE)</f>
        <v>#N/A</v>
      </c>
    </row>
    <row r="269" spans="1:11" x14ac:dyDescent="0.2">
      <c r="A269" t="s">
        <v>825</v>
      </c>
      <c r="B269" t="s">
        <v>826</v>
      </c>
      <c r="C269" t="s">
        <v>8</v>
      </c>
      <c r="D269" t="s">
        <v>827</v>
      </c>
      <c r="E269" t="s">
        <v>99</v>
      </c>
      <c r="F269" t="s">
        <v>517</v>
      </c>
      <c r="G269" t="str">
        <f>VLOOKUP(B269,TotalNameConverted!A2:F393,3,FALSE)</f>
        <v>RBCK1</v>
      </c>
      <c r="H269" t="e">
        <f>VLOOKUP(G269,HTR!C2:G87,5,FALSE)</f>
        <v>#N/A</v>
      </c>
      <c r="I269" t="e">
        <f>VLOOKUP(G269,SELEX!C2:G32,5,FALSE)</f>
        <v>#N/A</v>
      </c>
      <c r="J269" t="e">
        <f>VLOOKUP(G269,RNACompete!C2:G78,5,FALSE)</f>
        <v>#N/A</v>
      </c>
      <c r="K269" t="e">
        <f>VLOOKUP(G269,RBNS!A2:G79,7,FALSE)</f>
        <v>#N/A</v>
      </c>
    </row>
    <row r="270" spans="1:11" x14ac:dyDescent="0.2">
      <c r="A270" t="s">
        <v>828</v>
      </c>
      <c r="B270" t="s">
        <v>829</v>
      </c>
      <c r="C270" t="s">
        <v>8</v>
      </c>
      <c r="D270" t="s">
        <v>830</v>
      </c>
      <c r="E270" t="s">
        <v>99</v>
      </c>
      <c r="F270" t="s">
        <v>517</v>
      </c>
      <c r="G270" t="str">
        <f>VLOOKUP(B270,TotalNameConverted!A2:F393,3,FALSE)</f>
        <v>RNF31</v>
      </c>
      <c r="H270" t="e">
        <f>VLOOKUP(G270,HTR!C2:G87,5,FALSE)</f>
        <v>#N/A</v>
      </c>
      <c r="I270" t="e">
        <f>VLOOKUP(G270,SELEX!C2:G32,5,FALSE)</f>
        <v>#N/A</v>
      </c>
      <c r="J270" t="e">
        <f>VLOOKUP(G270,RNACompete!C2:G78,5,FALSE)</f>
        <v>#N/A</v>
      </c>
      <c r="K270" t="e">
        <f>VLOOKUP(G270,RBNS!A2:G79,7,FALSE)</f>
        <v>#N/A</v>
      </c>
    </row>
    <row r="271" spans="1:11" x14ac:dyDescent="0.2">
      <c r="A271" t="s">
        <v>831</v>
      </c>
      <c r="B271" t="s">
        <v>832</v>
      </c>
      <c r="C271" t="s">
        <v>8</v>
      </c>
      <c r="D271" t="s">
        <v>833</v>
      </c>
      <c r="E271" t="s">
        <v>99</v>
      </c>
      <c r="F271" t="s">
        <v>517</v>
      </c>
      <c r="G271" t="str">
        <f>VLOOKUP(B271,TotalNameConverted!A2:F393,3,FALSE)</f>
        <v>RYBP</v>
      </c>
      <c r="H271" t="e">
        <f>VLOOKUP(G271,HTR!C2:G87,5,FALSE)</f>
        <v>#N/A</v>
      </c>
      <c r="I271" t="e">
        <f>VLOOKUP(G271,SELEX!C2:G32,5,FALSE)</f>
        <v>#N/A</v>
      </c>
      <c r="J271" t="e">
        <f>VLOOKUP(G271,RNACompete!C2:G78,5,FALSE)</f>
        <v>#N/A</v>
      </c>
      <c r="K271" t="e">
        <f>VLOOKUP(G271,RBNS!A2:G79,7,FALSE)</f>
        <v>#N/A</v>
      </c>
    </row>
    <row r="272" spans="1:11" x14ac:dyDescent="0.2">
      <c r="A272" t="s">
        <v>834</v>
      </c>
      <c r="B272" t="s">
        <v>835</v>
      </c>
      <c r="C272" t="s">
        <v>8</v>
      </c>
      <c r="D272" t="s">
        <v>836</v>
      </c>
      <c r="E272" t="s">
        <v>99</v>
      </c>
      <c r="F272" t="s">
        <v>517</v>
      </c>
      <c r="G272" t="str">
        <f>VLOOKUP(B272,TotalNameConverted!A2:F393,3,FALSE)</f>
        <v>SHARPIN</v>
      </c>
      <c r="H272" t="e">
        <f>VLOOKUP(G272,HTR!C2:G87,5,FALSE)</f>
        <v>#N/A</v>
      </c>
      <c r="I272" t="e">
        <f>VLOOKUP(G272,SELEX!C2:G32,5,FALSE)</f>
        <v>#N/A</v>
      </c>
      <c r="J272" t="e">
        <f>VLOOKUP(G272,RNACompete!C2:G78,5,FALSE)</f>
        <v>#N/A</v>
      </c>
      <c r="K272" t="e">
        <f>VLOOKUP(G272,RBNS!A2:G79,7,FALSE)</f>
        <v>#N/A</v>
      </c>
    </row>
    <row r="273" spans="1:11" x14ac:dyDescent="0.2">
      <c r="A273" t="s">
        <v>837</v>
      </c>
      <c r="B273" t="s">
        <v>838</v>
      </c>
      <c r="C273" t="s">
        <v>8</v>
      </c>
      <c r="D273" t="s">
        <v>839</v>
      </c>
      <c r="E273" t="s">
        <v>99</v>
      </c>
      <c r="F273" t="s">
        <v>517</v>
      </c>
      <c r="G273" t="str">
        <f>VLOOKUP(B273,TotalNameConverted!A2:F393,3,FALSE)</f>
        <v>CAPN15</v>
      </c>
      <c r="H273" t="e">
        <f>VLOOKUP(G273,HTR!C2:G87,5,FALSE)</f>
        <v>#N/A</v>
      </c>
      <c r="I273" t="e">
        <f>VLOOKUP(G273,SELEX!C2:G32,5,FALSE)</f>
        <v>#N/A</v>
      </c>
      <c r="J273" t="e">
        <f>VLOOKUP(G273,RNACompete!C2:G78,5,FALSE)</f>
        <v>#N/A</v>
      </c>
      <c r="K273" t="e">
        <f>VLOOKUP(G273,RBNS!A2:G79,7,FALSE)</f>
        <v>#N/A</v>
      </c>
    </row>
    <row r="274" spans="1:11" x14ac:dyDescent="0.2">
      <c r="A274" t="s">
        <v>840</v>
      </c>
      <c r="B274" t="s">
        <v>841</v>
      </c>
      <c r="C274" t="s">
        <v>8</v>
      </c>
      <c r="D274" t="s">
        <v>842</v>
      </c>
      <c r="E274" t="s">
        <v>99</v>
      </c>
      <c r="F274" t="s">
        <v>517</v>
      </c>
      <c r="G274" t="str">
        <f>VLOOKUP(B274,TotalNameConverted!A2:F393,3,FALSE)</f>
        <v>TAB2</v>
      </c>
      <c r="H274" t="e">
        <f>VLOOKUP(G274,HTR!C2:G87,5,FALSE)</f>
        <v>#N/A</v>
      </c>
      <c r="I274" t="e">
        <f>VLOOKUP(G274,SELEX!C2:G32,5,FALSE)</f>
        <v>#N/A</v>
      </c>
      <c r="J274" t="e">
        <f>VLOOKUP(G274,RNACompete!C2:G78,5,FALSE)</f>
        <v>#N/A</v>
      </c>
      <c r="K274" t="e">
        <f>VLOOKUP(G274,RBNS!A2:G79,7,FALSE)</f>
        <v>#N/A</v>
      </c>
    </row>
    <row r="275" spans="1:11" x14ac:dyDescent="0.2">
      <c r="A275" t="s">
        <v>843</v>
      </c>
      <c r="B275" t="s">
        <v>844</v>
      </c>
      <c r="C275" t="s">
        <v>8</v>
      </c>
      <c r="D275" t="s">
        <v>845</v>
      </c>
      <c r="E275" t="s">
        <v>99</v>
      </c>
      <c r="F275" t="s">
        <v>517</v>
      </c>
      <c r="G275" t="str">
        <f>VLOOKUP(B275,TotalNameConverted!A2:F393,3,FALSE)</f>
        <v>TAB3</v>
      </c>
      <c r="H275" t="e">
        <f>VLOOKUP(G275,HTR!C2:G87,5,FALSE)</f>
        <v>#N/A</v>
      </c>
      <c r="I275" t="e">
        <f>VLOOKUP(G275,SELEX!C2:G32,5,FALSE)</f>
        <v>#N/A</v>
      </c>
      <c r="J275" t="e">
        <f>VLOOKUP(G275,RNACompete!C2:G78,5,FALSE)</f>
        <v>#N/A</v>
      </c>
      <c r="K275" t="e">
        <f>VLOOKUP(G275,RBNS!A2:G79,7,FALSE)</f>
        <v>#N/A</v>
      </c>
    </row>
    <row r="276" spans="1:11" x14ac:dyDescent="0.2">
      <c r="A276" t="s">
        <v>846</v>
      </c>
      <c r="B276" t="s">
        <v>847</v>
      </c>
      <c r="C276" t="s">
        <v>8</v>
      </c>
      <c r="D276" t="s">
        <v>848</v>
      </c>
      <c r="E276" t="s">
        <v>99</v>
      </c>
      <c r="F276" t="s">
        <v>517</v>
      </c>
      <c r="G276" t="str">
        <f>VLOOKUP(B276,TotalNameConverted!A2:F393,3,FALSE)</f>
        <v>TEX13A</v>
      </c>
      <c r="H276" t="e">
        <f>VLOOKUP(G276,HTR!C2:G87,5,FALSE)</f>
        <v>#N/A</v>
      </c>
      <c r="I276" t="e">
        <f>VLOOKUP(G276,SELEX!C2:G32,5,FALSE)</f>
        <v>#N/A</v>
      </c>
      <c r="J276" t="e">
        <f>VLOOKUP(G276,RNACompete!C2:G78,5,FALSE)</f>
        <v>#N/A</v>
      </c>
      <c r="K276" t="e">
        <f>VLOOKUP(G276,RBNS!A2:G79,7,FALSE)</f>
        <v>#N/A</v>
      </c>
    </row>
    <row r="277" spans="1:11" x14ac:dyDescent="0.2">
      <c r="A277" t="s">
        <v>849</v>
      </c>
      <c r="B277" t="s">
        <v>850</v>
      </c>
      <c r="C277" t="s">
        <v>8</v>
      </c>
      <c r="D277" t="s">
        <v>851</v>
      </c>
      <c r="E277" t="s">
        <v>99</v>
      </c>
      <c r="F277" t="s">
        <v>517</v>
      </c>
      <c r="G277" t="str">
        <f>VLOOKUP(B277,TotalNameConverted!A2:F393,3,FALSE)</f>
        <v>YAF2</v>
      </c>
      <c r="H277" t="e">
        <f>VLOOKUP(G277,HTR!C2:G87,5,FALSE)</f>
        <v>#N/A</v>
      </c>
      <c r="I277" t="e">
        <f>VLOOKUP(G277,SELEX!C2:G32,5,FALSE)</f>
        <v>#N/A</v>
      </c>
      <c r="J277" t="e">
        <f>VLOOKUP(G277,RNACompete!C2:G78,5,FALSE)</f>
        <v>#N/A</v>
      </c>
      <c r="K277" t="e">
        <f>VLOOKUP(G277,RBNS!A2:G79,7,FALSE)</f>
        <v>#N/A</v>
      </c>
    </row>
    <row r="278" spans="1:11" x14ac:dyDescent="0.2">
      <c r="A278" t="s">
        <v>852</v>
      </c>
      <c r="B278" t="s">
        <v>853</v>
      </c>
      <c r="C278" t="s">
        <v>8</v>
      </c>
      <c r="D278" t="s">
        <v>854</v>
      </c>
      <c r="E278" t="s">
        <v>99</v>
      </c>
      <c r="F278" t="s">
        <v>517</v>
      </c>
      <c r="G278" t="str">
        <f>VLOOKUP(B278,TotalNameConverted!A2:F393,3,FALSE)</f>
        <v>ZRANB1</v>
      </c>
      <c r="H278" t="e">
        <f>VLOOKUP(G278,HTR!C2:G87,5,FALSE)</f>
        <v>#N/A</v>
      </c>
      <c r="I278" t="e">
        <f>VLOOKUP(G278,SELEX!C2:G32,5,FALSE)</f>
        <v>#N/A</v>
      </c>
      <c r="J278" t="e">
        <f>VLOOKUP(G278,RNACompete!C2:G78,5,FALSE)</f>
        <v>#N/A</v>
      </c>
      <c r="K278" t="e">
        <f>VLOOKUP(G278,RBNS!A2:G79,7,FALSE)</f>
        <v>#N/A</v>
      </c>
    </row>
    <row r="279" spans="1:11" x14ac:dyDescent="0.2">
      <c r="A279" t="s">
        <v>855</v>
      </c>
      <c r="B279" t="s">
        <v>856</v>
      </c>
      <c r="C279" t="s">
        <v>8</v>
      </c>
      <c r="D279" t="s">
        <v>857</v>
      </c>
      <c r="E279" t="s">
        <v>99</v>
      </c>
      <c r="F279" t="s">
        <v>517</v>
      </c>
      <c r="G279" t="str">
        <f>VLOOKUP(B279,TotalNameConverted!A2:F393,3,FALSE)</f>
        <v>ZRANB3</v>
      </c>
      <c r="H279" t="e">
        <f>VLOOKUP(G279,HTR!C2:G87,5,FALSE)</f>
        <v>#N/A</v>
      </c>
      <c r="I279" t="e">
        <f>VLOOKUP(G279,SELEX!C2:G32,5,FALSE)</f>
        <v>#N/A</v>
      </c>
      <c r="J279" t="e">
        <f>VLOOKUP(G279,RNACompete!C2:G78,5,FALSE)</f>
        <v>#N/A</v>
      </c>
      <c r="K279" t="e">
        <f>VLOOKUP(G279,RBNS!A2:G79,7,FALSE)</f>
        <v>#N/A</v>
      </c>
    </row>
    <row r="280" spans="1:11" x14ac:dyDescent="0.2">
      <c r="A280" t="s">
        <v>858</v>
      </c>
      <c r="B280" t="s">
        <v>859</v>
      </c>
      <c r="C280" t="s">
        <v>8</v>
      </c>
      <c r="D280" t="s">
        <v>860</v>
      </c>
      <c r="E280" t="s">
        <v>103</v>
      </c>
      <c r="F280" t="s">
        <v>517</v>
      </c>
      <c r="G280" t="str">
        <f>VLOOKUP(B280,TotalNameConverted!A2:F393,3,FALSE)</f>
        <v>EWSR1</v>
      </c>
      <c r="H280" t="e">
        <f>VLOOKUP(G280,HTR!C2:G87,5,FALSE)</f>
        <v>#N/A</v>
      </c>
      <c r="I280" t="e">
        <f>VLOOKUP(G280,SELEX!C2:G32,5,FALSE)</f>
        <v>#N/A</v>
      </c>
      <c r="J280" t="e">
        <f>VLOOKUP(G280,RNACompete!C2:G78,5,FALSE)</f>
        <v>#N/A</v>
      </c>
      <c r="K280" t="str">
        <f>VLOOKUP(G280,RBNS!A2:G79,7,FALSE)</f>
        <v>RBNS</v>
      </c>
    </row>
    <row r="281" spans="1:11" x14ac:dyDescent="0.2">
      <c r="A281" t="s">
        <v>861</v>
      </c>
      <c r="B281" t="s">
        <v>862</v>
      </c>
      <c r="C281" t="s">
        <v>8</v>
      </c>
      <c r="D281" t="s">
        <v>863</v>
      </c>
      <c r="E281" t="s">
        <v>103</v>
      </c>
      <c r="F281" t="s">
        <v>517</v>
      </c>
      <c r="G281" t="str">
        <f>VLOOKUP(B281,TotalNameConverted!A2:F393,3,FALSE)</f>
        <v>RBM10</v>
      </c>
      <c r="H281" t="e">
        <f>VLOOKUP(G281,HTR!C2:G87,5,FALSE)</f>
        <v>#N/A</v>
      </c>
      <c r="I281" t="e">
        <f>VLOOKUP(G281,SELEX!C2:G32,5,FALSE)</f>
        <v>#N/A</v>
      </c>
      <c r="J281" t="e">
        <f>VLOOKUP(G281,RNACompete!C2:G78,5,FALSE)</f>
        <v>#N/A</v>
      </c>
      <c r="K281" t="e">
        <f>VLOOKUP(G281,RBNS!A2:G79,7,FALSE)</f>
        <v>#N/A</v>
      </c>
    </row>
    <row r="282" spans="1:11" x14ac:dyDescent="0.2">
      <c r="A282" t="s">
        <v>864</v>
      </c>
      <c r="B282" t="s">
        <v>865</v>
      </c>
      <c r="C282" t="s">
        <v>8</v>
      </c>
      <c r="D282" t="s">
        <v>866</v>
      </c>
      <c r="E282" t="s">
        <v>110</v>
      </c>
      <c r="F282" t="s">
        <v>517</v>
      </c>
      <c r="G282" t="str">
        <f>VLOOKUP(B282,TotalNameConverted!A2:F393,1,FALSE)</f>
        <v>AC004381.6</v>
      </c>
      <c r="H282" t="e">
        <f>VLOOKUP(G282,HTR!C2:G87,5,FALSE)</f>
        <v>#N/A</v>
      </c>
      <c r="I282" t="e">
        <f>VLOOKUP(G282,SELEX!C2:G32,5,FALSE)</f>
        <v>#N/A</v>
      </c>
      <c r="J282" t="e">
        <f>VLOOKUP(G282,RNACompete!C2:G78,5,FALSE)</f>
        <v>#N/A</v>
      </c>
      <c r="K282" t="e">
        <f>VLOOKUP(G282,RBNS!A2:G79,7,FALSE)</f>
        <v>#N/A</v>
      </c>
    </row>
    <row r="283" spans="1:11" x14ac:dyDescent="0.2">
      <c r="A283" t="s">
        <v>867</v>
      </c>
      <c r="B283" t="s">
        <v>868</v>
      </c>
      <c r="C283" t="s">
        <v>8</v>
      </c>
      <c r="D283" t="s">
        <v>869</v>
      </c>
      <c r="E283" t="s">
        <v>110</v>
      </c>
      <c r="F283" t="s">
        <v>517</v>
      </c>
      <c r="G283" t="str">
        <f>VLOOKUP(B283,TotalNameConverted!A2:F393,1,FALSE)</f>
        <v>AC008073.5</v>
      </c>
      <c r="H283" t="e">
        <f>VLOOKUP(G283,HTR!C2:G87,5,FALSE)</f>
        <v>#N/A</v>
      </c>
      <c r="I283" t="e">
        <f>VLOOKUP(G283,SELEX!C2:G32,5,FALSE)</f>
        <v>#N/A</v>
      </c>
      <c r="J283" t="e">
        <f>VLOOKUP(G283,RNACompete!C2:G78,5,FALSE)</f>
        <v>#N/A</v>
      </c>
      <c r="K283" t="e">
        <f>VLOOKUP(G283,RBNS!A2:G79,7,FALSE)</f>
        <v>#N/A</v>
      </c>
    </row>
    <row r="284" spans="1:11" x14ac:dyDescent="0.2">
      <c r="A284" t="s">
        <v>870</v>
      </c>
      <c r="B284" t="s">
        <v>871</v>
      </c>
      <c r="C284" t="s">
        <v>8</v>
      </c>
      <c r="D284" t="s">
        <v>872</v>
      </c>
      <c r="E284" t="s">
        <v>110</v>
      </c>
      <c r="F284" t="s">
        <v>517</v>
      </c>
      <c r="G284" t="str">
        <f>VLOOKUP(B284,TotalNameConverted!A2:F393,1,FALSE)</f>
        <v>AKAP17A</v>
      </c>
      <c r="H284" t="e">
        <f>VLOOKUP(G284,HTR!C2:G87,5,FALSE)</f>
        <v>#N/A</v>
      </c>
      <c r="I284" t="e">
        <f>VLOOKUP(G284,SELEX!C2:G32,5,FALSE)</f>
        <v>#N/A</v>
      </c>
      <c r="J284" t="e">
        <f>VLOOKUP(G284,RNACompete!C2:G78,5,FALSE)</f>
        <v>#N/A</v>
      </c>
      <c r="K284" t="e">
        <f>VLOOKUP(G284,RBNS!A2:G79,7,FALSE)</f>
        <v>#N/A</v>
      </c>
    </row>
    <row r="285" spans="1:11" x14ac:dyDescent="0.2">
      <c r="A285" t="s">
        <v>873</v>
      </c>
      <c r="B285" t="s">
        <v>874</v>
      </c>
      <c r="C285" t="s">
        <v>8</v>
      </c>
      <c r="D285" t="s">
        <v>875</v>
      </c>
      <c r="E285" t="s">
        <v>110</v>
      </c>
      <c r="F285" t="s">
        <v>517</v>
      </c>
      <c r="G285" t="str">
        <f>VLOOKUP(B285,TotalNameConverted!A2:F393,1,FALSE)</f>
        <v>AL662849.4</v>
      </c>
      <c r="H285" t="e">
        <f>VLOOKUP(G285,HTR!C2:G87,5,FALSE)</f>
        <v>#N/A</v>
      </c>
      <c r="I285" t="e">
        <f>VLOOKUP(G285,SELEX!C2:G32,5,FALSE)</f>
        <v>#N/A</v>
      </c>
      <c r="J285" t="e">
        <f>VLOOKUP(G285,RNACompete!C2:G78,5,FALSE)</f>
        <v>#N/A</v>
      </c>
      <c r="K285" t="e">
        <f>VLOOKUP(G285,RBNS!A2:G79,7,FALSE)</f>
        <v>#N/A</v>
      </c>
    </row>
    <row r="286" spans="1:11" x14ac:dyDescent="0.2">
      <c r="A286" t="s">
        <v>876</v>
      </c>
      <c r="B286" t="s">
        <v>877</v>
      </c>
      <c r="C286" t="s">
        <v>8</v>
      </c>
      <c r="D286" t="s">
        <v>878</v>
      </c>
      <c r="E286" t="s">
        <v>110</v>
      </c>
      <c r="F286" t="s">
        <v>517</v>
      </c>
      <c r="G286" t="str">
        <f>VLOOKUP(B286,TotalNameConverted!A2:F393,1,FALSE)</f>
        <v>AL844853.7</v>
      </c>
      <c r="H286" t="e">
        <f>VLOOKUP(G286,HTR!C2:G87,5,FALSE)</f>
        <v>#N/A</v>
      </c>
      <c r="I286" t="e">
        <f>VLOOKUP(G286,SELEX!C2:G32,5,FALSE)</f>
        <v>#N/A</v>
      </c>
      <c r="J286" t="e">
        <f>VLOOKUP(G286,RNACompete!C2:G78,5,FALSE)</f>
        <v>#N/A</v>
      </c>
      <c r="K286" t="e">
        <f>VLOOKUP(G286,RBNS!A2:G79,7,FALSE)</f>
        <v>#N/A</v>
      </c>
    </row>
    <row r="287" spans="1:11" x14ac:dyDescent="0.2">
      <c r="A287" t="s">
        <v>879</v>
      </c>
      <c r="B287" t="s">
        <v>880</v>
      </c>
      <c r="C287" t="s">
        <v>8</v>
      </c>
      <c r="D287" t="s">
        <v>881</v>
      </c>
      <c r="E287" t="s">
        <v>110</v>
      </c>
      <c r="F287" t="s">
        <v>517</v>
      </c>
      <c r="G287" t="str">
        <f>VLOOKUP(B287,TotalNameConverted!A2:F393,3,FALSE)</f>
        <v>ALKBH8</v>
      </c>
      <c r="H287" t="e">
        <f>VLOOKUP(G287,HTR!C2:G87,5,FALSE)</f>
        <v>#N/A</v>
      </c>
      <c r="I287" t="e">
        <f>VLOOKUP(G287,SELEX!C2:G32,5,FALSE)</f>
        <v>#N/A</v>
      </c>
      <c r="J287" t="e">
        <f>VLOOKUP(G287,RNACompete!C2:G78,5,FALSE)</f>
        <v>#N/A</v>
      </c>
      <c r="K287" t="e">
        <f>VLOOKUP(G287,RBNS!A2:G79,7,FALSE)</f>
        <v>#N/A</v>
      </c>
    </row>
    <row r="288" spans="1:11" x14ac:dyDescent="0.2">
      <c r="A288" t="s">
        <v>882</v>
      </c>
      <c r="B288" t="s">
        <v>883</v>
      </c>
      <c r="C288" t="s">
        <v>8</v>
      </c>
      <c r="D288" t="s">
        <v>884</v>
      </c>
      <c r="E288" t="s">
        <v>110</v>
      </c>
      <c r="F288" t="s">
        <v>517</v>
      </c>
      <c r="G288" t="str">
        <f>VLOOKUP(B288,TotalNameConverted!A2:F393,3,FALSE)</f>
        <v>BOLL</v>
      </c>
      <c r="H288" t="str">
        <f>VLOOKUP(G288,HTR!C2:G87,5,FALSE)</f>
        <v>HTR</v>
      </c>
      <c r="I288" t="e">
        <f>VLOOKUP(G288,SELEX!C2:G32,5,FALSE)</f>
        <v>#N/A</v>
      </c>
      <c r="J288" t="e">
        <f>VLOOKUP(G288,RNACompete!C2:G78,5,FALSE)</f>
        <v>#N/A</v>
      </c>
      <c r="K288" t="str">
        <f>VLOOKUP(G288,RBNS!A2:G79,7,FALSE)</f>
        <v>RBNS</v>
      </c>
    </row>
    <row r="289" spans="1:11" x14ac:dyDescent="0.2">
      <c r="A289" t="s">
        <v>885</v>
      </c>
      <c r="B289" t="s">
        <v>886</v>
      </c>
      <c r="C289" t="s">
        <v>8</v>
      </c>
      <c r="D289" t="s">
        <v>887</v>
      </c>
      <c r="E289" t="s">
        <v>110</v>
      </c>
      <c r="F289" t="s">
        <v>517</v>
      </c>
      <c r="G289" t="str">
        <f>VLOOKUP(B289,TotalNameConverted!A2:F393,3,FALSE)</f>
        <v>BRAP</v>
      </c>
      <c r="H289" t="e">
        <f>VLOOKUP(G289,HTR!C2:G87,5,FALSE)</f>
        <v>#N/A</v>
      </c>
      <c r="I289" t="e">
        <f>VLOOKUP(G289,SELEX!C2:G32,5,FALSE)</f>
        <v>#N/A</v>
      </c>
      <c r="J289" t="e">
        <f>VLOOKUP(G289,RNACompete!C2:G78,5,FALSE)</f>
        <v>#N/A</v>
      </c>
      <c r="K289" t="e">
        <f>VLOOKUP(G289,RBNS!A2:G79,7,FALSE)</f>
        <v>#N/A</v>
      </c>
    </row>
    <row r="290" spans="1:11" x14ac:dyDescent="0.2">
      <c r="A290" t="s">
        <v>888</v>
      </c>
      <c r="B290" t="s">
        <v>889</v>
      </c>
      <c r="C290" t="s">
        <v>8</v>
      </c>
      <c r="D290" t="s">
        <v>890</v>
      </c>
      <c r="E290" t="s">
        <v>110</v>
      </c>
      <c r="F290" t="s">
        <v>517</v>
      </c>
      <c r="G290" t="str">
        <f>VLOOKUP(B290,TotalNameConverted!A2:F393,1,FALSE)</f>
        <v>BX005143.2</v>
      </c>
      <c r="H290" t="e">
        <f>VLOOKUP(G290,HTR!C2:G87,5,FALSE)</f>
        <v>#N/A</v>
      </c>
      <c r="I290" t="e">
        <f>VLOOKUP(G290,SELEX!C2:G32,5,FALSE)</f>
        <v>#N/A</v>
      </c>
      <c r="J290" t="e">
        <f>VLOOKUP(G290,RNACompete!C2:G78,5,FALSE)</f>
        <v>#N/A</v>
      </c>
      <c r="K290" t="e">
        <f>VLOOKUP(G290,RBNS!A2:G79,7,FALSE)</f>
        <v>#N/A</v>
      </c>
    </row>
    <row r="291" spans="1:11" x14ac:dyDescent="0.2">
      <c r="A291" t="s">
        <v>891</v>
      </c>
      <c r="B291" t="s">
        <v>892</v>
      </c>
      <c r="C291" t="s">
        <v>8</v>
      </c>
      <c r="D291" t="s">
        <v>893</v>
      </c>
      <c r="E291" t="s">
        <v>110</v>
      </c>
      <c r="F291" t="s">
        <v>517</v>
      </c>
      <c r="G291" t="str">
        <f>VLOOKUP(B291,TotalNameConverted!A2:F393,3,FALSE)</f>
        <v>SLIRP</v>
      </c>
      <c r="H291" t="e">
        <f>VLOOKUP(G291,HTR!C2:G87,5,FALSE)</f>
        <v>#N/A</v>
      </c>
      <c r="I291" t="e">
        <f>VLOOKUP(G291,SELEX!C2:G32,5,FALSE)</f>
        <v>#N/A</v>
      </c>
      <c r="J291" t="e">
        <f>VLOOKUP(G291,RNACompete!C2:G78,5,FALSE)</f>
        <v>#N/A</v>
      </c>
      <c r="K291" t="e">
        <f>VLOOKUP(G291,RBNS!A2:G79,7,FALSE)</f>
        <v>#N/A</v>
      </c>
    </row>
    <row r="292" spans="1:11" x14ac:dyDescent="0.2">
      <c r="A292" t="s">
        <v>894</v>
      </c>
      <c r="B292" t="s">
        <v>895</v>
      </c>
      <c r="C292" t="s">
        <v>8</v>
      </c>
      <c r="D292" t="s">
        <v>896</v>
      </c>
      <c r="E292" t="s">
        <v>110</v>
      </c>
      <c r="F292" t="s">
        <v>517</v>
      </c>
      <c r="G292" t="str">
        <f>VLOOKUP(B292,TotalNameConverted!A2:F393,3,FALSE)</f>
        <v>CELF1</v>
      </c>
      <c r="H292" t="str">
        <f>VLOOKUP(G292,HTR!C2:G87,5,FALSE)</f>
        <v>HTR</v>
      </c>
      <c r="I292" t="e">
        <f>VLOOKUP(G292,SELEX!C2:G32,5,FALSE)</f>
        <v>#N/A</v>
      </c>
      <c r="J292" t="e">
        <f>VLOOKUP(G292,RNACompete!C2:G78,5,FALSE)</f>
        <v>#N/A</v>
      </c>
      <c r="K292" t="str">
        <f>VLOOKUP(G292,RBNS!A2:G79,7,FALSE)</f>
        <v>RBNS</v>
      </c>
    </row>
    <row r="293" spans="1:11" x14ac:dyDescent="0.2">
      <c r="A293" t="s">
        <v>897</v>
      </c>
      <c r="B293" t="s">
        <v>898</v>
      </c>
      <c r="C293" t="s">
        <v>8</v>
      </c>
      <c r="D293" t="s">
        <v>899</v>
      </c>
      <c r="E293" t="s">
        <v>110</v>
      </c>
      <c r="F293" t="s">
        <v>517</v>
      </c>
      <c r="G293" t="str">
        <f>VLOOKUP(B293,TotalNameConverted!A2:F393,3,FALSE)</f>
        <v>CELF2</v>
      </c>
      <c r="H293" t="e">
        <f>VLOOKUP(G293,HTR!C2:G87,5,FALSE)</f>
        <v>#N/A</v>
      </c>
      <c r="I293" t="e">
        <f>VLOOKUP(G293,SELEX!C2:G32,5,FALSE)</f>
        <v>#N/A</v>
      </c>
      <c r="J293" t="e">
        <f>VLOOKUP(G293,RNACompete!C2:G78,5,FALSE)</f>
        <v>#N/A</v>
      </c>
      <c r="K293" t="e">
        <f>VLOOKUP(G293,RBNS!A2:G79,7,FALSE)</f>
        <v>#N/A</v>
      </c>
    </row>
    <row r="294" spans="1:11" x14ac:dyDescent="0.2">
      <c r="A294" t="s">
        <v>900</v>
      </c>
      <c r="B294" t="s">
        <v>901</v>
      </c>
      <c r="C294" t="s">
        <v>8</v>
      </c>
      <c r="D294" t="s">
        <v>902</v>
      </c>
      <c r="E294" t="s">
        <v>110</v>
      </c>
      <c r="F294" t="s">
        <v>517</v>
      </c>
      <c r="G294" t="str">
        <f>VLOOKUP(B294,TotalNameConverted!A2:F393,3,FALSE)</f>
        <v>CPEB1</v>
      </c>
      <c r="H294" t="e">
        <f>VLOOKUP(G294,HTR!C2:G87,5,FALSE)</f>
        <v>#N/A</v>
      </c>
      <c r="I294" t="e">
        <f>VLOOKUP(G294,SELEX!C2:G32,5,FALSE)</f>
        <v>#N/A</v>
      </c>
      <c r="J294" t="e">
        <f>VLOOKUP(G294,RNACompete!C2:G78,5,FALSE)</f>
        <v>#N/A</v>
      </c>
      <c r="K294" t="e">
        <f>VLOOKUP(G294,RBNS!A2:G79,7,FALSE)</f>
        <v>#N/A</v>
      </c>
    </row>
    <row r="295" spans="1:11" x14ac:dyDescent="0.2">
      <c r="A295" t="s">
        <v>903</v>
      </c>
      <c r="B295" t="s">
        <v>904</v>
      </c>
      <c r="C295" t="s">
        <v>8</v>
      </c>
      <c r="D295" t="s">
        <v>905</v>
      </c>
      <c r="E295" t="s">
        <v>110</v>
      </c>
      <c r="F295" t="s">
        <v>517</v>
      </c>
      <c r="G295" t="str">
        <f>VLOOKUP(B295,TotalNameConverted!A2:F393,3,FALSE)</f>
        <v>CPSF6</v>
      </c>
      <c r="H295" t="e">
        <f>VLOOKUP(G295,HTR!C2:G87,5,FALSE)</f>
        <v>#N/A</v>
      </c>
      <c r="I295" t="e">
        <f>VLOOKUP(G295,SELEX!C2:G32,5,FALSE)</f>
        <v>#N/A</v>
      </c>
      <c r="J295" t="e">
        <f>VLOOKUP(G295,RNACompete!C2:G78,5,FALSE)</f>
        <v>#N/A</v>
      </c>
      <c r="K295" t="e">
        <f>VLOOKUP(G295,RBNS!A2:G79,7,FALSE)</f>
        <v>#N/A</v>
      </c>
    </row>
    <row r="296" spans="1:11" x14ac:dyDescent="0.2">
      <c r="A296" t="s">
        <v>906</v>
      </c>
      <c r="B296" t="s">
        <v>907</v>
      </c>
      <c r="C296" t="s">
        <v>8</v>
      </c>
      <c r="D296" t="s">
        <v>908</v>
      </c>
      <c r="E296" t="s">
        <v>110</v>
      </c>
      <c r="F296" t="s">
        <v>517</v>
      </c>
      <c r="G296" t="str">
        <f>VLOOKUP(B296,TotalNameConverted!A2:F393,3,FALSE)</f>
        <v>CPSF7</v>
      </c>
      <c r="H296" t="e">
        <f>VLOOKUP(G296,HTR!C2:G87,5,FALSE)</f>
        <v>#N/A</v>
      </c>
      <c r="I296" t="e">
        <f>VLOOKUP(G296,SELEX!C2:G32,5,FALSE)</f>
        <v>#N/A</v>
      </c>
      <c r="J296" t="e">
        <f>VLOOKUP(G296,RNACompete!C2:G78,5,FALSE)</f>
        <v>#N/A</v>
      </c>
      <c r="K296" t="e">
        <f>VLOOKUP(G296,RBNS!A2:G79,7,FALSE)</f>
        <v>#N/A</v>
      </c>
    </row>
    <row r="297" spans="1:11" x14ac:dyDescent="0.2">
      <c r="A297" t="s">
        <v>909</v>
      </c>
      <c r="B297" t="s">
        <v>910</v>
      </c>
      <c r="C297" t="s">
        <v>8</v>
      </c>
      <c r="D297" t="s">
        <v>911</v>
      </c>
      <c r="E297" t="s">
        <v>110</v>
      </c>
      <c r="F297" t="s">
        <v>517</v>
      </c>
      <c r="G297" t="str">
        <f>VLOOKUP(B297,TotalNameConverted!A2:F393,1,FALSE)</f>
        <v>CR388219.1</v>
      </c>
      <c r="H297" t="e">
        <f>VLOOKUP(G297,HTR!C2:G87,5,FALSE)</f>
        <v>#N/A</v>
      </c>
      <c r="I297" t="e">
        <f>VLOOKUP(G297,SELEX!C2:G32,5,FALSE)</f>
        <v>#N/A</v>
      </c>
      <c r="J297" t="e">
        <f>VLOOKUP(G297,RNACompete!C2:G78,5,FALSE)</f>
        <v>#N/A</v>
      </c>
      <c r="K297" t="e">
        <f>VLOOKUP(G297,RBNS!A2:G79,7,FALSE)</f>
        <v>#N/A</v>
      </c>
    </row>
    <row r="298" spans="1:11" x14ac:dyDescent="0.2">
      <c r="A298" t="s">
        <v>912</v>
      </c>
      <c r="B298" t="s">
        <v>913</v>
      </c>
      <c r="C298" t="s">
        <v>8</v>
      </c>
      <c r="D298" t="s">
        <v>914</v>
      </c>
      <c r="E298" t="s">
        <v>110</v>
      </c>
      <c r="F298" t="s">
        <v>517</v>
      </c>
      <c r="G298" t="str">
        <f>VLOOKUP(B298,TotalNameConverted!A2:F393,1,FALSE)</f>
        <v>CR759782.5</v>
      </c>
      <c r="H298" t="e">
        <f>VLOOKUP(G298,HTR!C2:G87,5,FALSE)</f>
        <v>#N/A</v>
      </c>
      <c r="I298" t="e">
        <f>VLOOKUP(G298,SELEX!C2:G32,5,FALSE)</f>
        <v>#N/A</v>
      </c>
      <c r="J298" t="e">
        <f>VLOOKUP(G298,RNACompete!C2:G78,5,FALSE)</f>
        <v>#N/A</v>
      </c>
      <c r="K298" t="e">
        <f>VLOOKUP(G298,RBNS!A2:G79,7,FALSE)</f>
        <v>#N/A</v>
      </c>
    </row>
    <row r="299" spans="1:11" x14ac:dyDescent="0.2">
      <c r="A299" t="s">
        <v>915</v>
      </c>
      <c r="B299" t="s">
        <v>916</v>
      </c>
      <c r="C299" t="s">
        <v>8</v>
      </c>
      <c r="D299" t="s">
        <v>917</v>
      </c>
      <c r="E299" t="s">
        <v>110</v>
      </c>
      <c r="F299" t="s">
        <v>517</v>
      </c>
      <c r="G299" t="str">
        <f>VLOOKUP(B299,TotalNameConverted!A2:F393,3,FALSE)</f>
        <v>CSTF2</v>
      </c>
      <c r="H299" t="str">
        <f>VLOOKUP(G299,HTR!C2:G87,5,FALSE)</f>
        <v>HTR</v>
      </c>
      <c r="I299" t="e">
        <f>VLOOKUP(G299,SELEX!C2:G32,5,FALSE)</f>
        <v>#N/A</v>
      </c>
      <c r="J299" t="e">
        <f>VLOOKUP(G299,RNACompete!C2:G78,5,FALSE)</f>
        <v>#N/A</v>
      </c>
      <c r="K299" t="e">
        <f>VLOOKUP(G299,RBNS!A2:G79,7,FALSE)</f>
        <v>#N/A</v>
      </c>
    </row>
    <row r="300" spans="1:11" x14ac:dyDescent="0.2">
      <c r="A300" t="s">
        <v>918</v>
      </c>
      <c r="B300" t="s">
        <v>919</v>
      </c>
      <c r="C300" t="s">
        <v>8</v>
      </c>
      <c r="D300" t="s">
        <v>920</v>
      </c>
      <c r="E300" t="s">
        <v>110</v>
      </c>
      <c r="F300" t="s">
        <v>517</v>
      </c>
      <c r="G300" t="str">
        <f>VLOOKUP(B300,TotalNameConverted!A2:F393,3,FALSE)</f>
        <v>CSTF2T</v>
      </c>
      <c r="H300" t="str">
        <f>VLOOKUP(G300,HTR!C2:G87,5,FALSE)</f>
        <v>HTR</v>
      </c>
      <c r="I300" t="e">
        <f>VLOOKUP(G300,SELEX!C2:G32,5,FALSE)</f>
        <v>#N/A</v>
      </c>
      <c r="J300" t="e">
        <f>VLOOKUP(G300,RNACompete!C2:G78,5,FALSE)</f>
        <v>#N/A</v>
      </c>
      <c r="K300" t="e">
        <f>VLOOKUP(G300,RBNS!A2:G79,7,FALSE)</f>
        <v>#N/A</v>
      </c>
    </row>
    <row r="301" spans="1:11" x14ac:dyDescent="0.2">
      <c r="A301" t="s">
        <v>921</v>
      </c>
      <c r="B301" t="s">
        <v>922</v>
      </c>
      <c r="C301" t="s">
        <v>8</v>
      </c>
      <c r="D301" t="s">
        <v>923</v>
      </c>
      <c r="E301" t="s">
        <v>110</v>
      </c>
      <c r="F301" t="s">
        <v>517</v>
      </c>
      <c r="G301" t="str">
        <f>VLOOKUP(B301,TotalNameConverted!A2:F393,3,FALSE)</f>
        <v>DAZ1</v>
      </c>
      <c r="H301" t="str">
        <f>VLOOKUP(G301,HTR!C2:G87,5,FALSE)</f>
        <v>HTR</v>
      </c>
      <c r="I301" t="e">
        <f>VLOOKUP(G301,SELEX!C2:G32,5,FALSE)</f>
        <v>#N/A</v>
      </c>
      <c r="J301" t="e">
        <f>VLOOKUP(G301,RNACompete!C2:G78,5,FALSE)</f>
        <v>#N/A</v>
      </c>
      <c r="K301" t="e">
        <f>VLOOKUP(G301,RBNS!A2:G79,7,FALSE)</f>
        <v>#N/A</v>
      </c>
    </row>
    <row r="302" spans="1:11" x14ac:dyDescent="0.2">
      <c r="A302" t="s">
        <v>924</v>
      </c>
      <c r="B302" t="s">
        <v>925</v>
      </c>
      <c r="C302" t="s">
        <v>8</v>
      </c>
      <c r="D302" t="s">
        <v>926</v>
      </c>
      <c r="E302" t="s">
        <v>110</v>
      </c>
      <c r="F302" t="s">
        <v>517</v>
      </c>
      <c r="G302" t="str">
        <f>VLOOKUP(B302,TotalNameConverted!A2:F393,3,FALSE)</f>
        <v>DAZ2</v>
      </c>
      <c r="H302" t="e">
        <f>VLOOKUP(G302,HTR!C2:G87,5,FALSE)</f>
        <v>#N/A</v>
      </c>
      <c r="I302" t="e">
        <f>VLOOKUP(G302,SELEX!C2:G32,5,FALSE)</f>
        <v>#N/A</v>
      </c>
      <c r="J302" t="e">
        <f>VLOOKUP(G302,RNACompete!C2:G78,5,FALSE)</f>
        <v>#N/A</v>
      </c>
      <c r="K302" t="e">
        <f>VLOOKUP(G302,RBNS!A2:G79,7,FALSE)</f>
        <v>#N/A</v>
      </c>
    </row>
    <row r="303" spans="1:11" x14ac:dyDescent="0.2">
      <c r="A303" t="s">
        <v>927</v>
      </c>
      <c r="B303" t="s">
        <v>928</v>
      </c>
      <c r="C303" t="s">
        <v>8</v>
      </c>
      <c r="D303" t="s">
        <v>929</v>
      </c>
      <c r="E303" t="s">
        <v>110</v>
      </c>
      <c r="F303" t="s">
        <v>517</v>
      </c>
      <c r="G303" t="str">
        <f>VLOOKUP(B303,TotalNameConverted!A2:F393,3,FALSE)</f>
        <v>DAZ3</v>
      </c>
      <c r="H303" t="str">
        <f>VLOOKUP(G303,HTR!C2:G87,5,FALSE)</f>
        <v>HTR</v>
      </c>
      <c r="I303" t="e">
        <f>VLOOKUP(G303,SELEX!C2:G32,5,FALSE)</f>
        <v>#N/A</v>
      </c>
      <c r="J303" t="e">
        <f>VLOOKUP(G303,RNACompete!C2:G78,5,FALSE)</f>
        <v>#N/A</v>
      </c>
      <c r="K303" t="str">
        <f>VLOOKUP(G303,RBNS!A2:G79,7,FALSE)</f>
        <v>RBNS</v>
      </c>
    </row>
    <row r="304" spans="1:11" x14ac:dyDescent="0.2">
      <c r="A304" t="s">
        <v>930</v>
      </c>
      <c r="B304" t="s">
        <v>931</v>
      </c>
      <c r="C304" t="s">
        <v>8</v>
      </c>
      <c r="D304" t="s">
        <v>932</v>
      </c>
      <c r="E304" t="s">
        <v>110</v>
      </c>
      <c r="F304" t="s">
        <v>517</v>
      </c>
      <c r="G304" t="str">
        <f>VLOOKUP(B304,TotalNameConverted!A2:F393,3,FALSE)</f>
        <v>DAZ4</v>
      </c>
      <c r="H304" t="str">
        <f>VLOOKUP(G304,HTR!C2:G87,5,FALSE)</f>
        <v>HTR</v>
      </c>
      <c r="I304" t="e">
        <f>VLOOKUP(G304,SELEX!C2:G32,5,FALSE)</f>
        <v>#N/A</v>
      </c>
      <c r="J304" t="e">
        <f>VLOOKUP(G304,RNACompete!C2:G78,5,FALSE)</f>
        <v>#N/A</v>
      </c>
      <c r="K304" t="e">
        <f>VLOOKUP(G304,RBNS!A2:G79,7,FALSE)</f>
        <v>#N/A</v>
      </c>
    </row>
    <row r="305" spans="1:11" x14ac:dyDescent="0.2">
      <c r="A305" t="s">
        <v>933</v>
      </c>
      <c r="B305" t="s">
        <v>934</v>
      </c>
      <c r="C305" t="s">
        <v>8</v>
      </c>
      <c r="D305" t="s">
        <v>935</v>
      </c>
      <c r="E305" t="s">
        <v>110</v>
      </c>
      <c r="F305" t="s">
        <v>517</v>
      </c>
      <c r="G305" t="str">
        <f>VLOOKUP(B305,TotalNameConverted!A2:F393,3,FALSE)</f>
        <v>DAZL</v>
      </c>
      <c r="H305" t="str">
        <f>VLOOKUP(G305,HTR!C2:G87,5,FALSE)</f>
        <v>HTR</v>
      </c>
      <c r="I305" t="e">
        <f>VLOOKUP(G305,SELEX!C2:G32,5,FALSE)</f>
        <v>#N/A</v>
      </c>
      <c r="J305" t="e">
        <f>VLOOKUP(G305,RNACompete!C2:G78,5,FALSE)</f>
        <v>#N/A</v>
      </c>
      <c r="K305" t="e">
        <f>VLOOKUP(G305,RBNS!A2:G79,7,FALSE)</f>
        <v>#N/A</v>
      </c>
    </row>
    <row r="306" spans="1:11" x14ac:dyDescent="0.2">
      <c r="A306" t="s">
        <v>936</v>
      </c>
      <c r="B306" t="s">
        <v>937</v>
      </c>
      <c r="C306" t="s">
        <v>8</v>
      </c>
      <c r="D306" t="s">
        <v>938</v>
      </c>
      <c r="E306" t="s">
        <v>110</v>
      </c>
      <c r="F306" t="s">
        <v>517</v>
      </c>
      <c r="G306" t="str">
        <f>VLOOKUP(B306,TotalNameConverted!A2:F393,3,FALSE)</f>
        <v>DNAJC17</v>
      </c>
      <c r="H306" t="e">
        <f>VLOOKUP(G306,HTR!C2:G87,5,FALSE)</f>
        <v>#N/A</v>
      </c>
      <c r="I306" t="e">
        <f>VLOOKUP(G306,SELEX!C2:G32,5,FALSE)</f>
        <v>#N/A</v>
      </c>
      <c r="J306" t="e">
        <f>VLOOKUP(G306,RNACompete!C2:G78,5,FALSE)</f>
        <v>#N/A</v>
      </c>
      <c r="K306" t="e">
        <f>VLOOKUP(G306,RBNS!A2:G79,7,FALSE)</f>
        <v>#N/A</v>
      </c>
    </row>
    <row r="307" spans="1:11" x14ac:dyDescent="0.2">
      <c r="A307" t="s">
        <v>939</v>
      </c>
      <c r="B307" t="s">
        <v>940</v>
      </c>
      <c r="C307" t="s">
        <v>8</v>
      </c>
      <c r="D307" t="s">
        <v>941</v>
      </c>
      <c r="E307" t="s">
        <v>110</v>
      </c>
      <c r="F307" t="s">
        <v>517</v>
      </c>
      <c r="G307" t="str">
        <f>VLOOKUP(B307,TotalNameConverted!A2:F393,3,FALSE)</f>
        <v>EIF3B</v>
      </c>
      <c r="H307" t="e">
        <f>VLOOKUP(G307,HTR!C2:G87,5,FALSE)</f>
        <v>#N/A</v>
      </c>
      <c r="I307" t="e">
        <f>VLOOKUP(G307,SELEX!C2:G32,5,FALSE)</f>
        <v>#N/A</v>
      </c>
      <c r="J307" t="e">
        <f>VLOOKUP(G307,RNACompete!C2:G78,5,FALSE)</f>
        <v>#N/A</v>
      </c>
      <c r="K307" t="e">
        <f>VLOOKUP(G307,RBNS!A2:G79,7,FALSE)</f>
        <v>#N/A</v>
      </c>
    </row>
    <row r="308" spans="1:11" x14ac:dyDescent="0.2">
      <c r="A308" t="s">
        <v>942</v>
      </c>
      <c r="B308" t="s">
        <v>943</v>
      </c>
      <c r="C308" t="s">
        <v>8</v>
      </c>
      <c r="D308" t="s">
        <v>944</v>
      </c>
      <c r="E308" t="s">
        <v>110</v>
      </c>
      <c r="F308" t="s">
        <v>517</v>
      </c>
      <c r="G308" t="str">
        <f>VLOOKUP(B308,TotalNameConverted!A2:F393,3,FALSE)</f>
        <v>EIF3G</v>
      </c>
      <c r="H308" t="e">
        <f>VLOOKUP(G308,HTR!C2:G87,5,FALSE)</f>
        <v>#N/A</v>
      </c>
      <c r="I308" t="e">
        <f>VLOOKUP(G308,SELEX!C2:G32,5,FALSE)</f>
        <v>#N/A</v>
      </c>
      <c r="J308" t="e">
        <f>VLOOKUP(G308,RNACompete!C2:G78,5,FALSE)</f>
        <v>#N/A</v>
      </c>
      <c r="K308" t="e">
        <f>VLOOKUP(G308,RBNS!A2:G79,7,FALSE)</f>
        <v>#N/A</v>
      </c>
    </row>
    <row r="309" spans="1:11" x14ac:dyDescent="0.2">
      <c r="A309" t="s">
        <v>945</v>
      </c>
      <c r="B309" t="s">
        <v>946</v>
      </c>
      <c r="C309" t="s">
        <v>8</v>
      </c>
      <c r="D309" t="s">
        <v>947</v>
      </c>
      <c r="E309" t="s">
        <v>110</v>
      </c>
      <c r="F309" t="s">
        <v>517</v>
      </c>
      <c r="G309" t="str">
        <f>VLOOKUP(B309,TotalNameConverted!A2:F393,3,FALSE)</f>
        <v>EIF4H</v>
      </c>
      <c r="H309" t="e">
        <f>VLOOKUP(G309,HTR!C2:G87,5,FALSE)</f>
        <v>#N/A</v>
      </c>
      <c r="I309" t="e">
        <f>VLOOKUP(G309,SELEX!C2:G32,5,FALSE)</f>
        <v>#N/A</v>
      </c>
      <c r="J309" t="e">
        <f>VLOOKUP(G309,RNACompete!C2:G78,5,FALSE)</f>
        <v>#N/A</v>
      </c>
      <c r="K309" t="e">
        <f>VLOOKUP(G309,RBNS!A2:G79,7,FALSE)</f>
        <v>#N/A</v>
      </c>
    </row>
    <row r="310" spans="1:11" x14ac:dyDescent="0.2">
      <c r="A310" t="s">
        <v>948</v>
      </c>
      <c r="B310" t="s">
        <v>949</v>
      </c>
      <c r="C310" t="s">
        <v>8</v>
      </c>
      <c r="D310" t="s">
        <v>949</v>
      </c>
      <c r="E310" t="s">
        <v>110</v>
      </c>
      <c r="F310" t="s">
        <v>517</v>
      </c>
      <c r="G310" t="str">
        <f>VLOOKUP(B310,TotalNameConverted!A2:F393,1,FALSE)</f>
        <v>ENSG00000183403</v>
      </c>
      <c r="H310" t="e">
        <f>VLOOKUP(G310,HTR!C2:G87,5,FALSE)</f>
        <v>#N/A</v>
      </c>
      <c r="I310" t="e">
        <f>VLOOKUP(G310,SELEX!C2:G32,5,FALSE)</f>
        <v>#N/A</v>
      </c>
      <c r="J310" t="e">
        <f>VLOOKUP(G310,RNACompete!C2:G78,5,FALSE)</f>
        <v>#N/A</v>
      </c>
      <c r="K310" t="e">
        <f>VLOOKUP(G310,RBNS!A2:G79,7,FALSE)</f>
        <v>#N/A</v>
      </c>
    </row>
    <row r="311" spans="1:11" x14ac:dyDescent="0.2">
      <c r="A311" t="s">
        <v>950</v>
      </c>
      <c r="B311" t="s">
        <v>951</v>
      </c>
      <c r="C311" t="s">
        <v>8</v>
      </c>
      <c r="D311" t="s">
        <v>952</v>
      </c>
      <c r="E311" t="s">
        <v>110</v>
      </c>
      <c r="F311" t="s">
        <v>517</v>
      </c>
      <c r="G311" t="str">
        <f>VLOOKUP(B311,TotalNameConverted!A2:F393,3,FALSE)</f>
        <v>GRSF1</v>
      </c>
      <c r="H311" t="e">
        <f>VLOOKUP(G311,HTR!C2:G87,5,FALSE)</f>
        <v>#N/A</v>
      </c>
      <c r="I311" t="e">
        <f>VLOOKUP(G311,SELEX!C2:G32,5,FALSE)</f>
        <v>#N/A</v>
      </c>
      <c r="J311" t="e">
        <f>VLOOKUP(G311,RNACompete!C2:G78,5,FALSE)</f>
        <v>#N/A</v>
      </c>
      <c r="K311" t="e">
        <f>VLOOKUP(G311,RBNS!A2:G79,7,FALSE)</f>
        <v>#N/A</v>
      </c>
    </row>
    <row r="312" spans="1:11" x14ac:dyDescent="0.2">
      <c r="A312" t="s">
        <v>953</v>
      </c>
      <c r="B312" t="s">
        <v>954</v>
      </c>
      <c r="C312" t="s">
        <v>8</v>
      </c>
      <c r="D312" t="s">
        <v>955</v>
      </c>
      <c r="E312" t="s">
        <v>110</v>
      </c>
      <c r="F312" t="s">
        <v>517</v>
      </c>
      <c r="G312" t="str">
        <f>VLOOKUP(B312,TotalNameConverted!A2:F393,3,FALSE)</f>
        <v>HNRNPA0</v>
      </c>
      <c r="H312" t="str">
        <f>VLOOKUP(G312,HTR!C2:G87,5,FALSE)</f>
        <v>HTR</v>
      </c>
      <c r="I312" t="e">
        <f>VLOOKUP(G312,SELEX!C2:G32,5,FALSE)</f>
        <v>#N/A</v>
      </c>
      <c r="J312" t="e">
        <f>VLOOKUP(G312,RNACompete!C2:G78,5,FALSE)</f>
        <v>#N/A</v>
      </c>
      <c r="K312" t="str">
        <f>VLOOKUP(G312,RBNS!A2:G79,7,FALSE)</f>
        <v>RBNS</v>
      </c>
    </row>
    <row r="313" spans="1:11" x14ac:dyDescent="0.2">
      <c r="A313" t="s">
        <v>956</v>
      </c>
      <c r="B313" t="s">
        <v>957</v>
      </c>
      <c r="C313" t="s">
        <v>8</v>
      </c>
      <c r="D313" t="s">
        <v>958</v>
      </c>
      <c r="E313" t="s">
        <v>110</v>
      </c>
      <c r="F313" t="s">
        <v>517</v>
      </c>
      <c r="G313" t="str">
        <f>VLOOKUP(B313,TotalNameConverted!A2:F393,3,FALSE)</f>
        <v>HNRNPH3</v>
      </c>
      <c r="H313" t="e">
        <f>VLOOKUP(G313,HTR!C2:G87,5,FALSE)</f>
        <v>#N/A</v>
      </c>
      <c r="I313" t="e">
        <f>VLOOKUP(G313,SELEX!C2:G32,5,FALSE)</f>
        <v>#N/A</v>
      </c>
      <c r="J313" t="e">
        <f>VLOOKUP(G313,RNACompete!C2:G78,5,FALSE)</f>
        <v>#N/A</v>
      </c>
      <c r="K313" t="e">
        <f>VLOOKUP(G313,RBNS!A2:G79,7,FALSE)</f>
        <v>#N/A</v>
      </c>
    </row>
    <row r="314" spans="1:11" x14ac:dyDescent="0.2">
      <c r="A314" t="s">
        <v>959</v>
      </c>
      <c r="B314" t="s">
        <v>960</v>
      </c>
      <c r="C314" t="s">
        <v>8</v>
      </c>
      <c r="D314" t="s">
        <v>961</v>
      </c>
      <c r="E314" t="s">
        <v>110</v>
      </c>
      <c r="F314" t="s">
        <v>517</v>
      </c>
      <c r="G314" t="str">
        <f>VLOOKUP(B314,TotalNameConverted!A2:F393,3,FALSE)</f>
        <v>HNRNPM</v>
      </c>
      <c r="H314" t="e">
        <f>VLOOKUP(G314,HTR!C2:G87,5,FALSE)</f>
        <v>#N/A</v>
      </c>
      <c r="I314" t="e">
        <f>VLOOKUP(G314,SELEX!C2:G32,5,FALSE)</f>
        <v>#N/A</v>
      </c>
      <c r="J314" t="e">
        <f>VLOOKUP(G314,RNACompete!C2:G78,5,FALSE)</f>
        <v>#N/A</v>
      </c>
      <c r="K314" t="e">
        <f>VLOOKUP(G314,RBNS!A2:G79,7,FALSE)</f>
        <v>#N/A</v>
      </c>
    </row>
    <row r="315" spans="1:11" x14ac:dyDescent="0.2">
      <c r="A315" t="s">
        <v>962</v>
      </c>
      <c r="B315" t="s">
        <v>963</v>
      </c>
      <c r="C315" t="s">
        <v>8</v>
      </c>
      <c r="D315" t="s">
        <v>964</v>
      </c>
      <c r="E315" t="s">
        <v>110</v>
      </c>
      <c r="F315" t="s">
        <v>517</v>
      </c>
      <c r="G315" t="str">
        <f>VLOOKUP(B315,TotalNameConverted!A2:F393,3,FALSE)</f>
        <v>HTATSF1</v>
      </c>
      <c r="H315" t="e">
        <f>VLOOKUP(G315,HTR!C2:G87,5,FALSE)</f>
        <v>#N/A</v>
      </c>
      <c r="I315" t="e">
        <f>VLOOKUP(G315,SELEX!C2:G32,5,FALSE)</f>
        <v>#N/A</v>
      </c>
      <c r="J315" t="e">
        <f>VLOOKUP(G315,RNACompete!C2:G78,5,FALSE)</f>
        <v>#N/A</v>
      </c>
      <c r="K315" t="e">
        <f>VLOOKUP(G315,RBNS!A2:G79,7,FALSE)</f>
        <v>#N/A</v>
      </c>
    </row>
    <row r="316" spans="1:11" x14ac:dyDescent="0.2">
      <c r="A316" t="s">
        <v>965</v>
      </c>
      <c r="B316" t="s">
        <v>966</v>
      </c>
      <c r="C316" t="s">
        <v>8</v>
      </c>
      <c r="D316" t="s">
        <v>967</v>
      </c>
      <c r="E316" t="s">
        <v>110</v>
      </c>
      <c r="F316" t="s">
        <v>517</v>
      </c>
      <c r="G316" t="str">
        <f>VLOOKUP(B316,TotalNameConverted!A2:F393,3,FALSE)</f>
        <v>MARF1</v>
      </c>
      <c r="H316" t="e">
        <f>VLOOKUP(G316,HTR!C2:G87,5,FALSE)</f>
        <v>#N/A</v>
      </c>
      <c r="I316" t="e">
        <f>VLOOKUP(G316,SELEX!C2:G32,5,FALSE)</f>
        <v>#N/A</v>
      </c>
      <c r="J316" t="e">
        <f>VLOOKUP(G316,RNACompete!C2:G78,5,FALSE)</f>
        <v>#N/A</v>
      </c>
      <c r="K316" t="e">
        <f>VLOOKUP(G316,RBNS!A2:G79,7,FALSE)</f>
        <v>#N/A</v>
      </c>
    </row>
    <row r="317" spans="1:11" x14ac:dyDescent="0.2">
      <c r="A317" t="s">
        <v>968</v>
      </c>
      <c r="B317" t="s">
        <v>969</v>
      </c>
      <c r="C317" t="s">
        <v>8</v>
      </c>
      <c r="D317" t="s">
        <v>970</v>
      </c>
      <c r="E317" t="s">
        <v>110</v>
      </c>
      <c r="F317" t="s">
        <v>517</v>
      </c>
      <c r="G317" t="str">
        <f>VLOOKUP(B317,TotalNameConverted!A2:F393,3,FALSE)</f>
        <v>NIFK</v>
      </c>
      <c r="H317" t="e">
        <f>VLOOKUP(G317,HTR!C2:G87,5,FALSE)</f>
        <v>#N/A</v>
      </c>
      <c r="I317" t="e">
        <f>VLOOKUP(G317,SELEX!C2:G32,5,FALSE)</f>
        <v>#N/A</v>
      </c>
      <c r="J317" t="e">
        <f>VLOOKUP(G317,RNACompete!C2:G78,5,FALSE)</f>
        <v>#N/A</v>
      </c>
      <c r="K317" t="e">
        <f>VLOOKUP(G317,RBNS!A2:G79,7,FALSE)</f>
        <v>#N/A</v>
      </c>
    </row>
    <row r="318" spans="1:11" x14ac:dyDescent="0.2">
      <c r="A318" t="s">
        <v>971</v>
      </c>
      <c r="B318" t="s">
        <v>972</v>
      </c>
      <c r="C318" t="s">
        <v>8</v>
      </c>
      <c r="D318" t="s">
        <v>973</v>
      </c>
      <c r="E318" t="s">
        <v>110</v>
      </c>
      <c r="F318" t="s">
        <v>517</v>
      </c>
      <c r="G318" t="str">
        <f>VLOOKUP(B318,TotalNameConverted!A2:F393,3,FALSE)</f>
        <v>MTHFSD</v>
      </c>
      <c r="H318" t="e">
        <f>VLOOKUP(G318,HTR!C2:G87,5,FALSE)</f>
        <v>#N/A</v>
      </c>
      <c r="I318" t="e">
        <f>VLOOKUP(G318,SELEX!C2:G32,5,FALSE)</f>
        <v>#N/A</v>
      </c>
      <c r="J318" t="e">
        <f>VLOOKUP(G318,RNACompete!C2:G78,5,FALSE)</f>
        <v>#N/A</v>
      </c>
      <c r="K318" t="e">
        <f>VLOOKUP(G318,RBNS!A2:G79,7,FALSE)</f>
        <v>#N/A</v>
      </c>
    </row>
    <row r="319" spans="1:11" x14ac:dyDescent="0.2">
      <c r="A319" t="s">
        <v>974</v>
      </c>
      <c r="B319" t="s">
        <v>975</v>
      </c>
      <c r="C319" t="s">
        <v>8</v>
      </c>
      <c r="D319" t="s">
        <v>976</v>
      </c>
      <c r="E319" t="s">
        <v>110</v>
      </c>
      <c r="F319" t="s">
        <v>517</v>
      </c>
      <c r="G319" t="str">
        <f>VLOOKUP(B319,TotalNameConverted!A2:F393,3,FALSE)</f>
        <v>MYEF2</v>
      </c>
      <c r="H319" t="e">
        <f>VLOOKUP(G319,HTR!C2:G87,5,FALSE)</f>
        <v>#N/A</v>
      </c>
      <c r="I319" t="e">
        <f>VLOOKUP(G319,SELEX!C2:G32,5,FALSE)</f>
        <v>#N/A</v>
      </c>
      <c r="J319" t="e">
        <f>VLOOKUP(G319,RNACompete!C2:G78,5,FALSE)</f>
        <v>#N/A</v>
      </c>
      <c r="K319" t="e">
        <f>VLOOKUP(G319,RBNS!A2:G79,7,FALSE)</f>
        <v>#N/A</v>
      </c>
    </row>
    <row r="320" spans="1:11" x14ac:dyDescent="0.2">
      <c r="A320" t="s">
        <v>977</v>
      </c>
      <c r="B320" t="s">
        <v>978</v>
      </c>
      <c r="C320" t="s">
        <v>8</v>
      </c>
      <c r="D320" t="s">
        <v>979</v>
      </c>
      <c r="E320" t="s">
        <v>110</v>
      </c>
      <c r="F320" t="s">
        <v>517</v>
      </c>
      <c r="G320" t="str">
        <f>VLOOKUP(B320,TotalNameConverted!A2:F393,3,FALSE)</f>
        <v>NCBP2</v>
      </c>
      <c r="H320" t="e">
        <f>VLOOKUP(G320,HTR!C2:G87,5,FALSE)</f>
        <v>#N/A</v>
      </c>
      <c r="I320" t="e">
        <f>VLOOKUP(G320,SELEX!C2:G32,5,FALSE)</f>
        <v>#N/A</v>
      </c>
      <c r="J320" t="e">
        <f>VLOOKUP(G320,RNACompete!C2:G78,5,FALSE)</f>
        <v>#N/A</v>
      </c>
      <c r="K320" t="e">
        <f>VLOOKUP(G320,RBNS!A2:G79,7,FALSE)</f>
        <v>#N/A</v>
      </c>
    </row>
    <row r="321" spans="1:11" x14ac:dyDescent="0.2">
      <c r="A321" t="s">
        <v>980</v>
      </c>
      <c r="B321" t="s">
        <v>981</v>
      </c>
      <c r="C321" t="s">
        <v>8</v>
      </c>
      <c r="D321" t="s">
        <v>982</v>
      </c>
      <c r="E321" t="s">
        <v>110</v>
      </c>
      <c r="F321" t="s">
        <v>517</v>
      </c>
      <c r="G321" t="str">
        <f>VLOOKUP(B321,TotalNameConverted!A2:F393,3,FALSE)</f>
        <v>NCBP2L</v>
      </c>
      <c r="H321" t="e">
        <f>VLOOKUP(G321,HTR!C2:G87,5,FALSE)</f>
        <v>#N/A</v>
      </c>
      <c r="I321" t="e">
        <f>VLOOKUP(G321,SELEX!C2:G32,5,FALSE)</f>
        <v>#N/A</v>
      </c>
      <c r="J321" t="e">
        <f>VLOOKUP(G321,RNACompete!C2:G78,5,FALSE)</f>
        <v>#N/A</v>
      </c>
      <c r="K321" t="e">
        <f>VLOOKUP(G321,RBNS!A2:G79,7,FALSE)</f>
        <v>#N/A</v>
      </c>
    </row>
    <row r="322" spans="1:11" x14ac:dyDescent="0.2">
      <c r="A322" t="s">
        <v>983</v>
      </c>
      <c r="B322" t="s">
        <v>984</v>
      </c>
      <c r="C322" t="s">
        <v>8</v>
      </c>
      <c r="D322" t="s">
        <v>985</v>
      </c>
      <c r="E322" t="s">
        <v>110</v>
      </c>
      <c r="F322" t="s">
        <v>517</v>
      </c>
      <c r="G322" t="str">
        <f>VLOOKUP(B322,TotalNameConverted!A2:F393,3,FALSE)</f>
        <v>NOL8</v>
      </c>
      <c r="H322" t="e">
        <f>VLOOKUP(G322,HTR!C2:G87,5,FALSE)</f>
        <v>#N/A</v>
      </c>
      <c r="I322" t="e">
        <f>VLOOKUP(G322,SELEX!C2:G32,5,FALSE)</f>
        <v>#N/A</v>
      </c>
      <c r="J322" t="e">
        <f>VLOOKUP(G322,RNACompete!C2:G78,5,FALSE)</f>
        <v>#N/A</v>
      </c>
      <c r="K322" t="e">
        <f>VLOOKUP(G322,RBNS!A2:G79,7,FALSE)</f>
        <v>#N/A</v>
      </c>
    </row>
    <row r="323" spans="1:11" x14ac:dyDescent="0.2">
      <c r="A323" t="s">
        <v>986</v>
      </c>
      <c r="B323" t="s">
        <v>987</v>
      </c>
      <c r="C323" t="s">
        <v>8</v>
      </c>
      <c r="D323" t="s">
        <v>988</v>
      </c>
      <c r="E323" t="s">
        <v>110</v>
      </c>
      <c r="F323" t="s">
        <v>517</v>
      </c>
      <c r="G323" t="str">
        <f>VLOOKUP(B323,TotalNameConverted!A2:F393,3,FALSE)</f>
        <v>PABPC1L2A</v>
      </c>
      <c r="H323" t="e">
        <f>VLOOKUP(G323,HTR!C2:G87,5,FALSE)</f>
        <v>#N/A</v>
      </c>
      <c r="I323" t="e">
        <f>VLOOKUP(G323,SELEX!C2:G32,5,FALSE)</f>
        <v>#N/A</v>
      </c>
      <c r="J323" t="e">
        <f>VLOOKUP(G323,RNACompete!C2:G78,5,FALSE)</f>
        <v>#N/A</v>
      </c>
      <c r="K323" t="e">
        <f>VLOOKUP(G323,RBNS!A2:G79,7,FALSE)</f>
        <v>#N/A</v>
      </c>
    </row>
    <row r="324" spans="1:11" x14ac:dyDescent="0.2">
      <c r="A324" t="s">
        <v>989</v>
      </c>
      <c r="B324" t="s">
        <v>990</v>
      </c>
      <c r="C324" t="s">
        <v>8</v>
      </c>
      <c r="D324" t="s">
        <v>991</v>
      </c>
      <c r="E324" t="s">
        <v>110</v>
      </c>
      <c r="F324" t="s">
        <v>517</v>
      </c>
      <c r="G324" t="str">
        <f>VLOOKUP(B324,TotalNameConverted!A2:F393,3,FALSE)</f>
        <v>PABPC1L2B</v>
      </c>
      <c r="H324" t="e">
        <f>VLOOKUP(G324,HTR!C2:G87,5,FALSE)</f>
        <v>#N/A</v>
      </c>
      <c r="I324" t="e">
        <f>VLOOKUP(G324,SELEX!C2:G32,5,FALSE)</f>
        <v>#N/A</v>
      </c>
      <c r="J324" t="e">
        <f>VLOOKUP(G324,RNACompete!C2:G78,5,FALSE)</f>
        <v>#N/A</v>
      </c>
      <c r="K324" t="e">
        <f>VLOOKUP(G324,RBNS!A2:G79,7,FALSE)</f>
        <v>#N/A</v>
      </c>
    </row>
    <row r="325" spans="1:11" x14ac:dyDescent="0.2">
      <c r="A325" t="s">
        <v>992</v>
      </c>
      <c r="B325" t="s">
        <v>993</v>
      </c>
      <c r="C325" t="s">
        <v>8</v>
      </c>
      <c r="D325" t="s">
        <v>994</v>
      </c>
      <c r="E325" t="s">
        <v>110</v>
      </c>
      <c r="F325" t="s">
        <v>517</v>
      </c>
      <c r="G325" t="str">
        <f>VLOOKUP(B325,TotalNameConverted!A2:F393,3,FALSE)</f>
        <v>POLDIP3</v>
      </c>
      <c r="H325" t="e">
        <f>VLOOKUP(G325,HTR!C2:G87,5,FALSE)</f>
        <v>#N/A</v>
      </c>
      <c r="I325" t="e">
        <f>VLOOKUP(G325,SELEX!C2:G32,5,FALSE)</f>
        <v>#N/A</v>
      </c>
      <c r="J325" t="e">
        <f>VLOOKUP(G325,RNACompete!C2:G78,5,FALSE)</f>
        <v>#N/A</v>
      </c>
      <c r="K325" t="e">
        <f>VLOOKUP(G325,RBNS!A2:G79,7,FALSE)</f>
        <v>#N/A</v>
      </c>
    </row>
    <row r="326" spans="1:11" x14ac:dyDescent="0.2">
      <c r="A326" t="s">
        <v>995</v>
      </c>
      <c r="B326" t="s">
        <v>996</v>
      </c>
      <c r="C326" t="s">
        <v>8</v>
      </c>
      <c r="D326" t="s">
        <v>997</v>
      </c>
      <c r="E326" t="s">
        <v>110</v>
      </c>
      <c r="F326" t="s">
        <v>517</v>
      </c>
      <c r="G326" t="str">
        <f>VLOOKUP(B326,TotalNameConverted!A2:F393,3,FALSE)</f>
        <v>PPARGC1A</v>
      </c>
      <c r="H326" t="e">
        <f>VLOOKUP(G326,HTR!C2:G87,5,FALSE)</f>
        <v>#N/A</v>
      </c>
      <c r="I326" t="e">
        <f>VLOOKUP(G326,SELEX!C2:G32,5,FALSE)</f>
        <v>#N/A</v>
      </c>
      <c r="J326" t="e">
        <f>VLOOKUP(G326,RNACompete!C2:G78,5,FALSE)</f>
        <v>#N/A</v>
      </c>
      <c r="K326" t="e">
        <f>VLOOKUP(G326,RBNS!A2:G79,7,FALSE)</f>
        <v>#N/A</v>
      </c>
    </row>
    <row r="327" spans="1:11" x14ac:dyDescent="0.2">
      <c r="A327" t="s">
        <v>998</v>
      </c>
      <c r="B327" t="s">
        <v>999</v>
      </c>
      <c r="C327" t="s">
        <v>8</v>
      </c>
      <c r="D327" t="s">
        <v>1000</v>
      </c>
      <c r="E327" t="s">
        <v>110</v>
      </c>
      <c r="F327" t="s">
        <v>517</v>
      </c>
      <c r="G327" t="str">
        <f>VLOOKUP(B327,TotalNameConverted!A2:F393,3,FALSE)</f>
        <v>PPARGC1B</v>
      </c>
      <c r="H327" t="e">
        <f>VLOOKUP(G327,HTR!C2:G87,5,FALSE)</f>
        <v>#N/A</v>
      </c>
      <c r="I327" t="e">
        <f>VLOOKUP(G327,SELEX!C2:G32,5,FALSE)</f>
        <v>#N/A</v>
      </c>
      <c r="J327" t="e">
        <f>VLOOKUP(G327,RNACompete!C2:G78,5,FALSE)</f>
        <v>#N/A</v>
      </c>
      <c r="K327" t="e">
        <f>VLOOKUP(G327,RBNS!A2:G79,7,FALSE)</f>
        <v>#N/A</v>
      </c>
    </row>
    <row r="328" spans="1:11" x14ac:dyDescent="0.2">
      <c r="A328" t="s">
        <v>1001</v>
      </c>
      <c r="B328" t="s">
        <v>1002</v>
      </c>
      <c r="C328" t="s">
        <v>8</v>
      </c>
      <c r="D328" t="s">
        <v>1003</v>
      </c>
      <c r="E328" t="s">
        <v>110</v>
      </c>
      <c r="F328" t="s">
        <v>517</v>
      </c>
      <c r="G328" t="str">
        <f>VLOOKUP(B328,TotalNameConverted!A2:F393,3,FALSE)</f>
        <v>PPIE</v>
      </c>
      <c r="H328" t="e">
        <f>VLOOKUP(G328,HTR!C2:G87,5,FALSE)</f>
        <v>#N/A</v>
      </c>
      <c r="I328" t="e">
        <f>VLOOKUP(G328,SELEX!C2:G32,5,FALSE)</f>
        <v>#N/A</v>
      </c>
      <c r="J328" t="e">
        <f>VLOOKUP(G328,RNACompete!C2:G78,5,FALSE)</f>
        <v>#N/A</v>
      </c>
      <c r="K328" t="e">
        <f>VLOOKUP(G328,RBNS!A2:G79,7,FALSE)</f>
        <v>#N/A</v>
      </c>
    </row>
    <row r="329" spans="1:11" x14ac:dyDescent="0.2">
      <c r="A329" t="s">
        <v>1004</v>
      </c>
      <c r="B329" t="s">
        <v>1005</v>
      </c>
      <c r="C329" t="s">
        <v>8</v>
      </c>
      <c r="D329" t="s">
        <v>1006</v>
      </c>
      <c r="E329" t="s">
        <v>110</v>
      </c>
      <c r="F329" t="s">
        <v>517</v>
      </c>
      <c r="G329" t="str">
        <f>VLOOKUP(B329,TotalNameConverted!A2:F393,3,FALSE)</f>
        <v>PPIL4</v>
      </c>
      <c r="H329" t="e">
        <f>VLOOKUP(G329,HTR!C2:G87,5,FALSE)</f>
        <v>#N/A</v>
      </c>
      <c r="I329" t="e">
        <f>VLOOKUP(G329,SELEX!C2:G32,5,FALSE)</f>
        <v>#N/A</v>
      </c>
      <c r="J329" t="e">
        <f>VLOOKUP(G329,RNACompete!C2:G78,5,FALSE)</f>
        <v>#N/A</v>
      </c>
      <c r="K329" t="e">
        <f>VLOOKUP(G329,RBNS!A2:G79,7,FALSE)</f>
        <v>#N/A</v>
      </c>
    </row>
    <row r="330" spans="1:11" x14ac:dyDescent="0.2">
      <c r="A330" t="s">
        <v>1007</v>
      </c>
      <c r="B330" t="s">
        <v>1008</v>
      </c>
      <c r="C330" t="s">
        <v>8</v>
      </c>
      <c r="D330" t="s">
        <v>1009</v>
      </c>
      <c r="E330" t="s">
        <v>110</v>
      </c>
      <c r="F330" t="s">
        <v>517</v>
      </c>
      <c r="G330" t="str">
        <f>VLOOKUP(B330,TotalNameConverted!A2:F393,3,FALSE)</f>
        <v>PUF60</v>
      </c>
      <c r="H330" t="e">
        <f>VLOOKUP(G330,HTR!C2:G87,5,FALSE)</f>
        <v>#N/A</v>
      </c>
      <c r="I330" t="e">
        <f>VLOOKUP(G330,SELEX!C2:G32,5,FALSE)</f>
        <v>#N/A</v>
      </c>
      <c r="J330" t="e">
        <f>VLOOKUP(G330,RNACompete!C2:G78,5,FALSE)</f>
        <v>#N/A</v>
      </c>
      <c r="K330" t="str">
        <f>VLOOKUP(G330,RBNS!A2:G79,7,FALSE)</f>
        <v>RBNS</v>
      </c>
    </row>
    <row r="331" spans="1:11" x14ac:dyDescent="0.2">
      <c r="A331" t="s">
        <v>1010</v>
      </c>
      <c r="B331" t="s">
        <v>1011</v>
      </c>
      <c r="C331" t="s">
        <v>8</v>
      </c>
      <c r="D331" t="s">
        <v>1012</v>
      </c>
      <c r="E331" t="s">
        <v>110</v>
      </c>
      <c r="F331" t="s">
        <v>517</v>
      </c>
      <c r="G331" t="str">
        <f>VLOOKUP(B331,TotalNameConverted!A2:F393,3,FALSE)</f>
        <v>RAVER1</v>
      </c>
      <c r="H331" t="e">
        <f>VLOOKUP(G331,HTR!C2:G87,5,FALSE)</f>
        <v>#N/A</v>
      </c>
      <c r="I331" t="e">
        <f>VLOOKUP(G331,SELEX!C2:G32,5,FALSE)</f>
        <v>#N/A</v>
      </c>
      <c r="J331" t="e">
        <f>VLOOKUP(G331,RNACompete!C2:G78,5,FALSE)</f>
        <v>#N/A</v>
      </c>
      <c r="K331" t="e">
        <f>VLOOKUP(G331,RBNS!A2:G79,7,FALSE)</f>
        <v>#N/A</v>
      </c>
    </row>
    <row r="332" spans="1:11" x14ac:dyDescent="0.2">
      <c r="A332" t="s">
        <v>1013</v>
      </c>
      <c r="B332" t="s">
        <v>1014</v>
      </c>
      <c r="C332" t="s">
        <v>8</v>
      </c>
      <c r="D332" t="s">
        <v>1015</v>
      </c>
      <c r="E332" t="s">
        <v>110</v>
      </c>
      <c r="F332" t="s">
        <v>517</v>
      </c>
      <c r="G332" t="str">
        <f>VLOOKUP(B332,TotalNameConverted!A2:F393,3,FALSE)</f>
        <v>RAVER2</v>
      </c>
      <c r="H332" t="e">
        <f>VLOOKUP(G332,HTR!C2:G87,5,FALSE)</f>
        <v>#N/A</v>
      </c>
      <c r="I332" t="e">
        <f>VLOOKUP(G332,SELEX!C2:G32,5,FALSE)</f>
        <v>#N/A</v>
      </c>
      <c r="J332" t="e">
        <f>VLOOKUP(G332,RNACompete!C2:G78,5,FALSE)</f>
        <v>#N/A</v>
      </c>
      <c r="K332" t="e">
        <f>VLOOKUP(G332,RBNS!A2:G79,7,FALSE)</f>
        <v>#N/A</v>
      </c>
    </row>
    <row r="333" spans="1:11" x14ac:dyDescent="0.2">
      <c r="A333" t="s">
        <v>1016</v>
      </c>
      <c r="B333" t="s">
        <v>1017</v>
      </c>
      <c r="C333" t="s">
        <v>8</v>
      </c>
      <c r="D333" t="s">
        <v>1018</v>
      </c>
      <c r="E333" t="s">
        <v>110</v>
      </c>
      <c r="F333" t="s">
        <v>517</v>
      </c>
      <c r="G333" t="str">
        <f>VLOOKUP(B333,TotalNameConverted!A2:F393,3,FALSE)</f>
        <v>RBM11</v>
      </c>
      <c r="H333" t="e">
        <f>VLOOKUP(G333,HTR!C2:G87,5,FALSE)</f>
        <v>#N/A</v>
      </c>
      <c r="I333" t="e">
        <f>VLOOKUP(G333,SELEX!C2:G32,5,FALSE)</f>
        <v>#N/A</v>
      </c>
      <c r="J333" t="e">
        <f>VLOOKUP(G333,RNACompete!C2:G78,5,FALSE)</f>
        <v>#N/A</v>
      </c>
      <c r="K333" t="e">
        <f>VLOOKUP(G333,RBNS!A2:G79,7,FALSE)</f>
        <v>#N/A</v>
      </c>
    </row>
    <row r="334" spans="1:11" x14ac:dyDescent="0.2">
      <c r="A334" t="s">
        <v>1019</v>
      </c>
      <c r="B334" t="s">
        <v>1020</v>
      </c>
      <c r="C334" t="s">
        <v>8</v>
      </c>
      <c r="D334" t="s">
        <v>1021</v>
      </c>
      <c r="E334" t="s">
        <v>110</v>
      </c>
      <c r="F334" t="s">
        <v>517</v>
      </c>
      <c r="G334" t="str">
        <f>VLOOKUP(B334,TotalNameConverted!A2:F393,3,FALSE)</f>
        <v>RBM12</v>
      </c>
      <c r="H334" t="e">
        <f>VLOOKUP(G334,HTR!C2:G87,5,FALSE)</f>
        <v>#N/A</v>
      </c>
      <c r="I334" t="e">
        <f>VLOOKUP(G334,SELEX!C2:G32,5,FALSE)</f>
        <v>#N/A</v>
      </c>
      <c r="J334" t="e">
        <f>VLOOKUP(G334,RNACompete!C2:G78,5,FALSE)</f>
        <v>#N/A</v>
      </c>
      <c r="K334" t="e">
        <f>VLOOKUP(G334,RBNS!A2:G79,7,FALSE)</f>
        <v>#N/A</v>
      </c>
    </row>
    <row r="335" spans="1:11" x14ac:dyDescent="0.2">
      <c r="A335" t="s">
        <v>1022</v>
      </c>
      <c r="B335" t="s">
        <v>1023</v>
      </c>
      <c r="C335" t="s">
        <v>8</v>
      </c>
      <c r="D335" t="s">
        <v>1024</v>
      </c>
      <c r="E335" t="s">
        <v>110</v>
      </c>
      <c r="F335" t="s">
        <v>517</v>
      </c>
      <c r="G335" t="str">
        <f>VLOOKUP(B335,TotalNameConverted!A2:F393,3,FALSE)</f>
        <v>RBM12B</v>
      </c>
      <c r="H335" t="e">
        <f>VLOOKUP(G335,HTR!C2:G87,5,FALSE)</f>
        <v>#N/A</v>
      </c>
      <c r="I335" t="e">
        <f>VLOOKUP(G335,SELEX!C2:G32,5,FALSE)</f>
        <v>#N/A</v>
      </c>
      <c r="J335" t="e">
        <f>VLOOKUP(G335,RNACompete!C2:G78,5,FALSE)</f>
        <v>#N/A</v>
      </c>
      <c r="K335" t="e">
        <f>VLOOKUP(G335,RBNS!A2:G79,7,FALSE)</f>
        <v>#N/A</v>
      </c>
    </row>
    <row r="336" spans="1:11" x14ac:dyDescent="0.2">
      <c r="A336" t="s">
        <v>1025</v>
      </c>
      <c r="B336" t="s">
        <v>1026</v>
      </c>
      <c r="C336" t="s">
        <v>8</v>
      </c>
      <c r="D336" t="s">
        <v>1027</v>
      </c>
      <c r="E336" t="s">
        <v>110</v>
      </c>
      <c r="F336" t="s">
        <v>517</v>
      </c>
      <c r="G336" t="str">
        <f>VLOOKUP(B336,TotalNameConverted!A2:F393,3,FALSE)</f>
        <v>RBM15</v>
      </c>
      <c r="H336" t="e">
        <f>VLOOKUP(G336,HTR!C2:G87,5,FALSE)</f>
        <v>#N/A</v>
      </c>
      <c r="I336" t="e">
        <f>VLOOKUP(G336,SELEX!C2:G32,5,FALSE)</f>
        <v>#N/A</v>
      </c>
      <c r="J336" t="e">
        <f>VLOOKUP(G336,RNACompete!C2:G78,5,FALSE)</f>
        <v>#N/A</v>
      </c>
      <c r="K336" t="e">
        <f>VLOOKUP(G336,RBNS!A2:G79,7,FALSE)</f>
        <v>#N/A</v>
      </c>
    </row>
    <row r="337" spans="1:11" x14ac:dyDescent="0.2">
      <c r="A337" t="s">
        <v>1028</v>
      </c>
      <c r="B337" t="s">
        <v>1029</v>
      </c>
      <c r="C337" t="s">
        <v>8</v>
      </c>
      <c r="D337" t="s">
        <v>1030</v>
      </c>
      <c r="E337" t="s">
        <v>110</v>
      </c>
      <c r="F337" t="s">
        <v>517</v>
      </c>
      <c r="G337" t="str">
        <f>VLOOKUP(B337,TotalNameConverted!A2:F393,3,FALSE)</f>
        <v>RBM15B</v>
      </c>
      <c r="H337" t="e">
        <f>VLOOKUP(G337,HTR!C2:G87,5,FALSE)</f>
        <v>#N/A</v>
      </c>
      <c r="I337" t="e">
        <f>VLOOKUP(G337,SELEX!C2:G32,5,FALSE)</f>
        <v>#N/A</v>
      </c>
      <c r="J337" t="e">
        <f>VLOOKUP(G337,RNACompete!C2:G78,5,FALSE)</f>
        <v>#N/A</v>
      </c>
      <c r="K337" t="str">
        <f>VLOOKUP(G337,RBNS!A2:G79,7,FALSE)</f>
        <v>RBNS</v>
      </c>
    </row>
    <row r="338" spans="1:11" x14ac:dyDescent="0.2">
      <c r="A338" t="s">
        <v>1031</v>
      </c>
      <c r="B338" t="s">
        <v>1032</v>
      </c>
      <c r="C338" t="s">
        <v>8</v>
      </c>
      <c r="D338" t="s">
        <v>1033</v>
      </c>
      <c r="E338" t="s">
        <v>110</v>
      </c>
      <c r="F338" t="s">
        <v>517</v>
      </c>
      <c r="G338" t="str">
        <f>VLOOKUP(B338,TotalNameConverted!A2:F393,3,FALSE)</f>
        <v>RBM17</v>
      </c>
      <c r="H338" t="e">
        <f>VLOOKUP(G338,HTR!C2:G87,5,FALSE)</f>
        <v>#N/A</v>
      </c>
      <c r="I338" t="e">
        <f>VLOOKUP(G338,SELEX!C2:G32,5,FALSE)</f>
        <v>#N/A</v>
      </c>
      <c r="J338" t="e">
        <f>VLOOKUP(G338,RNACompete!C2:G78,5,FALSE)</f>
        <v>#N/A</v>
      </c>
      <c r="K338" t="e">
        <f>VLOOKUP(G338,RBNS!A2:G79,7,FALSE)</f>
        <v>#N/A</v>
      </c>
    </row>
    <row r="339" spans="1:11" x14ac:dyDescent="0.2">
      <c r="A339" t="s">
        <v>1034</v>
      </c>
      <c r="B339" t="s">
        <v>1035</v>
      </c>
      <c r="C339" t="s">
        <v>8</v>
      </c>
      <c r="D339" t="s">
        <v>1036</v>
      </c>
      <c r="E339" t="s">
        <v>110</v>
      </c>
      <c r="F339" t="s">
        <v>517</v>
      </c>
      <c r="G339" t="str">
        <f>VLOOKUP(B339,TotalNameConverted!A2:F393,3,FALSE)</f>
        <v>RBM18</v>
      </c>
      <c r="H339" t="e">
        <f>VLOOKUP(G339,HTR!C2:G87,5,FALSE)</f>
        <v>#N/A</v>
      </c>
      <c r="I339" t="e">
        <f>VLOOKUP(G339,SELEX!C2:G32,5,FALSE)</f>
        <v>#N/A</v>
      </c>
      <c r="J339" t="e">
        <f>VLOOKUP(G339,RNACompete!C2:G78,5,FALSE)</f>
        <v>#N/A</v>
      </c>
      <c r="K339" t="e">
        <f>VLOOKUP(G339,RBNS!A2:G79,7,FALSE)</f>
        <v>#N/A</v>
      </c>
    </row>
    <row r="340" spans="1:11" x14ac:dyDescent="0.2">
      <c r="A340" t="s">
        <v>1037</v>
      </c>
      <c r="B340" t="s">
        <v>1038</v>
      </c>
      <c r="C340" t="s">
        <v>8</v>
      </c>
      <c r="D340" t="s">
        <v>1039</v>
      </c>
      <c r="E340" t="s">
        <v>110</v>
      </c>
      <c r="F340" t="s">
        <v>517</v>
      </c>
      <c r="G340" t="str">
        <f>VLOOKUP(B340,TotalNameConverted!A2:F393,3,FALSE)</f>
        <v>RBM19</v>
      </c>
      <c r="H340" t="e">
        <f>VLOOKUP(G340,HTR!C2:G87,5,FALSE)</f>
        <v>#N/A</v>
      </c>
      <c r="I340" t="e">
        <f>VLOOKUP(G340,SELEX!C2:G32,5,FALSE)</f>
        <v>#N/A</v>
      </c>
      <c r="J340" t="e">
        <f>VLOOKUP(G340,RNACompete!C2:G78,5,FALSE)</f>
        <v>#N/A</v>
      </c>
      <c r="K340" t="e">
        <f>VLOOKUP(G340,RBNS!A2:G79,7,FALSE)</f>
        <v>#N/A</v>
      </c>
    </row>
    <row r="341" spans="1:11" x14ac:dyDescent="0.2">
      <c r="A341" t="s">
        <v>1040</v>
      </c>
      <c r="B341" t="s">
        <v>1041</v>
      </c>
      <c r="C341" t="s">
        <v>8</v>
      </c>
      <c r="D341" t="s">
        <v>1042</v>
      </c>
      <c r="E341" t="s">
        <v>110</v>
      </c>
      <c r="F341" t="s">
        <v>517</v>
      </c>
      <c r="G341" t="str">
        <f>VLOOKUP(B341,TotalNameConverted!A2:F393,3,FALSE)</f>
        <v>RBM23</v>
      </c>
      <c r="H341" t="e">
        <f>VLOOKUP(G341,HTR!C2:G87,5,FALSE)</f>
        <v>#N/A</v>
      </c>
      <c r="I341" t="e">
        <f>VLOOKUP(G341,SELEX!C2:G32,5,FALSE)</f>
        <v>#N/A</v>
      </c>
      <c r="J341" t="e">
        <f>VLOOKUP(G341,RNACompete!C2:G78,5,FALSE)</f>
        <v>#N/A</v>
      </c>
      <c r="K341" t="str">
        <f>VLOOKUP(G341,RBNS!A2:G79,7,FALSE)</f>
        <v>RBNS</v>
      </c>
    </row>
    <row r="342" spans="1:11" x14ac:dyDescent="0.2">
      <c r="A342" t="s">
        <v>1043</v>
      </c>
      <c r="B342" t="s">
        <v>1044</v>
      </c>
      <c r="C342" t="s">
        <v>8</v>
      </c>
      <c r="D342" t="s">
        <v>1045</v>
      </c>
      <c r="E342" t="s">
        <v>110</v>
      </c>
      <c r="F342" t="s">
        <v>517</v>
      </c>
      <c r="G342" t="str">
        <f>VLOOKUP(B342,TotalNameConverted!A2:F393,3,FALSE)</f>
        <v>RBM25</v>
      </c>
      <c r="H342" t="e">
        <f>VLOOKUP(G342,HTR!C2:G87,5,FALSE)</f>
        <v>#N/A</v>
      </c>
      <c r="I342" t="e">
        <f>VLOOKUP(G342,SELEX!C2:G32,5,FALSE)</f>
        <v>#N/A</v>
      </c>
      <c r="J342" t="e">
        <f>VLOOKUP(G342,RNACompete!C2:G78,5,FALSE)</f>
        <v>#N/A</v>
      </c>
      <c r="K342" t="str">
        <f>VLOOKUP(G342,RBNS!A2:G79,7,FALSE)</f>
        <v>RBNS</v>
      </c>
    </row>
    <row r="343" spans="1:11" x14ac:dyDescent="0.2">
      <c r="A343" t="s">
        <v>1046</v>
      </c>
      <c r="B343" t="s">
        <v>1047</v>
      </c>
      <c r="C343" t="s">
        <v>8</v>
      </c>
      <c r="D343" t="s">
        <v>1048</v>
      </c>
      <c r="E343" t="s">
        <v>110</v>
      </c>
      <c r="F343" t="s">
        <v>517</v>
      </c>
      <c r="G343" t="str">
        <f>VLOOKUP(B343,TotalNameConverted!A2:F393,3,FALSE)</f>
        <v>RBM33</v>
      </c>
      <c r="H343" t="e">
        <f>VLOOKUP(G343,HTR!C2:G87,5,FALSE)</f>
        <v>#N/A</v>
      </c>
      <c r="I343" t="e">
        <f>VLOOKUP(G343,SELEX!C2:G32,5,FALSE)</f>
        <v>#N/A</v>
      </c>
      <c r="J343" t="e">
        <f>VLOOKUP(G343,RNACompete!C2:G78,5,FALSE)</f>
        <v>#N/A</v>
      </c>
      <c r="K343" t="e">
        <f>VLOOKUP(G343,RBNS!A2:G79,7,FALSE)</f>
        <v>#N/A</v>
      </c>
    </row>
    <row r="344" spans="1:11" x14ac:dyDescent="0.2">
      <c r="A344" t="s">
        <v>1049</v>
      </c>
      <c r="B344" t="s">
        <v>1050</v>
      </c>
      <c r="C344" t="s">
        <v>8</v>
      </c>
      <c r="D344" t="s">
        <v>1051</v>
      </c>
      <c r="E344" t="s">
        <v>110</v>
      </c>
      <c r="F344" t="s">
        <v>517</v>
      </c>
      <c r="G344" t="str">
        <f>VLOOKUP(B344,TotalNameConverted!A2:F393,3,FALSE)</f>
        <v>RBM34</v>
      </c>
      <c r="H344" t="e">
        <f>VLOOKUP(G344,HTR!C2:G87,5,FALSE)</f>
        <v>#N/A</v>
      </c>
      <c r="I344" t="e">
        <f>VLOOKUP(G344,SELEX!C2:G32,5,FALSE)</f>
        <v>#N/A</v>
      </c>
      <c r="J344" t="e">
        <f>VLOOKUP(G344,RNACompete!C2:G78,5,FALSE)</f>
        <v>#N/A</v>
      </c>
      <c r="K344" t="e">
        <f>VLOOKUP(G344,RBNS!A2:G79,7,FALSE)</f>
        <v>#N/A</v>
      </c>
    </row>
    <row r="345" spans="1:11" x14ac:dyDescent="0.2">
      <c r="A345" t="s">
        <v>1052</v>
      </c>
      <c r="B345" t="s">
        <v>1053</v>
      </c>
      <c r="C345" t="s">
        <v>8</v>
      </c>
      <c r="D345" t="s">
        <v>1054</v>
      </c>
      <c r="E345" t="s">
        <v>110</v>
      </c>
      <c r="F345" t="s">
        <v>517</v>
      </c>
      <c r="G345" t="str">
        <f>VLOOKUP(B345,TotalNameConverted!A2:F393,3,FALSE)</f>
        <v>RBM39</v>
      </c>
      <c r="H345" t="e">
        <f>VLOOKUP(G345,HTR!C2:G87,5,FALSE)</f>
        <v>#N/A</v>
      </c>
      <c r="I345" t="e">
        <f>VLOOKUP(G345,SELEX!C2:G32,5,FALSE)</f>
        <v>#N/A</v>
      </c>
      <c r="J345" t="e">
        <f>VLOOKUP(G345,RNACompete!C2:G78,5,FALSE)</f>
        <v>#N/A</v>
      </c>
      <c r="K345" t="e">
        <f>VLOOKUP(G345,RBNS!A2:G79,7,FALSE)</f>
        <v>#N/A</v>
      </c>
    </row>
    <row r="346" spans="1:11" x14ac:dyDescent="0.2">
      <c r="A346" t="s">
        <v>1055</v>
      </c>
      <c r="B346" t="s">
        <v>1056</v>
      </c>
      <c r="C346" t="s">
        <v>8</v>
      </c>
      <c r="D346" t="s">
        <v>1057</v>
      </c>
      <c r="E346" t="s">
        <v>110</v>
      </c>
      <c r="F346" t="s">
        <v>517</v>
      </c>
      <c r="G346" t="str">
        <f>VLOOKUP(B346,TotalNameConverted!A2:F393,3,FALSE)</f>
        <v>RBM44</v>
      </c>
      <c r="H346" t="e">
        <f>VLOOKUP(G346,HTR!C2:G87,5,FALSE)</f>
        <v>#N/A</v>
      </c>
      <c r="I346" t="e">
        <f>VLOOKUP(G346,SELEX!C2:G32,5,FALSE)</f>
        <v>#N/A</v>
      </c>
      <c r="J346" t="e">
        <f>VLOOKUP(G346,RNACompete!C2:G78,5,FALSE)</f>
        <v>#N/A</v>
      </c>
      <c r="K346" t="e">
        <f>VLOOKUP(G346,RBNS!A2:G79,7,FALSE)</f>
        <v>#N/A</v>
      </c>
    </row>
    <row r="347" spans="1:11" x14ac:dyDescent="0.2">
      <c r="A347" t="s">
        <v>1058</v>
      </c>
      <c r="B347" t="s">
        <v>1059</v>
      </c>
      <c r="C347" t="s">
        <v>8</v>
      </c>
      <c r="D347" t="s">
        <v>1060</v>
      </c>
      <c r="E347" t="s">
        <v>110</v>
      </c>
      <c r="F347" t="s">
        <v>517</v>
      </c>
      <c r="G347" t="str">
        <f>VLOOKUP(B347,TotalNameConverted!A2:F393,3,FALSE)</f>
        <v>RBM7</v>
      </c>
      <c r="H347" t="e">
        <f>VLOOKUP(G347,HTR!C2:G87,5,FALSE)</f>
        <v>#N/A</v>
      </c>
      <c r="I347" t="e">
        <f>VLOOKUP(G347,SELEX!C2:G32,5,FALSE)</f>
        <v>#N/A</v>
      </c>
      <c r="J347" t="e">
        <f>VLOOKUP(G347,RNACompete!C2:G78,5,FALSE)</f>
        <v>#N/A</v>
      </c>
      <c r="K347" t="e">
        <f>VLOOKUP(G347,RBNS!A2:G79,7,FALSE)</f>
        <v>#N/A</v>
      </c>
    </row>
    <row r="348" spans="1:11" x14ac:dyDescent="0.2">
      <c r="A348" t="s">
        <v>1061</v>
      </c>
      <c r="B348" t="s">
        <v>1062</v>
      </c>
      <c r="C348" t="s">
        <v>8</v>
      </c>
      <c r="D348" t="s">
        <v>1063</v>
      </c>
      <c r="E348" t="s">
        <v>110</v>
      </c>
      <c r="F348" t="s">
        <v>517</v>
      </c>
      <c r="G348" t="str">
        <f>VLOOKUP(B348,TotalNameConverted!A2:F393,3,FALSE)</f>
        <v>RBMX2</v>
      </c>
      <c r="H348" t="e">
        <f>VLOOKUP(G348,HTR!C2:G87,5,FALSE)</f>
        <v>#N/A</v>
      </c>
      <c r="I348" t="e">
        <f>VLOOKUP(G348,SELEX!C2:G32,5,FALSE)</f>
        <v>#N/A</v>
      </c>
      <c r="J348" t="e">
        <f>VLOOKUP(G348,RNACompete!C2:G78,5,FALSE)</f>
        <v>#N/A</v>
      </c>
      <c r="K348" t="e">
        <f>VLOOKUP(G348,RBNS!A2:G79,7,FALSE)</f>
        <v>#N/A</v>
      </c>
    </row>
    <row r="349" spans="1:11" x14ac:dyDescent="0.2">
      <c r="A349" t="s">
        <v>1064</v>
      </c>
      <c r="B349" t="s">
        <v>1065</v>
      </c>
      <c r="C349" t="s">
        <v>8</v>
      </c>
      <c r="D349" t="s">
        <v>1066</v>
      </c>
      <c r="E349" t="s">
        <v>110</v>
      </c>
      <c r="F349" t="s">
        <v>517</v>
      </c>
      <c r="G349" t="str">
        <f>VLOOKUP(B349,TotalNameConverted!A2:F393,3,FALSE)</f>
        <v>RBPMS</v>
      </c>
      <c r="H349" t="str">
        <f>VLOOKUP(G349,HTR!C2:G87,5,FALSE)</f>
        <v>HTR</v>
      </c>
      <c r="I349" t="e">
        <f>VLOOKUP(G349,SELEX!C2:G32,5,FALSE)</f>
        <v>#N/A</v>
      </c>
      <c r="J349" t="e">
        <f>VLOOKUP(G349,RNACompete!C2:G78,5,FALSE)</f>
        <v>#N/A</v>
      </c>
      <c r="K349" t="e">
        <f>VLOOKUP(G349,RBNS!A2:G79,7,FALSE)</f>
        <v>#N/A</v>
      </c>
    </row>
    <row r="350" spans="1:11" x14ac:dyDescent="0.2">
      <c r="A350" t="s">
        <v>1067</v>
      </c>
      <c r="B350" t="s">
        <v>1068</v>
      </c>
      <c r="C350" t="s">
        <v>8</v>
      </c>
      <c r="D350" t="s">
        <v>1069</v>
      </c>
      <c r="E350" t="s">
        <v>110</v>
      </c>
      <c r="F350" t="s">
        <v>517</v>
      </c>
      <c r="G350" t="str">
        <f>VLOOKUP(B350,TotalNameConverted!A2:F393,3,FALSE)</f>
        <v>RBPMS2</v>
      </c>
      <c r="H350" t="str">
        <f>VLOOKUP(G350,HTR!C2:G87,5,FALSE)</f>
        <v>HTR</v>
      </c>
      <c r="I350" t="e">
        <f>VLOOKUP(G350,SELEX!C2:G32,5,FALSE)</f>
        <v>#N/A</v>
      </c>
      <c r="J350" t="e">
        <f>VLOOKUP(G350,RNACompete!C2:G78,5,FALSE)</f>
        <v>#N/A</v>
      </c>
      <c r="K350" t="e">
        <f>VLOOKUP(G350,RBNS!A2:G79,7,FALSE)</f>
        <v>#N/A</v>
      </c>
    </row>
    <row r="351" spans="1:11" x14ac:dyDescent="0.2">
      <c r="A351" t="s">
        <v>1070</v>
      </c>
      <c r="B351" t="s">
        <v>1071</v>
      </c>
      <c r="C351" t="s">
        <v>8</v>
      </c>
      <c r="D351" t="s">
        <v>1072</v>
      </c>
      <c r="E351" t="s">
        <v>110</v>
      </c>
      <c r="F351" t="s">
        <v>517</v>
      </c>
      <c r="G351" t="str">
        <f>VLOOKUP(B351,TotalNameConverted!A2:F393,3,FALSE)</f>
        <v>RCAN2</v>
      </c>
      <c r="H351" t="e">
        <f>VLOOKUP(G351,HTR!C2:G87,5,FALSE)</f>
        <v>#N/A</v>
      </c>
      <c r="I351" t="e">
        <f>VLOOKUP(G351,SELEX!C2:G32,5,FALSE)</f>
        <v>#N/A</v>
      </c>
      <c r="J351" t="e">
        <f>VLOOKUP(G351,RNACompete!C2:G78,5,FALSE)</f>
        <v>#N/A</v>
      </c>
      <c r="K351" t="e">
        <f>VLOOKUP(G351,RBNS!A2:G79,7,FALSE)</f>
        <v>#N/A</v>
      </c>
    </row>
    <row r="352" spans="1:11" x14ac:dyDescent="0.2">
      <c r="A352" t="s">
        <v>1073</v>
      </c>
      <c r="B352" t="s">
        <v>1074</v>
      </c>
      <c r="C352" t="s">
        <v>8</v>
      </c>
      <c r="D352" t="s">
        <v>1075</v>
      </c>
      <c r="E352" t="s">
        <v>110</v>
      </c>
      <c r="F352" t="s">
        <v>517</v>
      </c>
      <c r="G352" t="str">
        <f>VLOOKUP(B352,TotalNameConverted!A2:F393,3,FALSE)</f>
        <v>NELFE</v>
      </c>
      <c r="H352" t="e">
        <f>VLOOKUP(G352,HTR!C2:G87,5,FALSE)</f>
        <v>#N/A</v>
      </c>
      <c r="I352" t="e">
        <f>VLOOKUP(G352,SELEX!C2:G32,5,FALSE)</f>
        <v>#N/A</v>
      </c>
      <c r="J352" t="e">
        <f>VLOOKUP(G352,RNACompete!C2:G78,5,FALSE)</f>
        <v>#N/A</v>
      </c>
      <c r="K352" t="e">
        <f>VLOOKUP(G352,RBNS!A2:G79,7,FALSE)</f>
        <v>#N/A</v>
      </c>
    </row>
    <row r="353" spans="1:11" x14ac:dyDescent="0.2">
      <c r="A353" t="s">
        <v>1076</v>
      </c>
      <c r="B353" t="s">
        <v>1077</v>
      </c>
      <c r="C353" t="s">
        <v>8</v>
      </c>
      <c r="D353" t="s">
        <v>1078</v>
      </c>
      <c r="E353" t="s">
        <v>110</v>
      </c>
      <c r="F353" t="s">
        <v>517</v>
      </c>
      <c r="G353" t="str">
        <f>VLOOKUP(B353,TotalNameConverted!A2:F393,3,FALSE)</f>
        <v>RDM1</v>
      </c>
      <c r="H353" t="e">
        <f>VLOOKUP(G353,HTR!C2:G87,5,FALSE)</f>
        <v>#N/A</v>
      </c>
      <c r="I353" t="e">
        <f>VLOOKUP(G353,SELEX!C2:G32,5,FALSE)</f>
        <v>#N/A</v>
      </c>
      <c r="J353" t="e">
        <f>VLOOKUP(G353,RNACompete!C2:G78,5,FALSE)</f>
        <v>#N/A</v>
      </c>
      <c r="K353" t="e">
        <f>VLOOKUP(G353,RBNS!A2:G79,7,FALSE)</f>
        <v>#N/A</v>
      </c>
    </row>
    <row r="354" spans="1:11" x14ac:dyDescent="0.2">
      <c r="A354" t="s">
        <v>1079</v>
      </c>
      <c r="B354" t="s">
        <v>1080</v>
      </c>
      <c r="C354" t="s">
        <v>8</v>
      </c>
      <c r="D354" t="s">
        <v>1081</v>
      </c>
      <c r="E354" t="s">
        <v>110</v>
      </c>
      <c r="F354" t="s">
        <v>517</v>
      </c>
      <c r="G354" t="str">
        <f>VLOOKUP(B354,TotalNameConverted!A2:F393,3,FALSE)</f>
        <v>RNPC3</v>
      </c>
      <c r="H354" t="str">
        <f>VLOOKUP(G354,HTR!C2:G87,5,FALSE)</f>
        <v>HTR</v>
      </c>
      <c r="I354" t="e">
        <f>VLOOKUP(G354,SELEX!C2:G32,5,FALSE)</f>
        <v>#N/A</v>
      </c>
      <c r="J354" t="e">
        <f>VLOOKUP(G354,RNACompete!C2:G78,5,FALSE)</f>
        <v>#N/A</v>
      </c>
      <c r="K354" t="e">
        <f>VLOOKUP(G354,RBNS!A2:G79,7,FALSE)</f>
        <v>#N/A</v>
      </c>
    </row>
    <row r="355" spans="1:11" x14ac:dyDescent="0.2">
      <c r="A355" t="s">
        <v>1082</v>
      </c>
      <c r="B355" t="s">
        <v>1083</v>
      </c>
      <c r="C355" t="s">
        <v>8</v>
      </c>
      <c r="D355" t="s">
        <v>1084</v>
      </c>
      <c r="E355" t="s">
        <v>110</v>
      </c>
      <c r="F355" t="s">
        <v>517</v>
      </c>
      <c r="G355" t="str">
        <f>VLOOKUP(B355,TotalNameConverted!A2:F393,3,FALSE)</f>
        <v>RNPS1</v>
      </c>
      <c r="H355" t="e">
        <f>VLOOKUP(G355,HTR!C2:G87,5,FALSE)</f>
        <v>#N/A</v>
      </c>
      <c r="I355" t="e">
        <f>VLOOKUP(G355,SELEX!C2:G32,5,FALSE)</f>
        <v>#N/A</v>
      </c>
      <c r="J355" t="e">
        <f>VLOOKUP(G355,RNACompete!C2:G78,5,FALSE)</f>
        <v>#N/A</v>
      </c>
      <c r="K355" t="e">
        <f>VLOOKUP(G355,RBNS!A2:G79,7,FALSE)</f>
        <v>#N/A</v>
      </c>
    </row>
    <row r="356" spans="1:11" x14ac:dyDescent="0.2">
      <c r="A356" t="s">
        <v>1085</v>
      </c>
      <c r="B356" t="s">
        <v>1086</v>
      </c>
      <c r="C356" t="s">
        <v>8</v>
      </c>
      <c r="D356" t="s">
        <v>1087</v>
      </c>
      <c r="E356" t="s">
        <v>110</v>
      </c>
      <c r="F356" t="s">
        <v>517</v>
      </c>
      <c r="G356" t="str">
        <f>VLOOKUP(B356,TotalNameConverted!A2:F393,3,FALSE)</f>
        <v>RRP7A</v>
      </c>
      <c r="H356" t="e">
        <f>VLOOKUP(G356,HTR!C2:G87,5,FALSE)</f>
        <v>#N/A</v>
      </c>
      <c r="I356" t="e">
        <f>VLOOKUP(G356,SELEX!C2:G32,5,FALSE)</f>
        <v>#N/A</v>
      </c>
      <c r="J356" t="e">
        <f>VLOOKUP(G356,RNACompete!C2:G78,5,FALSE)</f>
        <v>#N/A</v>
      </c>
      <c r="K356" t="e">
        <f>VLOOKUP(G356,RBNS!A2:G79,7,FALSE)</f>
        <v>#N/A</v>
      </c>
    </row>
    <row r="357" spans="1:11" x14ac:dyDescent="0.2">
      <c r="A357" t="s">
        <v>1088</v>
      </c>
      <c r="B357" t="s">
        <v>1089</v>
      </c>
      <c r="C357" t="s">
        <v>8</v>
      </c>
      <c r="D357" t="s">
        <v>1090</v>
      </c>
      <c r="E357" t="s">
        <v>110</v>
      </c>
      <c r="F357" t="s">
        <v>517</v>
      </c>
      <c r="G357" t="str">
        <f>VLOOKUP(B357,TotalNameConverted!A2:F393,3,FALSE)</f>
        <v>SAFB</v>
      </c>
      <c r="H357" t="e">
        <f>VLOOKUP(G357,HTR!C2:G87,5,FALSE)</f>
        <v>#N/A</v>
      </c>
      <c r="I357" t="e">
        <f>VLOOKUP(G357,SELEX!C2:G32,5,FALSE)</f>
        <v>#N/A</v>
      </c>
      <c r="J357" t="e">
        <f>VLOOKUP(G357,RNACompete!C2:G78,5,FALSE)</f>
        <v>#N/A</v>
      </c>
      <c r="K357" t="e">
        <f>VLOOKUP(G357,RBNS!A2:G79,7,FALSE)</f>
        <v>#N/A</v>
      </c>
    </row>
    <row r="358" spans="1:11" x14ac:dyDescent="0.2">
      <c r="A358" t="s">
        <v>1091</v>
      </c>
      <c r="B358" t="s">
        <v>1092</v>
      </c>
      <c r="C358" t="s">
        <v>8</v>
      </c>
      <c r="D358" t="s">
        <v>1093</v>
      </c>
      <c r="E358" t="s">
        <v>110</v>
      </c>
      <c r="F358" t="s">
        <v>517</v>
      </c>
      <c r="G358" t="str">
        <f>VLOOKUP(B358,TotalNameConverted!A2:F393,3,FALSE)</f>
        <v>SAFB2</v>
      </c>
      <c r="H358" t="e">
        <f>VLOOKUP(G358,HTR!C2:G87,5,FALSE)</f>
        <v>#N/A</v>
      </c>
      <c r="I358" t="e">
        <f>VLOOKUP(G358,SELEX!C2:G32,5,FALSE)</f>
        <v>#N/A</v>
      </c>
      <c r="J358" t="e">
        <f>VLOOKUP(G358,RNACompete!C2:G78,5,FALSE)</f>
        <v>#N/A</v>
      </c>
      <c r="K358" t="e">
        <f>VLOOKUP(G358,RBNS!A2:G79,7,FALSE)</f>
        <v>#N/A</v>
      </c>
    </row>
    <row r="359" spans="1:11" x14ac:dyDescent="0.2">
      <c r="A359" t="s">
        <v>1094</v>
      </c>
      <c r="B359" t="s">
        <v>1095</v>
      </c>
      <c r="C359" t="s">
        <v>8</v>
      </c>
      <c r="D359" t="s">
        <v>1096</v>
      </c>
      <c r="E359" t="s">
        <v>110</v>
      </c>
      <c r="F359" t="s">
        <v>517</v>
      </c>
      <c r="G359" t="str">
        <f>VLOOKUP(B359,TotalNameConverted!A2:F393,3,FALSE)</f>
        <v>SCAF4</v>
      </c>
      <c r="H359" t="e">
        <f>VLOOKUP(G359,HTR!C2:G87,5,FALSE)</f>
        <v>#N/A</v>
      </c>
      <c r="I359" t="e">
        <f>VLOOKUP(G359,SELEX!C2:G32,5,FALSE)</f>
        <v>#N/A</v>
      </c>
      <c r="J359" t="e">
        <f>VLOOKUP(G359,RNACompete!C2:G78,5,FALSE)</f>
        <v>#N/A</v>
      </c>
      <c r="K359" t="e">
        <f>VLOOKUP(G359,RBNS!A2:G79,7,FALSE)</f>
        <v>#N/A</v>
      </c>
    </row>
    <row r="360" spans="1:11" x14ac:dyDescent="0.2">
      <c r="A360" t="s">
        <v>1097</v>
      </c>
      <c r="B360" t="s">
        <v>1098</v>
      </c>
      <c r="C360" t="s">
        <v>8</v>
      </c>
      <c r="D360" t="s">
        <v>1099</v>
      </c>
      <c r="E360" t="s">
        <v>110</v>
      </c>
      <c r="F360" t="s">
        <v>517</v>
      </c>
      <c r="G360" t="str">
        <f>VLOOKUP(B360,TotalNameConverted!A2:F393,3,FALSE)</f>
        <v>SCAF8</v>
      </c>
      <c r="H360" t="e">
        <f>VLOOKUP(G360,HTR!C2:G87,5,FALSE)</f>
        <v>#N/A</v>
      </c>
      <c r="I360" t="e">
        <f>VLOOKUP(G360,SELEX!C2:G32,5,FALSE)</f>
        <v>#N/A</v>
      </c>
      <c r="J360" t="e">
        <f>VLOOKUP(G360,RNACompete!C2:G78,5,FALSE)</f>
        <v>#N/A</v>
      </c>
      <c r="K360" t="e">
        <f>VLOOKUP(G360,RBNS!A2:G79,7,FALSE)</f>
        <v>#N/A</v>
      </c>
    </row>
    <row r="361" spans="1:11" x14ac:dyDescent="0.2">
      <c r="A361" t="s">
        <v>1100</v>
      </c>
      <c r="B361" t="s">
        <v>1101</v>
      </c>
      <c r="C361" t="s">
        <v>8</v>
      </c>
      <c r="D361" t="s">
        <v>1102</v>
      </c>
      <c r="E361" t="s">
        <v>110</v>
      </c>
      <c r="F361" t="s">
        <v>517</v>
      </c>
      <c r="G361" t="str">
        <f>VLOOKUP(B361,TotalNameConverted!A2:F393,3,FALSE)</f>
        <v>SETD1A</v>
      </c>
      <c r="H361" t="e">
        <f>VLOOKUP(G361,HTR!C2:G87,5,FALSE)</f>
        <v>#N/A</v>
      </c>
      <c r="I361" t="e">
        <f>VLOOKUP(G361,SELEX!C2:G32,5,FALSE)</f>
        <v>#N/A</v>
      </c>
      <c r="J361" t="e">
        <f>VLOOKUP(G361,RNACompete!C2:G78,5,FALSE)</f>
        <v>#N/A</v>
      </c>
      <c r="K361" t="e">
        <f>VLOOKUP(G361,RBNS!A2:G79,7,FALSE)</f>
        <v>#N/A</v>
      </c>
    </row>
    <row r="362" spans="1:11" x14ac:dyDescent="0.2">
      <c r="A362" t="s">
        <v>1103</v>
      </c>
      <c r="B362" t="s">
        <v>1104</v>
      </c>
      <c r="C362" t="s">
        <v>8</v>
      </c>
      <c r="D362" t="s">
        <v>1105</v>
      </c>
      <c r="E362" t="s">
        <v>110</v>
      </c>
      <c r="F362" t="s">
        <v>517</v>
      </c>
      <c r="G362" t="str">
        <f>VLOOKUP(B362,TotalNameConverted!A2:F393,3,FALSE)</f>
        <v>SETD1B</v>
      </c>
      <c r="H362" t="e">
        <f>VLOOKUP(G362,HTR!C2:G87,5,FALSE)</f>
        <v>#N/A</v>
      </c>
      <c r="I362" t="e">
        <f>VLOOKUP(G362,SELEX!C2:G32,5,FALSE)</f>
        <v>#N/A</v>
      </c>
      <c r="J362" t="e">
        <f>VLOOKUP(G362,RNACompete!C2:G78,5,FALSE)</f>
        <v>#N/A</v>
      </c>
      <c r="K362" t="e">
        <f>VLOOKUP(G362,RBNS!A2:G79,7,FALSE)</f>
        <v>#N/A</v>
      </c>
    </row>
    <row r="363" spans="1:11" x14ac:dyDescent="0.2">
      <c r="A363" t="s">
        <v>1106</v>
      </c>
      <c r="B363" t="s">
        <v>1107</v>
      </c>
      <c r="C363" t="s">
        <v>8</v>
      </c>
      <c r="D363" t="s">
        <v>1108</v>
      </c>
      <c r="E363" t="s">
        <v>110</v>
      </c>
      <c r="F363" t="s">
        <v>517</v>
      </c>
      <c r="G363" t="str">
        <f>VLOOKUP(B363,TotalNameConverted!A2:F393,3,FALSE)</f>
        <v>SLTM</v>
      </c>
      <c r="H363" t="e">
        <f>VLOOKUP(G363,HTR!C2:G87,5,FALSE)</f>
        <v>#N/A</v>
      </c>
      <c r="I363" t="e">
        <f>VLOOKUP(G363,SELEX!C2:G32,5,FALSE)</f>
        <v>#N/A</v>
      </c>
      <c r="J363" t="e">
        <f>VLOOKUP(G363,RNACompete!C2:G78,5,FALSE)</f>
        <v>#N/A</v>
      </c>
      <c r="K363" t="e">
        <f>VLOOKUP(G363,RBNS!A2:G79,7,FALSE)</f>
        <v>#N/A</v>
      </c>
    </row>
    <row r="364" spans="1:11" x14ac:dyDescent="0.2">
      <c r="A364" t="s">
        <v>1109</v>
      </c>
      <c r="B364" t="s">
        <v>1110</v>
      </c>
      <c r="C364" t="s">
        <v>8</v>
      </c>
      <c r="D364" t="s">
        <v>1111</v>
      </c>
      <c r="E364" t="s">
        <v>110</v>
      </c>
      <c r="F364" t="s">
        <v>517</v>
      </c>
      <c r="G364" t="str">
        <f>VLOOKUP(B364,TotalNameConverted!A2:F393,3,FALSE)</f>
        <v>SNRNP35</v>
      </c>
      <c r="H364" t="e">
        <f>VLOOKUP(G364,HTR!C2:G87,5,FALSE)</f>
        <v>#N/A</v>
      </c>
      <c r="I364" t="e">
        <f>VLOOKUP(G364,SELEX!C2:G32,5,FALSE)</f>
        <v>#N/A</v>
      </c>
      <c r="J364" t="e">
        <f>VLOOKUP(G364,RNACompete!C2:G78,5,FALSE)</f>
        <v>#N/A</v>
      </c>
      <c r="K364" t="e">
        <f>VLOOKUP(G364,RBNS!A2:G79,7,FALSE)</f>
        <v>#N/A</v>
      </c>
    </row>
    <row r="365" spans="1:11" x14ac:dyDescent="0.2">
      <c r="A365" t="s">
        <v>1112</v>
      </c>
      <c r="B365" t="s">
        <v>1113</v>
      </c>
      <c r="C365" t="s">
        <v>8</v>
      </c>
      <c r="D365" t="s">
        <v>1114</v>
      </c>
      <c r="E365" t="s">
        <v>110</v>
      </c>
      <c r="F365" t="s">
        <v>517</v>
      </c>
      <c r="G365" t="str">
        <f>VLOOKUP(B365,TotalNameConverted!A2:F393,3,FALSE)</f>
        <v>SPEN</v>
      </c>
      <c r="H365" t="e">
        <f>VLOOKUP(G365,HTR!C2:G87,5,FALSE)</f>
        <v>#N/A</v>
      </c>
      <c r="I365" t="e">
        <f>VLOOKUP(G365,SELEX!C2:G32,5,FALSE)</f>
        <v>#N/A</v>
      </c>
      <c r="J365" t="e">
        <f>VLOOKUP(G365,RNACompete!C2:G78,5,FALSE)</f>
        <v>#N/A</v>
      </c>
      <c r="K365" t="e">
        <f>VLOOKUP(G365,RBNS!A2:G79,7,FALSE)</f>
        <v>#N/A</v>
      </c>
    </row>
    <row r="366" spans="1:11" x14ac:dyDescent="0.2">
      <c r="A366" t="s">
        <v>1115</v>
      </c>
      <c r="B366" t="s">
        <v>1116</v>
      </c>
      <c r="C366" t="s">
        <v>8</v>
      </c>
      <c r="D366" t="s">
        <v>1117</v>
      </c>
      <c r="E366" t="s">
        <v>110</v>
      </c>
      <c r="F366" t="s">
        <v>517</v>
      </c>
      <c r="G366" t="str">
        <f>VLOOKUP(B366,TotalNameConverted!A2:F393,3,FALSE)</f>
        <v>SREK1</v>
      </c>
      <c r="H366" t="e">
        <f>VLOOKUP(G366,HTR!C2:G87,5,FALSE)</f>
        <v>#N/A</v>
      </c>
      <c r="I366" t="e">
        <f>VLOOKUP(G366,SELEX!C2:G32,5,FALSE)</f>
        <v>#N/A</v>
      </c>
      <c r="J366" t="e">
        <f>VLOOKUP(G366,RNACompete!C2:G78,5,FALSE)</f>
        <v>#N/A</v>
      </c>
      <c r="K366" t="e">
        <f>VLOOKUP(G366,RBNS!A2:G79,7,FALSE)</f>
        <v>#N/A</v>
      </c>
    </row>
    <row r="367" spans="1:11" x14ac:dyDescent="0.2">
      <c r="A367" t="s">
        <v>1118</v>
      </c>
      <c r="B367" t="s">
        <v>1119</v>
      </c>
      <c r="C367" t="s">
        <v>8</v>
      </c>
      <c r="D367" t="s">
        <v>1120</v>
      </c>
      <c r="E367" t="s">
        <v>110</v>
      </c>
      <c r="F367" t="s">
        <v>517</v>
      </c>
      <c r="G367" t="str">
        <f>VLOOKUP(B367,TotalNameConverted!A2:F393,3,FALSE)</f>
        <v>SRRT</v>
      </c>
      <c r="H367" t="e">
        <f>VLOOKUP(G367,HTR!C2:G87,5,FALSE)</f>
        <v>#N/A</v>
      </c>
      <c r="I367" t="e">
        <f>VLOOKUP(G367,SELEX!C2:G32,5,FALSE)</f>
        <v>#N/A</v>
      </c>
      <c r="J367" t="e">
        <f>VLOOKUP(G367,RNACompete!C2:G78,5,FALSE)</f>
        <v>#N/A</v>
      </c>
      <c r="K367" t="e">
        <f>VLOOKUP(G367,RBNS!A2:G79,7,FALSE)</f>
        <v>#N/A</v>
      </c>
    </row>
    <row r="368" spans="1:11" x14ac:dyDescent="0.2">
      <c r="A368" t="s">
        <v>1121</v>
      </c>
      <c r="B368" t="s">
        <v>1122</v>
      </c>
      <c r="C368" t="s">
        <v>8</v>
      </c>
      <c r="D368" t="s">
        <v>1123</v>
      </c>
      <c r="E368" t="s">
        <v>110</v>
      </c>
      <c r="F368" t="s">
        <v>517</v>
      </c>
      <c r="G368" t="str">
        <f>VLOOKUP(B368,TotalNameConverted!A2:F393,3,FALSE)</f>
        <v>SRSF11</v>
      </c>
      <c r="H368" t="e">
        <f>VLOOKUP(G368,HTR!C2:G87,5,FALSE)</f>
        <v>#N/A</v>
      </c>
      <c r="I368" t="e">
        <f>VLOOKUP(G368,SELEX!C2:G32,5,FALSE)</f>
        <v>#N/A</v>
      </c>
      <c r="J368" t="e">
        <f>VLOOKUP(G368,RNACompete!C2:G78,5,FALSE)</f>
        <v>#N/A</v>
      </c>
      <c r="K368" t="str">
        <f>VLOOKUP(G368,RBNS!A2:G79,7,FALSE)</f>
        <v>RBNS</v>
      </c>
    </row>
    <row r="369" spans="1:11" x14ac:dyDescent="0.2">
      <c r="A369" t="s">
        <v>1124</v>
      </c>
      <c r="B369" t="s">
        <v>1125</v>
      </c>
      <c r="C369" t="s">
        <v>8</v>
      </c>
      <c r="D369" t="s">
        <v>1126</v>
      </c>
      <c r="E369" t="s">
        <v>110</v>
      </c>
      <c r="F369" t="s">
        <v>517</v>
      </c>
      <c r="G369" t="str">
        <f>VLOOKUP(B369,TotalNameConverted!A2:F393,3,FALSE)</f>
        <v>TDRD10</v>
      </c>
      <c r="H369" t="e">
        <f>VLOOKUP(G369,HTR!C2:G87,5,FALSE)</f>
        <v>#N/A</v>
      </c>
      <c r="I369" t="e">
        <f>VLOOKUP(G369,SELEX!C2:G32,5,FALSE)</f>
        <v>#N/A</v>
      </c>
      <c r="J369" t="e">
        <f>VLOOKUP(G369,RNACompete!C2:G78,5,FALSE)</f>
        <v>#N/A</v>
      </c>
      <c r="K369" t="e">
        <f>VLOOKUP(G369,RBNS!A2:G79,7,FALSE)</f>
        <v>#N/A</v>
      </c>
    </row>
    <row r="370" spans="1:11" x14ac:dyDescent="0.2">
      <c r="A370" t="s">
        <v>1127</v>
      </c>
      <c r="B370" t="s">
        <v>1128</v>
      </c>
      <c r="C370" t="s">
        <v>8</v>
      </c>
      <c r="D370" t="s">
        <v>1129</v>
      </c>
      <c r="E370" t="s">
        <v>110</v>
      </c>
      <c r="F370" t="s">
        <v>517</v>
      </c>
      <c r="G370" t="str">
        <f>VLOOKUP(B370,TotalNameConverted!A2:F393,3,FALSE)</f>
        <v>ALYREF</v>
      </c>
      <c r="H370" t="e">
        <f>VLOOKUP(G370,HTR!C2:G87,5,FALSE)</f>
        <v>#N/A</v>
      </c>
      <c r="I370" t="e">
        <f>VLOOKUP(G370,SELEX!C2:G32,5,FALSE)</f>
        <v>#N/A</v>
      </c>
      <c r="J370" t="e">
        <f>VLOOKUP(G370,RNACompete!C2:G78,5,FALSE)</f>
        <v>#N/A</v>
      </c>
      <c r="K370" t="e">
        <f>VLOOKUP(G370,RBNS!A2:G79,7,FALSE)</f>
        <v>#N/A</v>
      </c>
    </row>
    <row r="371" spans="1:11" x14ac:dyDescent="0.2">
      <c r="A371" t="s">
        <v>1130</v>
      </c>
      <c r="B371" t="s">
        <v>1131</v>
      </c>
      <c r="C371" t="s">
        <v>8</v>
      </c>
      <c r="D371" t="s">
        <v>1132</v>
      </c>
      <c r="E371" t="s">
        <v>110</v>
      </c>
      <c r="F371" t="s">
        <v>517</v>
      </c>
      <c r="G371" t="str">
        <f>VLOOKUP(B371,TotalNameConverted!A2:F393,3,FALSE)</f>
        <v>TMEM63A</v>
      </c>
      <c r="H371" t="e">
        <f>VLOOKUP(G371,HTR!C2:G87,5,FALSE)</f>
        <v>#N/A</v>
      </c>
      <c r="I371" t="e">
        <f>VLOOKUP(G371,SELEX!C2:G32,5,FALSE)</f>
        <v>#N/A</v>
      </c>
      <c r="J371" t="e">
        <f>VLOOKUP(G371,RNACompete!C2:G78,5,FALSE)</f>
        <v>#N/A</v>
      </c>
      <c r="K371" t="e">
        <f>VLOOKUP(G371,RBNS!A2:G79,7,FALSE)</f>
        <v>#N/A</v>
      </c>
    </row>
    <row r="372" spans="1:11" x14ac:dyDescent="0.2">
      <c r="A372" t="s">
        <v>1133</v>
      </c>
      <c r="B372" t="s">
        <v>1134</v>
      </c>
      <c r="C372" t="s">
        <v>8</v>
      </c>
      <c r="D372" t="s">
        <v>1135</v>
      </c>
      <c r="E372" t="s">
        <v>110</v>
      </c>
      <c r="F372" t="s">
        <v>517</v>
      </c>
      <c r="G372" t="str">
        <f>VLOOKUP(B372,TotalNameConverted!A2:F393,3,FALSE)</f>
        <v>TMEM63B</v>
      </c>
      <c r="H372" t="e">
        <f>VLOOKUP(G372,HTR!C2:G87,5,FALSE)</f>
        <v>#N/A</v>
      </c>
      <c r="I372" t="e">
        <f>VLOOKUP(G372,SELEX!C2:G32,5,FALSE)</f>
        <v>#N/A</v>
      </c>
      <c r="J372" t="e">
        <f>VLOOKUP(G372,RNACompete!C2:G78,5,FALSE)</f>
        <v>#N/A</v>
      </c>
      <c r="K372" t="e">
        <f>VLOOKUP(G372,RBNS!A2:G79,7,FALSE)</f>
        <v>#N/A</v>
      </c>
    </row>
    <row r="373" spans="1:11" x14ac:dyDescent="0.2">
      <c r="A373" t="s">
        <v>1136</v>
      </c>
      <c r="B373" t="s">
        <v>1137</v>
      </c>
      <c r="C373" t="s">
        <v>8</v>
      </c>
      <c r="D373" t="s">
        <v>1138</v>
      </c>
      <c r="E373" t="s">
        <v>110</v>
      </c>
      <c r="F373" t="s">
        <v>517</v>
      </c>
      <c r="G373" t="str">
        <f>VLOOKUP(B373,TotalNameConverted!A2:F393,3,FALSE)</f>
        <v>TNRC6A</v>
      </c>
      <c r="H373" t="e">
        <f>VLOOKUP(G373,HTR!C2:G87,5,FALSE)</f>
        <v>#N/A</v>
      </c>
      <c r="I373" t="e">
        <f>VLOOKUP(G373,SELEX!C2:G32,5,FALSE)</f>
        <v>#N/A</v>
      </c>
      <c r="J373" t="e">
        <f>VLOOKUP(G373,RNACompete!C2:G78,5,FALSE)</f>
        <v>#N/A</v>
      </c>
      <c r="K373" t="e">
        <f>VLOOKUP(G373,RBNS!A2:G79,7,FALSE)</f>
        <v>#N/A</v>
      </c>
    </row>
    <row r="374" spans="1:11" x14ac:dyDescent="0.2">
      <c r="A374" t="s">
        <v>1139</v>
      </c>
      <c r="B374" t="s">
        <v>1140</v>
      </c>
      <c r="C374" t="s">
        <v>8</v>
      </c>
      <c r="D374" t="s">
        <v>1141</v>
      </c>
      <c r="E374" t="s">
        <v>110</v>
      </c>
      <c r="F374" t="s">
        <v>517</v>
      </c>
      <c r="G374" t="str">
        <f>VLOOKUP(B374,TotalNameConverted!A2:F393,3,FALSE)</f>
        <v>TNRC6B</v>
      </c>
      <c r="H374" t="e">
        <f>VLOOKUP(G374,HTR!C2:G87,5,FALSE)</f>
        <v>#N/A</v>
      </c>
      <c r="I374" t="e">
        <f>VLOOKUP(G374,SELEX!C2:G32,5,FALSE)</f>
        <v>#N/A</v>
      </c>
      <c r="J374" t="e">
        <f>VLOOKUP(G374,RNACompete!C2:G78,5,FALSE)</f>
        <v>#N/A</v>
      </c>
      <c r="K374" t="e">
        <f>VLOOKUP(G374,RBNS!A2:G79,7,FALSE)</f>
        <v>#N/A</v>
      </c>
    </row>
    <row r="375" spans="1:11" x14ac:dyDescent="0.2">
      <c r="A375" t="s">
        <v>1142</v>
      </c>
      <c r="B375" t="s">
        <v>1143</v>
      </c>
      <c r="C375" t="s">
        <v>8</v>
      </c>
      <c r="D375" t="s">
        <v>1144</v>
      </c>
      <c r="E375" t="s">
        <v>110</v>
      </c>
      <c r="F375" t="s">
        <v>517</v>
      </c>
      <c r="G375" t="str">
        <f>VLOOKUP(B375,TotalNameConverted!A2:F393,3,FALSE)</f>
        <v>TNRC6C</v>
      </c>
      <c r="H375" t="e">
        <f>VLOOKUP(G375,HTR!C2:G87,5,FALSE)</f>
        <v>#N/A</v>
      </c>
      <c r="I375" t="e">
        <f>VLOOKUP(G375,SELEX!C2:G32,5,FALSE)</f>
        <v>#N/A</v>
      </c>
      <c r="J375" t="e">
        <f>VLOOKUP(G375,RNACompete!C2:G78,5,FALSE)</f>
        <v>#N/A</v>
      </c>
      <c r="K375" t="e">
        <f>VLOOKUP(G375,RBNS!A2:G79,7,FALSE)</f>
        <v>#N/A</v>
      </c>
    </row>
    <row r="376" spans="1:11" x14ac:dyDescent="0.2">
      <c r="A376" t="s">
        <v>1145</v>
      </c>
      <c r="B376" t="s">
        <v>1146</v>
      </c>
      <c r="C376" t="s">
        <v>8</v>
      </c>
      <c r="D376" t="s">
        <v>1147</v>
      </c>
      <c r="E376" t="s">
        <v>110</v>
      </c>
      <c r="F376" t="s">
        <v>517</v>
      </c>
      <c r="G376" t="str">
        <f>VLOOKUP(B376,TotalNameConverted!A2:F393,3,FALSE)</f>
        <v>TRA2A</v>
      </c>
      <c r="H376" t="e">
        <f>VLOOKUP(G376,HTR!C2:G87,5,FALSE)</f>
        <v>#N/A</v>
      </c>
      <c r="I376" t="e">
        <f>VLOOKUP(G376,SELEX!C2:G32,5,FALSE)</f>
        <v>#N/A</v>
      </c>
      <c r="J376" t="e">
        <f>VLOOKUP(G376,RNACompete!C2:G78,5,FALSE)</f>
        <v>#N/A</v>
      </c>
      <c r="K376" t="str">
        <f>VLOOKUP(G376,RBNS!A2:G79,7,FALSE)</f>
        <v>RBNS</v>
      </c>
    </row>
    <row r="377" spans="1:11" x14ac:dyDescent="0.2">
      <c r="A377" t="s">
        <v>1148</v>
      </c>
      <c r="B377" t="s">
        <v>1149</v>
      </c>
      <c r="C377" t="s">
        <v>8</v>
      </c>
      <c r="D377" t="s">
        <v>1150</v>
      </c>
      <c r="E377" t="s">
        <v>110</v>
      </c>
      <c r="F377" t="s">
        <v>517</v>
      </c>
      <c r="G377" t="str">
        <f>VLOOKUP(B377,TotalNameConverted!A2:F393,3,FALSE)</f>
        <v>TRMT2A</v>
      </c>
      <c r="H377" t="e">
        <f>VLOOKUP(G377,HTR!C2:G87,5,FALSE)</f>
        <v>#N/A</v>
      </c>
      <c r="I377" t="e">
        <f>VLOOKUP(G377,SELEX!C2:G32,5,FALSE)</f>
        <v>#N/A</v>
      </c>
      <c r="J377" t="e">
        <f>VLOOKUP(G377,RNACompete!C2:G78,5,FALSE)</f>
        <v>#N/A</v>
      </c>
      <c r="K377" t="e">
        <f>VLOOKUP(G377,RBNS!A2:G79,7,FALSE)</f>
        <v>#N/A</v>
      </c>
    </row>
    <row r="378" spans="1:11" x14ac:dyDescent="0.2">
      <c r="A378" t="s">
        <v>1151</v>
      </c>
      <c r="B378" t="s">
        <v>1152</v>
      </c>
      <c r="C378" t="s">
        <v>8</v>
      </c>
      <c r="D378" t="s">
        <v>1153</v>
      </c>
      <c r="E378" t="s">
        <v>110</v>
      </c>
      <c r="F378" t="s">
        <v>517</v>
      </c>
      <c r="G378" t="str">
        <f>VLOOKUP(B378,TotalNameConverted!A2:F393,3,FALSE)</f>
        <v>TRNAU1AP</v>
      </c>
      <c r="H378" t="e">
        <f>VLOOKUP(G378,HTR!C2:G87,5,FALSE)</f>
        <v>#N/A</v>
      </c>
      <c r="I378" t="e">
        <f>VLOOKUP(G378,SELEX!C2:G32,5,FALSE)</f>
        <v>#N/A</v>
      </c>
      <c r="J378" t="e">
        <f>VLOOKUP(G378,RNACompete!C2:G78,5,FALSE)</f>
        <v>#N/A</v>
      </c>
      <c r="K378" t="str">
        <f>VLOOKUP(G378,RBNS!A2:G79,7,FALSE)</f>
        <v>RBNS</v>
      </c>
    </row>
    <row r="379" spans="1:11" x14ac:dyDescent="0.2">
      <c r="A379" t="s">
        <v>1154</v>
      </c>
      <c r="B379" t="s">
        <v>1155</v>
      </c>
      <c r="C379" t="s">
        <v>8</v>
      </c>
      <c r="D379" t="s">
        <v>1156</v>
      </c>
      <c r="E379" t="s">
        <v>110</v>
      </c>
      <c r="F379" t="s">
        <v>517</v>
      </c>
      <c r="G379" t="str">
        <f>VLOOKUP(B379,TotalNameConverted!A2:F393,3,FALSE)</f>
        <v>U2SURP</v>
      </c>
      <c r="H379" t="e">
        <f>VLOOKUP(G379,HTR!C2:G87,5,FALSE)</f>
        <v>#N/A</v>
      </c>
      <c r="I379" t="e">
        <f>VLOOKUP(G379,SELEX!C2:G32,5,FALSE)</f>
        <v>#N/A</v>
      </c>
      <c r="J379" t="e">
        <f>VLOOKUP(G379,RNACompete!C2:G78,5,FALSE)</f>
        <v>#N/A</v>
      </c>
      <c r="K379" t="e">
        <f>VLOOKUP(G379,RBNS!A2:G79,7,FALSE)</f>
        <v>#N/A</v>
      </c>
    </row>
    <row r="380" spans="1:11" x14ac:dyDescent="0.2">
      <c r="A380" t="s">
        <v>1157</v>
      </c>
      <c r="B380" t="s">
        <v>1158</v>
      </c>
      <c r="C380" t="s">
        <v>8</v>
      </c>
      <c r="D380" t="s">
        <v>1159</v>
      </c>
      <c r="E380" t="s">
        <v>110</v>
      </c>
      <c r="F380" t="s">
        <v>517</v>
      </c>
      <c r="G380" t="str">
        <f>VLOOKUP(B380,TotalNameConverted!A2:F393,3,FALSE)</f>
        <v>UHMK1</v>
      </c>
      <c r="H380" t="e">
        <f>VLOOKUP(G380,HTR!C2:G87,5,FALSE)</f>
        <v>#N/A</v>
      </c>
      <c r="I380" t="e">
        <f>VLOOKUP(G380,SELEX!C2:G32,5,FALSE)</f>
        <v>#N/A</v>
      </c>
      <c r="J380" t="e">
        <f>VLOOKUP(G380,RNACompete!C2:G78,5,FALSE)</f>
        <v>#N/A</v>
      </c>
      <c r="K380" t="e">
        <f>VLOOKUP(G380,RBNS!A2:G79,7,FALSE)</f>
        <v>#N/A</v>
      </c>
    </row>
    <row r="381" spans="1:11" x14ac:dyDescent="0.2">
      <c r="A381" t="s">
        <v>1160</v>
      </c>
      <c r="B381" t="s">
        <v>1161</v>
      </c>
      <c r="C381" t="s">
        <v>8</v>
      </c>
      <c r="D381" t="s">
        <v>1162</v>
      </c>
      <c r="E381" t="s">
        <v>110</v>
      </c>
      <c r="F381" t="s">
        <v>517</v>
      </c>
      <c r="G381" t="str">
        <f>VLOOKUP(B381,TotalNameConverted!A2:F393,3,FALSE)</f>
        <v>UPF3B</v>
      </c>
      <c r="H381" t="e">
        <f>VLOOKUP(G381,HTR!C2:G87,5,FALSE)</f>
        <v>#N/A</v>
      </c>
      <c r="I381" t="e">
        <f>VLOOKUP(G381,SELEX!C2:G32,5,FALSE)</f>
        <v>#N/A</v>
      </c>
      <c r="J381" t="e">
        <f>VLOOKUP(G381,RNACompete!C2:G78,5,FALSE)</f>
        <v>#N/A</v>
      </c>
      <c r="K381" t="e">
        <f>VLOOKUP(G381,RBNS!A2:G79,7,FALSE)</f>
        <v>#N/A</v>
      </c>
    </row>
    <row r="382" spans="1:11" x14ac:dyDescent="0.2">
      <c r="A382" t="s">
        <v>1163</v>
      </c>
      <c r="B382" t="s">
        <v>1164</v>
      </c>
      <c r="C382" t="s">
        <v>8</v>
      </c>
      <c r="D382" t="s">
        <v>1165</v>
      </c>
      <c r="E382" t="s">
        <v>510</v>
      </c>
      <c r="F382" t="s">
        <v>517</v>
      </c>
      <c r="G382" t="str">
        <f>VLOOKUP(B382,TotalNameConverted!A2:F393,3,FALSE)</f>
        <v>DHX8</v>
      </c>
      <c r="H382" t="e">
        <f>VLOOKUP(G382,HTR!C2:G87,5,FALSE)</f>
        <v>#N/A</v>
      </c>
      <c r="I382" t="e">
        <f>VLOOKUP(G382,SELEX!C2:G32,5,FALSE)</f>
        <v>#N/A</v>
      </c>
      <c r="J382" t="e">
        <f>VLOOKUP(G382,RNACompete!C2:G78,5,FALSE)</f>
        <v>#N/A</v>
      </c>
      <c r="K382" t="e">
        <f>VLOOKUP(G382,RBNS!A2:G79,7,FALSE)</f>
        <v>#N/A</v>
      </c>
    </row>
    <row r="383" spans="1:11" x14ac:dyDescent="0.2">
      <c r="A383" t="s">
        <v>1166</v>
      </c>
      <c r="B383" t="s">
        <v>1167</v>
      </c>
      <c r="C383" t="s">
        <v>8</v>
      </c>
      <c r="D383" t="s">
        <v>1168</v>
      </c>
      <c r="E383" t="s">
        <v>510</v>
      </c>
      <c r="F383" t="s">
        <v>517</v>
      </c>
      <c r="G383" t="str">
        <f>VLOOKUP(B383,TotalNameConverted!A2:F393,3,FALSE)</f>
        <v>MRPS28</v>
      </c>
      <c r="H383" t="e">
        <f>VLOOKUP(G383,HTR!C2:G87,5,FALSE)</f>
        <v>#N/A</v>
      </c>
      <c r="I383" t="e">
        <f>VLOOKUP(G383,SELEX!C2:G32,5,FALSE)</f>
        <v>#N/A</v>
      </c>
      <c r="J383" t="e">
        <f>VLOOKUP(G383,RNACompete!C2:G78,5,FALSE)</f>
        <v>#N/A</v>
      </c>
      <c r="K383" t="e">
        <f>VLOOKUP(G383,RBNS!A2:G79,7,FALSE)</f>
        <v>#N/A</v>
      </c>
    </row>
    <row r="384" spans="1:11" x14ac:dyDescent="0.2">
      <c r="A384" t="s">
        <v>1169</v>
      </c>
      <c r="B384" t="s">
        <v>1170</v>
      </c>
      <c r="C384" t="s">
        <v>8</v>
      </c>
      <c r="D384" t="s">
        <v>1171</v>
      </c>
      <c r="E384" t="s">
        <v>510</v>
      </c>
      <c r="F384" t="s">
        <v>517</v>
      </c>
      <c r="G384" t="str">
        <f>VLOOKUP(B384,TotalNameConverted!A2:F393,3,FALSE)</f>
        <v>PDCD11</v>
      </c>
      <c r="H384" t="e">
        <f>VLOOKUP(G384,HTR!C2:G87,5,FALSE)</f>
        <v>#N/A</v>
      </c>
      <c r="I384" t="e">
        <f>VLOOKUP(G384,SELEX!C2:G32,5,FALSE)</f>
        <v>#N/A</v>
      </c>
      <c r="J384" t="e">
        <f>VLOOKUP(G384,RNACompete!C2:G78,5,FALSE)</f>
        <v>#N/A</v>
      </c>
      <c r="K384" t="e">
        <f>VLOOKUP(G384,RBNS!A2:G79,7,FALSE)</f>
        <v>#N/A</v>
      </c>
    </row>
    <row r="385" spans="1:11" x14ac:dyDescent="0.2">
      <c r="A385" t="s">
        <v>1172</v>
      </c>
      <c r="B385" t="s">
        <v>1173</v>
      </c>
      <c r="C385" t="s">
        <v>8</v>
      </c>
      <c r="D385" t="s">
        <v>1174</v>
      </c>
      <c r="E385" t="s">
        <v>510</v>
      </c>
      <c r="F385" t="s">
        <v>517</v>
      </c>
      <c r="G385" t="str">
        <f>VLOOKUP(B385,TotalNameConverted!A2:F393,3,FALSE)</f>
        <v>POLR2G</v>
      </c>
      <c r="H385" t="e">
        <f>VLOOKUP(G385,HTR!C2:G87,5,FALSE)</f>
        <v>#N/A</v>
      </c>
      <c r="I385" t="e">
        <f>VLOOKUP(G385,SELEX!C2:G32,5,FALSE)</f>
        <v>#N/A</v>
      </c>
      <c r="J385" t="e">
        <f>VLOOKUP(G385,RNACompete!C2:G78,5,FALSE)</f>
        <v>#N/A</v>
      </c>
      <c r="K385" t="e">
        <f>VLOOKUP(G385,RBNS!A2:G79,7,FALSE)</f>
        <v>#N/A</v>
      </c>
    </row>
    <row r="386" spans="1:11" x14ac:dyDescent="0.2">
      <c r="A386" t="s">
        <v>1175</v>
      </c>
      <c r="B386" t="s">
        <v>1176</v>
      </c>
      <c r="C386" t="s">
        <v>8</v>
      </c>
      <c r="D386" t="s">
        <v>1177</v>
      </c>
      <c r="E386" t="s">
        <v>510</v>
      </c>
      <c r="F386" t="s">
        <v>517</v>
      </c>
      <c r="G386" t="str">
        <f>VLOOKUP(B386,TotalNameConverted!A2:F393,3,FALSE)</f>
        <v>SRBD1</v>
      </c>
      <c r="H386" t="e">
        <f>VLOOKUP(G386,HTR!C2:G87,5,FALSE)</f>
        <v>#N/A</v>
      </c>
      <c r="I386" t="e">
        <f>VLOOKUP(G386,SELEX!C2:G32,5,FALSE)</f>
        <v>#N/A</v>
      </c>
      <c r="J386" t="e">
        <f>VLOOKUP(G386,RNACompete!C2:G78,5,FALSE)</f>
        <v>#N/A</v>
      </c>
      <c r="K386" t="e">
        <f>VLOOKUP(G386,RBNS!A2:G79,7,FALSE)</f>
        <v>#N/A</v>
      </c>
    </row>
    <row r="387" spans="1:11" x14ac:dyDescent="0.2">
      <c r="A387" t="s">
        <v>1178</v>
      </c>
      <c r="B387" t="s">
        <v>1179</v>
      </c>
      <c r="C387" t="s">
        <v>8</v>
      </c>
      <c r="D387" t="s">
        <v>1180</v>
      </c>
      <c r="E387" t="s">
        <v>510</v>
      </c>
      <c r="F387" t="s">
        <v>517</v>
      </c>
      <c r="G387" t="str">
        <f>VLOOKUP(B387,TotalNameConverted!A2:F393,3,FALSE)</f>
        <v>SUPT6H</v>
      </c>
      <c r="H387" t="e">
        <f>VLOOKUP(G387,HTR!C2:G87,5,FALSE)</f>
        <v>#N/A</v>
      </c>
      <c r="I387" t="e">
        <f>VLOOKUP(G387,SELEX!C2:G32,5,FALSE)</f>
        <v>#N/A</v>
      </c>
      <c r="J387" t="e">
        <f>VLOOKUP(G387,RNACompete!C2:G78,5,FALSE)</f>
        <v>#N/A</v>
      </c>
      <c r="K387" t="e">
        <f>VLOOKUP(G387,RBNS!A2:G79,7,FALSE)</f>
        <v>#N/A</v>
      </c>
    </row>
    <row r="388" spans="1:11" x14ac:dyDescent="0.2">
      <c r="A388" t="s">
        <v>1181</v>
      </c>
      <c r="B388" t="s">
        <v>1182</v>
      </c>
      <c r="C388" t="s">
        <v>8</v>
      </c>
      <c r="D388" t="s">
        <v>1183</v>
      </c>
      <c r="E388" t="s">
        <v>510</v>
      </c>
      <c r="F388" t="s">
        <v>517</v>
      </c>
      <c r="G388" t="str">
        <f>VLOOKUP(B388,TotalNameConverted!A2:F393,3,FALSE)</f>
        <v>TTC14</v>
      </c>
      <c r="H388" t="e">
        <f>VLOOKUP(G388,HTR!C2:G87,5,FALSE)</f>
        <v>#N/A</v>
      </c>
      <c r="I388" t="e">
        <f>VLOOKUP(G388,SELEX!C2:G32,5,FALSE)</f>
        <v>#N/A</v>
      </c>
      <c r="J388" t="e">
        <f>VLOOKUP(G388,RNACompete!C2:G78,5,FALSE)</f>
        <v>#N/A</v>
      </c>
      <c r="K388" t="e">
        <f>VLOOKUP(G388,RBNS!A2:G79,7,FALSE)</f>
        <v>#N/A</v>
      </c>
    </row>
    <row r="389" spans="1:11" x14ac:dyDescent="0.2">
      <c r="A389" t="s">
        <v>1184</v>
      </c>
      <c r="B389" t="s">
        <v>1185</v>
      </c>
      <c r="C389" t="s">
        <v>8</v>
      </c>
      <c r="D389" t="s">
        <v>1186</v>
      </c>
      <c r="E389" t="s">
        <v>510</v>
      </c>
      <c r="F389" t="s">
        <v>517</v>
      </c>
      <c r="G389" t="str">
        <f>VLOOKUP(B389,TotalNameConverted!A2:F393,3,FALSE)</f>
        <v>ZCCHC17</v>
      </c>
      <c r="H389" t="e">
        <f>VLOOKUP(G389,HTR!C2:G87,5,FALSE)</f>
        <v>#N/A</v>
      </c>
      <c r="I389" t="e">
        <f>VLOOKUP(G389,SELEX!C2:G32,5,FALSE)</f>
        <v>#N/A</v>
      </c>
      <c r="J389" t="e">
        <f>VLOOKUP(G389,RNACompete!C2:G78,5,FALSE)</f>
        <v>#N/A</v>
      </c>
      <c r="K389" t="e">
        <f>VLOOKUP(G389,RBNS!A2:G79,7,FALSE)</f>
        <v>#N/A</v>
      </c>
    </row>
    <row r="390" spans="1:11" x14ac:dyDescent="0.2">
      <c r="A390" t="s">
        <v>1187</v>
      </c>
      <c r="B390" t="s">
        <v>1188</v>
      </c>
      <c r="C390" t="s">
        <v>8</v>
      </c>
      <c r="D390" t="s">
        <v>1188</v>
      </c>
      <c r="E390" t="s">
        <v>320</v>
      </c>
      <c r="F390" t="s">
        <v>517</v>
      </c>
      <c r="G390" t="str">
        <f>VLOOKUP(B390,TotalNameConverted!A2:F393,1,FALSE)</f>
        <v>ENSG00000185728</v>
      </c>
      <c r="H390" t="e">
        <f>VLOOKUP(G390,HTR!C2:G87,5,FALSE)</f>
        <v>#N/A</v>
      </c>
      <c r="I390" t="e">
        <f>VLOOKUP(G390,SELEX!C2:G32,5,FALSE)</f>
        <v>#N/A</v>
      </c>
      <c r="J390" t="e">
        <f>VLOOKUP(G390,RNACompete!C2:G78,5,FALSE)</f>
        <v>#N/A</v>
      </c>
      <c r="K390" t="e">
        <f>VLOOKUP(G390,RBNS!A2:G79,7,FALSE)</f>
        <v>#N/A</v>
      </c>
    </row>
    <row r="391" spans="1:11" x14ac:dyDescent="0.2">
      <c r="A391" t="s">
        <v>1189</v>
      </c>
      <c r="B391" t="s">
        <v>1190</v>
      </c>
      <c r="C391" t="s">
        <v>8</v>
      </c>
      <c r="D391" t="s">
        <v>1191</v>
      </c>
      <c r="E391" t="s">
        <v>320</v>
      </c>
      <c r="F391" t="s">
        <v>517</v>
      </c>
      <c r="G391" t="str">
        <f>VLOOKUP(B391,TotalNameConverted!A2:F393,3,FALSE)</f>
        <v>YTHDC2</v>
      </c>
      <c r="H391" t="e">
        <f>VLOOKUP(G391,HTR!C2:G87,5,FALSE)</f>
        <v>#N/A</v>
      </c>
      <c r="I391" t="e">
        <f>VLOOKUP(G391,SELEX!C2:G32,5,FALSE)</f>
        <v>#N/A</v>
      </c>
      <c r="J391" t="e">
        <f>VLOOKUP(G391,RNACompete!C2:G78,5,FALSE)</f>
        <v>#N/A</v>
      </c>
      <c r="K391" t="e">
        <f>VLOOKUP(G391,RBNS!A2:G79,7,FALSE)</f>
        <v>#N/A</v>
      </c>
    </row>
    <row r="392" spans="1:11" x14ac:dyDescent="0.2">
      <c r="A392" t="s">
        <v>1192</v>
      </c>
      <c r="B392" t="s">
        <v>1193</v>
      </c>
      <c r="C392" t="s">
        <v>8</v>
      </c>
      <c r="D392" t="s">
        <v>1194</v>
      </c>
      <c r="E392" t="s">
        <v>320</v>
      </c>
      <c r="F392" t="s">
        <v>517</v>
      </c>
      <c r="G392" t="str">
        <f>VLOOKUP(B392,TotalNameConverted!A2:F393,3,FALSE)</f>
        <v>YTHDF1</v>
      </c>
      <c r="H392" t="e">
        <f>VLOOKUP(G392,HTR!C2:G87,5,FALSE)</f>
        <v>#N/A</v>
      </c>
      <c r="I392" t="e">
        <f>VLOOKUP(G392,SELEX!C2:G32,5,FALSE)</f>
        <v>#N/A</v>
      </c>
      <c r="J392" t="e">
        <f>VLOOKUP(G392,RNACompete!C2:G78,5,FALSE)</f>
        <v>#N/A</v>
      </c>
      <c r="K392" t="e">
        <f>VLOOKUP(G392,RBNS!A2:G79,7,FALSE)</f>
        <v>#N/A</v>
      </c>
    </row>
    <row r="393" spans="1:11" x14ac:dyDescent="0.2">
      <c r="A393" t="s">
        <v>1195</v>
      </c>
      <c r="B393" t="s">
        <v>1196</v>
      </c>
      <c r="C393" t="s">
        <v>8</v>
      </c>
      <c r="D393" t="s">
        <v>1197</v>
      </c>
      <c r="E393" t="s">
        <v>320</v>
      </c>
      <c r="F393" t="s">
        <v>517</v>
      </c>
      <c r="G393" t="str">
        <f>VLOOKUP(B393,TotalNameConverted!A2:F393,3,FALSE)</f>
        <v>YTHDF2</v>
      </c>
      <c r="H393" t="e">
        <f>VLOOKUP(G393,HTR!C2:G87,5,FALSE)</f>
        <v>#N/A</v>
      </c>
      <c r="I393" t="e">
        <f>VLOOKUP(G393,SELEX!C2:G32,5,FALSE)</f>
        <v>#N/A</v>
      </c>
      <c r="J393" t="e">
        <f>VLOOKUP(G393,RNACompete!C2:G78,5,FALSE)</f>
        <v>#N/A</v>
      </c>
      <c r="K393" t="e">
        <f>VLOOKUP(G393,RBNS!A2:G79,7,FALSE)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3"/>
  <sheetViews>
    <sheetView workbookViewId="0">
      <selection activeCell="A308" sqref="A308:XFD308"/>
    </sheetView>
  </sheetViews>
  <sheetFormatPr baseColWidth="10" defaultRowHeight="16" x14ac:dyDescent="0.2"/>
  <cols>
    <col min="1" max="1" width="23.6640625" customWidth="1"/>
    <col min="2" max="2" width="23" customWidth="1"/>
    <col min="3" max="3" width="16" customWidth="1"/>
    <col min="4" max="4" width="31.1640625" customWidth="1"/>
  </cols>
  <sheetData>
    <row r="1" spans="1:6" ht="17" x14ac:dyDescent="0.25">
      <c r="A1" s="1" t="s">
        <v>1198</v>
      </c>
      <c r="B1" t="s">
        <v>1199</v>
      </c>
      <c r="C1" t="s">
        <v>1200</v>
      </c>
      <c r="D1" t="s">
        <v>1201</v>
      </c>
      <c r="E1" t="s">
        <v>1202</v>
      </c>
      <c r="F1" t="s">
        <v>1203</v>
      </c>
    </row>
    <row r="2" spans="1:6" ht="17" x14ac:dyDescent="0.25">
      <c r="A2" s="1" t="s">
        <v>7</v>
      </c>
      <c r="B2" t="s">
        <v>1200</v>
      </c>
      <c r="C2" t="s">
        <v>7</v>
      </c>
      <c r="D2" t="s">
        <v>1205</v>
      </c>
      <c r="E2" t="s">
        <v>1206</v>
      </c>
      <c r="F2" t="s">
        <v>1207</v>
      </c>
    </row>
    <row r="3" spans="1:6" ht="17" x14ac:dyDescent="0.25">
      <c r="A3" s="1" t="s">
        <v>13</v>
      </c>
      <c r="B3" t="s">
        <v>1200</v>
      </c>
      <c r="C3" t="s">
        <v>13</v>
      </c>
      <c r="D3" t="s">
        <v>1208</v>
      </c>
      <c r="E3" t="s">
        <v>1209</v>
      </c>
      <c r="F3" t="s">
        <v>1210</v>
      </c>
    </row>
    <row r="4" spans="1:6" ht="17" x14ac:dyDescent="0.25">
      <c r="A4" s="1" t="s">
        <v>16</v>
      </c>
      <c r="B4" t="s">
        <v>1200</v>
      </c>
      <c r="C4" t="s">
        <v>16</v>
      </c>
      <c r="D4" t="s">
        <v>1211</v>
      </c>
      <c r="E4" t="s">
        <v>1212</v>
      </c>
      <c r="F4" t="s">
        <v>1213</v>
      </c>
    </row>
    <row r="5" spans="1:6" ht="17" x14ac:dyDescent="0.25">
      <c r="A5" s="1" t="s">
        <v>19</v>
      </c>
      <c r="B5" t="s">
        <v>1200</v>
      </c>
      <c r="C5" t="s">
        <v>19</v>
      </c>
      <c r="D5" t="s">
        <v>1214</v>
      </c>
      <c r="E5" t="s">
        <v>1215</v>
      </c>
      <c r="F5" t="s">
        <v>1216</v>
      </c>
    </row>
    <row r="6" spans="1:6" ht="17" x14ac:dyDescent="0.25">
      <c r="A6" s="1" t="s">
        <v>23</v>
      </c>
      <c r="B6" t="s">
        <v>1200</v>
      </c>
      <c r="C6" t="s">
        <v>23</v>
      </c>
      <c r="D6" t="s">
        <v>1217</v>
      </c>
      <c r="E6" t="s">
        <v>1218</v>
      </c>
      <c r="F6" t="s">
        <v>1219</v>
      </c>
    </row>
    <row r="7" spans="1:6" ht="17" x14ac:dyDescent="0.25">
      <c r="A7" s="1" t="s">
        <v>27</v>
      </c>
      <c r="B7" t="s">
        <v>1200</v>
      </c>
      <c r="C7" t="s">
        <v>27</v>
      </c>
      <c r="D7" t="s">
        <v>1220</v>
      </c>
      <c r="E7" t="s">
        <v>1221</v>
      </c>
      <c r="F7" t="s">
        <v>1222</v>
      </c>
    </row>
    <row r="8" spans="1:6" ht="17" x14ac:dyDescent="0.25">
      <c r="A8" s="1" t="s">
        <v>30</v>
      </c>
      <c r="B8" t="s">
        <v>1223</v>
      </c>
      <c r="C8" t="s">
        <v>1224</v>
      </c>
      <c r="D8" t="s">
        <v>1225</v>
      </c>
      <c r="E8" t="s">
        <v>1226</v>
      </c>
      <c r="F8" t="s">
        <v>1227</v>
      </c>
    </row>
    <row r="9" spans="1:6" ht="17" x14ac:dyDescent="0.25">
      <c r="A9" s="1" t="s">
        <v>34</v>
      </c>
      <c r="B9" t="s">
        <v>1200</v>
      </c>
      <c r="C9" t="s">
        <v>34</v>
      </c>
      <c r="D9" t="s">
        <v>1228</v>
      </c>
      <c r="E9" t="s">
        <v>1229</v>
      </c>
      <c r="F9" t="s">
        <v>1230</v>
      </c>
    </row>
    <row r="10" spans="1:6" ht="17" x14ac:dyDescent="0.25">
      <c r="A10" s="1" t="s">
        <v>37</v>
      </c>
      <c r="B10" t="s">
        <v>1200</v>
      </c>
      <c r="C10" t="s">
        <v>37</v>
      </c>
      <c r="D10" t="s">
        <v>1231</v>
      </c>
      <c r="E10" t="s">
        <v>1232</v>
      </c>
      <c r="F10" t="s">
        <v>1233</v>
      </c>
    </row>
    <row r="11" spans="1:6" ht="17" x14ac:dyDescent="0.25">
      <c r="A11" s="1" t="s">
        <v>41</v>
      </c>
      <c r="B11" t="s">
        <v>1200</v>
      </c>
      <c r="C11" t="s">
        <v>41</v>
      </c>
      <c r="D11" t="s">
        <v>1234</v>
      </c>
      <c r="E11" t="s">
        <v>1235</v>
      </c>
      <c r="F11" t="s">
        <v>1236</v>
      </c>
    </row>
    <row r="12" spans="1:6" ht="17" x14ac:dyDescent="0.25">
      <c r="A12" s="1" t="s">
        <v>44</v>
      </c>
      <c r="B12" t="s">
        <v>1200</v>
      </c>
      <c r="C12" t="s">
        <v>44</v>
      </c>
      <c r="D12" t="s">
        <v>1237</v>
      </c>
      <c r="E12" t="s">
        <v>1238</v>
      </c>
      <c r="F12" t="s">
        <v>1239</v>
      </c>
    </row>
    <row r="13" spans="1:6" ht="17" x14ac:dyDescent="0.25">
      <c r="A13" s="1" t="s">
        <v>47</v>
      </c>
      <c r="B13" t="s">
        <v>1200</v>
      </c>
      <c r="C13" t="s">
        <v>47</v>
      </c>
      <c r="D13" t="s">
        <v>1240</v>
      </c>
      <c r="E13" t="s">
        <v>1241</v>
      </c>
      <c r="F13" t="s">
        <v>1230</v>
      </c>
    </row>
    <row r="14" spans="1:6" ht="17" x14ac:dyDescent="0.25">
      <c r="A14" s="1" t="s">
        <v>50</v>
      </c>
      <c r="B14" t="s">
        <v>1200</v>
      </c>
      <c r="C14" t="s">
        <v>1242</v>
      </c>
      <c r="D14" t="s">
        <v>1243</v>
      </c>
      <c r="E14" t="s">
        <v>1244</v>
      </c>
      <c r="F14" t="s">
        <v>1245</v>
      </c>
    </row>
    <row r="15" spans="1:6" ht="17" x14ac:dyDescent="0.25">
      <c r="A15" s="1" t="s">
        <v>53</v>
      </c>
      <c r="B15" t="s">
        <v>1200</v>
      </c>
      <c r="C15" t="s">
        <v>53</v>
      </c>
      <c r="D15" t="s">
        <v>1246</v>
      </c>
      <c r="E15" t="s">
        <v>1247</v>
      </c>
      <c r="F15" t="s">
        <v>1248</v>
      </c>
    </row>
    <row r="16" spans="1:6" ht="17" x14ac:dyDescent="0.25">
      <c r="A16" s="1" t="s">
        <v>56</v>
      </c>
      <c r="B16" t="s">
        <v>1200</v>
      </c>
      <c r="C16" t="s">
        <v>56</v>
      </c>
      <c r="D16" t="s">
        <v>1249</v>
      </c>
      <c r="E16" t="s">
        <v>1250</v>
      </c>
      <c r="F16" t="s">
        <v>1251</v>
      </c>
    </row>
    <row r="17" spans="1:6" ht="17" x14ac:dyDescent="0.25">
      <c r="A17" s="1" t="s">
        <v>59</v>
      </c>
      <c r="B17" t="s">
        <v>1200</v>
      </c>
      <c r="C17" t="s">
        <v>59</v>
      </c>
      <c r="D17" t="s">
        <v>1252</v>
      </c>
      <c r="E17" t="s">
        <v>1253</v>
      </c>
      <c r="F17" t="s">
        <v>1254</v>
      </c>
    </row>
    <row r="18" spans="1:6" ht="17" x14ac:dyDescent="0.25">
      <c r="A18" s="1" t="s">
        <v>62</v>
      </c>
      <c r="B18" t="s">
        <v>1200</v>
      </c>
      <c r="C18" t="s">
        <v>62</v>
      </c>
      <c r="D18" t="s">
        <v>1255</v>
      </c>
      <c r="E18" t="s">
        <v>1256</v>
      </c>
      <c r="F18" t="s">
        <v>1257</v>
      </c>
    </row>
    <row r="19" spans="1:6" ht="17" x14ac:dyDescent="0.25">
      <c r="A19" s="1" t="s">
        <v>65</v>
      </c>
      <c r="B19" t="s">
        <v>1200</v>
      </c>
      <c r="C19" t="s">
        <v>65</v>
      </c>
      <c r="D19" t="s">
        <v>1258</v>
      </c>
      <c r="E19" t="s">
        <v>1259</v>
      </c>
      <c r="F19" t="s">
        <v>1260</v>
      </c>
    </row>
    <row r="20" spans="1:6" ht="17" x14ac:dyDescent="0.25">
      <c r="A20" s="1" t="s">
        <v>68</v>
      </c>
      <c r="B20" t="s">
        <v>1200</v>
      </c>
      <c r="C20" t="s">
        <v>68</v>
      </c>
      <c r="D20" t="s">
        <v>1261</v>
      </c>
      <c r="E20" t="s">
        <v>1262</v>
      </c>
      <c r="F20" t="s">
        <v>1263</v>
      </c>
    </row>
    <row r="21" spans="1:6" ht="17" x14ac:dyDescent="0.25">
      <c r="A21" s="1" t="s">
        <v>71</v>
      </c>
      <c r="B21" t="s">
        <v>1200</v>
      </c>
      <c r="C21" t="s">
        <v>71</v>
      </c>
      <c r="D21" t="s">
        <v>1264</v>
      </c>
      <c r="E21" t="s">
        <v>1265</v>
      </c>
      <c r="F21" t="s">
        <v>1266</v>
      </c>
    </row>
    <row r="22" spans="1:6" ht="17" x14ac:dyDescent="0.25">
      <c r="A22" s="1" t="s">
        <v>74</v>
      </c>
      <c r="B22" t="s">
        <v>1200</v>
      </c>
      <c r="C22" t="s">
        <v>74</v>
      </c>
      <c r="D22" t="s">
        <v>1267</v>
      </c>
      <c r="E22" t="s">
        <v>1268</v>
      </c>
      <c r="F22" t="s">
        <v>1269</v>
      </c>
    </row>
    <row r="23" spans="1:6" ht="17" x14ac:dyDescent="0.25">
      <c r="A23" s="1" t="s">
        <v>77</v>
      </c>
      <c r="B23" t="s">
        <v>1200</v>
      </c>
      <c r="C23" t="s">
        <v>77</v>
      </c>
      <c r="D23" t="s">
        <v>1270</v>
      </c>
      <c r="E23" t="s">
        <v>1271</v>
      </c>
      <c r="F23" t="s">
        <v>1272</v>
      </c>
    </row>
    <row r="24" spans="1:6" ht="17" x14ac:dyDescent="0.25">
      <c r="A24" s="1" t="s">
        <v>80</v>
      </c>
      <c r="B24" t="s">
        <v>1200</v>
      </c>
      <c r="C24" t="s">
        <v>80</v>
      </c>
      <c r="D24" t="s">
        <v>1273</v>
      </c>
      <c r="E24" t="s">
        <v>1274</v>
      </c>
      <c r="F24" t="s">
        <v>1275</v>
      </c>
    </row>
    <row r="25" spans="1:6" ht="17" x14ac:dyDescent="0.25">
      <c r="A25" s="1" t="s">
        <v>84</v>
      </c>
      <c r="B25" t="s">
        <v>1200</v>
      </c>
      <c r="C25" t="s">
        <v>84</v>
      </c>
      <c r="D25" t="s">
        <v>1276</v>
      </c>
      <c r="E25" t="s">
        <v>1277</v>
      </c>
      <c r="F25" t="s">
        <v>1278</v>
      </c>
    </row>
    <row r="26" spans="1:6" ht="17" x14ac:dyDescent="0.25">
      <c r="A26" s="1" t="s">
        <v>87</v>
      </c>
      <c r="B26" t="s">
        <v>1200</v>
      </c>
      <c r="C26" t="s">
        <v>87</v>
      </c>
      <c r="D26" t="s">
        <v>1279</v>
      </c>
      <c r="E26" t="s">
        <v>1280</v>
      </c>
      <c r="F26" t="s">
        <v>1281</v>
      </c>
    </row>
    <row r="27" spans="1:6" ht="17" x14ac:dyDescent="0.25">
      <c r="A27" s="1" t="s">
        <v>90</v>
      </c>
      <c r="B27" t="s">
        <v>1200</v>
      </c>
      <c r="C27" t="s">
        <v>90</v>
      </c>
      <c r="D27" t="s">
        <v>1282</v>
      </c>
      <c r="E27" t="s">
        <v>1283</v>
      </c>
      <c r="F27" t="s">
        <v>1248</v>
      </c>
    </row>
    <row r="28" spans="1:6" ht="17" x14ac:dyDescent="0.25">
      <c r="A28" s="1" t="s">
        <v>94</v>
      </c>
      <c r="B28" t="s">
        <v>1200</v>
      </c>
      <c r="C28" t="s">
        <v>94</v>
      </c>
      <c r="D28" t="s">
        <v>1284</v>
      </c>
      <c r="E28" t="s">
        <v>1285</v>
      </c>
      <c r="F28" t="s">
        <v>1286</v>
      </c>
    </row>
    <row r="29" spans="1:6" ht="17" x14ac:dyDescent="0.25">
      <c r="A29" s="1" t="s">
        <v>97</v>
      </c>
      <c r="B29" t="s">
        <v>1200</v>
      </c>
      <c r="C29" t="s">
        <v>97</v>
      </c>
      <c r="D29" t="s">
        <v>1287</v>
      </c>
      <c r="E29" t="s">
        <v>1288</v>
      </c>
      <c r="F29" t="s">
        <v>1289</v>
      </c>
    </row>
    <row r="30" spans="1:6" ht="17" x14ac:dyDescent="0.25">
      <c r="A30" s="1" t="s">
        <v>101</v>
      </c>
      <c r="B30" t="s">
        <v>1200</v>
      </c>
      <c r="C30" t="s">
        <v>101</v>
      </c>
      <c r="D30" t="s">
        <v>1290</v>
      </c>
      <c r="E30" t="s">
        <v>1291</v>
      </c>
      <c r="F30" t="s">
        <v>1292</v>
      </c>
    </row>
    <row r="31" spans="1:6" ht="17" x14ac:dyDescent="0.25">
      <c r="A31" s="1" t="s">
        <v>105</v>
      </c>
      <c r="B31" t="s">
        <v>1200</v>
      </c>
      <c r="C31" t="s">
        <v>105</v>
      </c>
      <c r="D31" t="s">
        <v>1293</v>
      </c>
      <c r="E31" t="s">
        <v>1294</v>
      </c>
      <c r="F31" t="s">
        <v>1295</v>
      </c>
    </row>
    <row r="32" spans="1:6" ht="17" x14ac:dyDescent="0.25">
      <c r="A32" s="1" t="s">
        <v>108</v>
      </c>
      <c r="B32" t="s">
        <v>1200</v>
      </c>
      <c r="C32" t="s">
        <v>108</v>
      </c>
      <c r="D32" t="s">
        <v>1296</v>
      </c>
      <c r="E32" t="s">
        <v>1297</v>
      </c>
      <c r="F32" t="s">
        <v>1298</v>
      </c>
    </row>
    <row r="33" spans="1:6" ht="17" x14ac:dyDescent="0.25">
      <c r="A33" s="1" t="s">
        <v>112</v>
      </c>
      <c r="B33" t="s">
        <v>1223</v>
      </c>
      <c r="C33" t="s">
        <v>1299</v>
      </c>
      <c r="D33" t="s">
        <v>1300</v>
      </c>
      <c r="E33" t="s">
        <v>1301</v>
      </c>
      <c r="F33" t="s">
        <v>1302</v>
      </c>
    </row>
    <row r="34" spans="1:6" ht="17" x14ac:dyDescent="0.25">
      <c r="A34" s="1" t="s">
        <v>115</v>
      </c>
      <c r="B34" t="s">
        <v>1303</v>
      </c>
      <c r="C34" t="s">
        <v>1304</v>
      </c>
      <c r="D34" t="s">
        <v>1305</v>
      </c>
      <c r="E34" t="s">
        <v>1306</v>
      </c>
      <c r="F34" t="s">
        <v>1307</v>
      </c>
    </row>
    <row r="35" spans="1:6" ht="17" x14ac:dyDescent="0.25">
      <c r="A35" s="1" t="s">
        <v>118</v>
      </c>
      <c r="B35" t="s">
        <v>1303</v>
      </c>
      <c r="C35" t="s">
        <v>1308</v>
      </c>
      <c r="D35" t="s">
        <v>1309</v>
      </c>
      <c r="E35" t="s">
        <v>1310</v>
      </c>
      <c r="F35" t="s">
        <v>1257</v>
      </c>
    </row>
    <row r="36" spans="1:6" ht="17" x14ac:dyDescent="0.25">
      <c r="A36" s="1" t="s">
        <v>121</v>
      </c>
      <c r="B36" t="s">
        <v>1303</v>
      </c>
      <c r="C36" t="s">
        <v>1311</v>
      </c>
      <c r="D36" t="s">
        <v>1312</v>
      </c>
      <c r="E36" t="s">
        <v>1313</v>
      </c>
      <c r="F36" t="s">
        <v>1314</v>
      </c>
    </row>
    <row r="37" spans="1:6" ht="17" x14ac:dyDescent="0.25">
      <c r="A37" s="1" t="s">
        <v>124</v>
      </c>
      <c r="B37" t="s">
        <v>1200</v>
      </c>
      <c r="C37" t="s">
        <v>124</v>
      </c>
      <c r="D37" t="s">
        <v>1315</v>
      </c>
      <c r="E37" t="s">
        <v>1316</v>
      </c>
      <c r="F37" t="s">
        <v>1317</v>
      </c>
    </row>
    <row r="38" spans="1:6" ht="17" x14ac:dyDescent="0.25">
      <c r="A38" s="1" t="s">
        <v>127</v>
      </c>
      <c r="B38" t="s">
        <v>1200</v>
      </c>
      <c r="C38" t="s">
        <v>127</v>
      </c>
      <c r="D38" t="s">
        <v>1318</v>
      </c>
      <c r="E38" t="s">
        <v>1319</v>
      </c>
      <c r="F38" t="s">
        <v>1320</v>
      </c>
    </row>
    <row r="39" spans="1:6" ht="17" x14ac:dyDescent="0.25">
      <c r="A39" s="1" t="s">
        <v>130</v>
      </c>
      <c r="B39" t="s">
        <v>1200</v>
      </c>
      <c r="C39" t="s">
        <v>130</v>
      </c>
      <c r="D39" t="s">
        <v>1321</v>
      </c>
      <c r="E39" t="s">
        <v>1322</v>
      </c>
      <c r="F39" t="s">
        <v>1323</v>
      </c>
    </row>
    <row r="40" spans="1:6" ht="17" x14ac:dyDescent="0.25">
      <c r="A40" s="1" t="s">
        <v>133</v>
      </c>
      <c r="B40" t="s">
        <v>1200</v>
      </c>
      <c r="C40" t="s">
        <v>133</v>
      </c>
      <c r="D40" t="s">
        <v>1324</v>
      </c>
      <c r="E40" t="s">
        <v>1325</v>
      </c>
      <c r="F40" t="s">
        <v>1257</v>
      </c>
    </row>
    <row r="41" spans="1:6" ht="17" x14ac:dyDescent="0.25">
      <c r="A41" s="1" t="s">
        <v>136</v>
      </c>
      <c r="B41" t="s">
        <v>1200</v>
      </c>
      <c r="C41" t="s">
        <v>136</v>
      </c>
      <c r="D41" t="s">
        <v>1326</v>
      </c>
      <c r="E41" t="s">
        <v>1327</v>
      </c>
      <c r="F41" t="s">
        <v>1269</v>
      </c>
    </row>
    <row r="42" spans="1:6" ht="17" x14ac:dyDescent="0.25">
      <c r="A42" s="1" t="s">
        <v>139</v>
      </c>
      <c r="B42" t="s">
        <v>1200</v>
      </c>
      <c r="C42" t="s">
        <v>139</v>
      </c>
      <c r="D42" t="s">
        <v>1328</v>
      </c>
      <c r="E42" t="s">
        <v>1329</v>
      </c>
      <c r="F42" t="s">
        <v>1330</v>
      </c>
    </row>
    <row r="43" spans="1:6" ht="17" x14ac:dyDescent="0.25">
      <c r="A43" s="1" t="s">
        <v>142</v>
      </c>
      <c r="B43" t="s">
        <v>1200</v>
      </c>
      <c r="C43" t="s">
        <v>142</v>
      </c>
      <c r="D43" t="s">
        <v>1331</v>
      </c>
      <c r="E43" t="s">
        <v>1332</v>
      </c>
      <c r="F43" t="s">
        <v>1333</v>
      </c>
    </row>
    <row r="44" spans="1:6" ht="17" x14ac:dyDescent="0.25">
      <c r="A44" s="1" t="s">
        <v>145</v>
      </c>
      <c r="B44" t="s">
        <v>1200</v>
      </c>
      <c r="C44" t="s">
        <v>145</v>
      </c>
      <c r="D44" t="s">
        <v>1334</v>
      </c>
      <c r="E44" t="s">
        <v>1335</v>
      </c>
      <c r="F44" t="s">
        <v>1336</v>
      </c>
    </row>
    <row r="45" spans="1:6" ht="17" x14ac:dyDescent="0.25">
      <c r="A45" s="1" t="s">
        <v>148</v>
      </c>
      <c r="B45" t="s">
        <v>1200</v>
      </c>
      <c r="C45" t="s">
        <v>148</v>
      </c>
      <c r="D45" t="s">
        <v>1337</v>
      </c>
      <c r="E45" t="s">
        <v>1338</v>
      </c>
      <c r="F45" t="s">
        <v>1339</v>
      </c>
    </row>
    <row r="46" spans="1:6" ht="17" x14ac:dyDescent="0.25">
      <c r="A46" s="1" t="s">
        <v>151</v>
      </c>
      <c r="B46" t="s">
        <v>1200</v>
      </c>
      <c r="C46" t="s">
        <v>151</v>
      </c>
      <c r="D46" t="s">
        <v>1340</v>
      </c>
      <c r="E46" t="s">
        <v>1341</v>
      </c>
      <c r="F46" t="s">
        <v>1342</v>
      </c>
    </row>
    <row r="47" spans="1:6" ht="17" x14ac:dyDescent="0.25">
      <c r="A47" s="1" t="s">
        <v>154</v>
      </c>
      <c r="B47" t="s">
        <v>1303</v>
      </c>
      <c r="C47" t="s">
        <v>1343</v>
      </c>
      <c r="D47" t="s">
        <v>1344</v>
      </c>
      <c r="E47" t="s">
        <v>1345</v>
      </c>
      <c r="F47" t="s">
        <v>1216</v>
      </c>
    </row>
    <row r="48" spans="1:6" ht="17" x14ac:dyDescent="0.25">
      <c r="A48" s="1" t="s">
        <v>157</v>
      </c>
      <c r="B48" t="s">
        <v>1200</v>
      </c>
      <c r="C48" t="s">
        <v>157</v>
      </c>
      <c r="D48" t="s">
        <v>1346</v>
      </c>
      <c r="E48" t="s">
        <v>1347</v>
      </c>
      <c r="F48" t="s">
        <v>1348</v>
      </c>
    </row>
    <row r="49" spans="1:6" ht="17" x14ac:dyDescent="0.25">
      <c r="A49" s="1" t="s">
        <v>160</v>
      </c>
      <c r="B49" t="s">
        <v>1200</v>
      </c>
      <c r="C49" t="s">
        <v>160</v>
      </c>
      <c r="D49" t="s">
        <v>1349</v>
      </c>
      <c r="E49" t="s">
        <v>1350</v>
      </c>
      <c r="F49" t="s">
        <v>1351</v>
      </c>
    </row>
    <row r="50" spans="1:6" ht="17" x14ac:dyDescent="0.25">
      <c r="A50" s="1" t="s">
        <v>163</v>
      </c>
      <c r="B50" t="s">
        <v>1200</v>
      </c>
      <c r="C50" t="s">
        <v>163</v>
      </c>
      <c r="D50" t="s">
        <v>1352</v>
      </c>
      <c r="E50" t="s">
        <v>1353</v>
      </c>
      <c r="F50" t="s">
        <v>1269</v>
      </c>
    </row>
    <row r="51" spans="1:6" ht="17" x14ac:dyDescent="0.25">
      <c r="A51" s="1" t="s">
        <v>166</v>
      </c>
      <c r="B51" t="s">
        <v>1200</v>
      </c>
      <c r="C51" t="s">
        <v>166</v>
      </c>
      <c r="D51" t="s">
        <v>1354</v>
      </c>
      <c r="E51" t="s">
        <v>1355</v>
      </c>
      <c r="F51" t="s">
        <v>1356</v>
      </c>
    </row>
    <row r="52" spans="1:6" ht="17" x14ac:dyDescent="0.25">
      <c r="A52" s="1" t="s">
        <v>169</v>
      </c>
      <c r="B52" t="s">
        <v>1200</v>
      </c>
      <c r="C52" t="s">
        <v>169</v>
      </c>
      <c r="D52" t="s">
        <v>1357</v>
      </c>
      <c r="E52" t="s">
        <v>1358</v>
      </c>
      <c r="F52" t="s">
        <v>1359</v>
      </c>
    </row>
    <row r="53" spans="1:6" ht="17" x14ac:dyDescent="0.25">
      <c r="A53" s="1" t="s">
        <v>172</v>
      </c>
      <c r="B53" t="s">
        <v>1200</v>
      </c>
      <c r="C53" t="s">
        <v>172</v>
      </c>
      <c r="D53" t="s">
        <v>1360</v>
      </c>
      <c r="E53" t="s">
        <v>1361</v>
      </c>
      <c r="F53" t="s">
        <v>1362</v>
      </c>
    </row>
    <row r="54" spans="1:6" ht="17" x14ac:dyDescent="0.25">
      <c r="A54" s="1" t="s">
        <v>175</v>
      </c>
      <c r="B54" t="s">
        <v>1200</v>
      </c>
      <c r="C54" t="s">
        <v>175</v>
      </c>
      <c r="D54" t="s">
        <v>1363</v>
      </c>
      <c r="E54" t="s">
        <v>1364</v>
      </c>
      <c r="F54" t="s">
        <v>1365</v>
      </c>
    </row>
    <row r="55" spans="1:6" ht="17" x14ac:dyDescent="0.25">
      <c r="A55" s="1" t="s">
        <v>178</v>
      </c>
      <c r="B55" t="s">
        <v>1200</v>
      </c>
      <c r="C55" t="s">
        <v>178</v>
      </c>
      <c r="D55" t="s">
        <v>1366</v>
      </c>
      <c r="E55" t="s">
        <v>1367</v>
      </c>
      <c r="F55" t="s">
        <v>1368</v>
      </c>
    </row>
    <row r="56" spans="1:6" ht="17" x14ac:dyDescent="0.25">
      <c r="A56" s="1" t="s">
        <v>181</v>
      </c>
      <c r="B56" t="s">
        <v>1200</v>
      </c>
      <c r="C56" t="s">
        <v>181</v>
      </c>
      <c r="D56" t="s">
        <v>1369</v>
      </c>
      <c r="E56" t="s">
        <v>1370</v>
      </c>
      <c r="F56" t="s">
        <v>1371</v>
      </c>
    </row>
    <row r="57" spans="1:6" ht="17" x14ac:dyDescent="0.25">
      <c r="A57" s="1" t="s">
        <v>184</v>
      </c>
      <c r="B57" t="s">
        <v>1200</v>
      </c>
      <c r="C57" t="s">
        <v>184</v>
      </c>
      <c r="D57" t="s">
        <v>1372</v>
      </c>
      <c r="E57" t="s">
        <v>1373</v>
      </c>
      <c r="F57" t="s">
        <v>1374</v>
      </c>
    </row>
    <row r="58" spans="1:6" ht="17" x14ac:dyDescent="0.25">
      <c r="A58" s="1" t="s">
        <v>187</v>
      </c>
      <c r="B58" t="s">
        <v>1200</v>
      </c>
      <c r="C58" t="s">
        <v>1375</v>
      </c>
      <c r="D58" t="s">
        <v>1376</v>
      </c>
      <c r="E58" t="s">
        <v>1377</v>
      </c>
      <c r="F58" t="s">
        <v>1219</v>
      </c>
    </row>
    <row r="59" spans="1:6" ht="17" x14ac:dyDescent="0.25">
      <c r="A59" s="1" t="s">
        <v>190</v>
      </c>
      <c r="B59" t="s">
        <v>1200</v>
      </c>
      <c r="C59" t="s">
        <v>190</v>
      </c>
      <c r="D59" t="s">
        <v>1378</v>
      </c>
      <c r="E59" t="s">
        <v>1379</v>
      </c>
      <c r="F59" t="s">
        <v>1380</v>
      </c>
    </row>
    <row r="60" spans="1:6" ht="17" x14ac:dyDescent="0.25">
      <c r="A60" s="1" t="s">
        <v>193</v>
      </c>
      <c r="B60" t="s">
        <v>1200</v>
      </c>
      <c r="C60" t="s">
        <v>193</v>
      </c>
      <c r="D60" t="s">
        <v>1381</v>
      </c>
      <c r="E60" t="s">
        <v>1382</v>
      </c>
      <c r="F60" t="s">
        <v>1383</v>
      </c>
    </row>
    <row r="61" spans="1:6" ht="17" x14ac:dyDescent="0.25">
      <c r="A61" s="1" t="s">
        <v>196</v>
      </c>
      <c r="B61" t="s">
        <v>1200</v>
      </c>
      <c r="C61" t="s">
        <v>196</v>
      </c>
      <c r="D61" t="s">
        <v>1384</v>
      </c>
      <c r="E61" t="s">
        <v>1385</v>
      </c>
      <c r="F61" t="s">
        <v>1386</v>
      </c>
    </row>
    <row r="62" spans="1:6" ht="17" x14ac:dyDescent="0.25">
      <c r="A62" s="1" t="s">
        <v>199</v>
      </c>
      <c r="B62" t="s">
        <v>1200</v>
      </c>
      <c r="C62" t="s">
        <v>199</v>
      </c>
      <c r="D62" t="s">
        <v>1387</v>
      </c>
      <c r="E62" t="s">
        <v>1388</v>
      </c>
      <c r="F62" t="s">
        <v>1389</v>
      </c>
    </row>
    <row r="63" spans="1:6" ht="17" x14ac:dyDescent="0.25">
      <c r="A63" s="1" t="s">
        <v>202</v>
      </c>
      <c r="B63" t="s">
        <v>1200</v>
      </c>
      <c r="C63" t="s">
        <v>202</v>
      </c>
      <c r="D63" t="s">
        <v>1390</v>
      </c>
      <c r="E63" t="s">
        <v>1391</v>
      </c>
      <c r="F63" t="s">
        <v>1392</v>
      </c>
    </row>
    <row r="64" spans="1:6" ht="17" x14ac:dyDescent="0.25">
      <c r="A64" s="1" t="s">
        <v>205</v>
      </c>
      <c r="B64" t="s">
        <v>1200</v>
      </c>
      <c r="C64" t="s">
        <v>205</v>
      </c>
      <c r="D64" t="s">
        <v>1393</v>
      </c>
      <c r="E64" t="s">
        <v>1394</v>
      </c>
      <c r="F64" t="s">
        <v>1395</v>
      </c>
    </row>
    <row r="65" spans="1:6" ht="17" x14ac:dyDescent="0.25">
      <c r="A65" s="1" t="s">
        <v>208</v>
      </c>
      <c r="B65" t="s">
        <v>1200</v>
      </c>
      <c r="C65" t="s">
        <v>208</v>
      </c>
      <c r="D65" t="s">
        <v>1396</v>
      </c>
      <c r="E65" t="s">
        <v>1397</v>
      </c>
      <c r="F65" t="s">
        <v>1398</v>
      </c>
    </row>
    <row r="66" spans="1:6" ht="17" x14ac:dyDescent="0.25">
      <c r="A66" s="1" t="s">
        <v>211</v>
      </c>
      <c r="B66" t="s">
        <v>1200</v>
      </c>
      <c r="C66" t="s">
        <v>211</v>
      </c>
      <c r="D66" t="s">
        <v>1399</v>
      </c>
      <c r="E66" t="s">
        <v>1400</v>
      </c>
      <c r="F66" t="s">
        <v>1401</v>
      </c>
    </row>
    <row r="67" spans="1:6" ht="17" x14ac:dyDescent="0.25">
      <c r="A67" s="1" t="s">
        <v>214</v>
      </c>
      <c r="B67" t="s">
        <v>1200</v>
      </c>
      <c r="C67" t="s">
        <v>214</v>
      </c>
      <c r="D67" t="s">
        <v>1402</v>
      </c>
      <c r="E67" t="s">
        <v>1403</v>
      </c>
      <c r="F67" t="s">
        <v>1365</v>
      </c>
    </row>
    <row r="68" spans="1:6" ht="17" x14ac:dyDescent="0.25">
      <c r="A68" s="1" t="s">
        <v>217</v>
      </c>
      <c r="B68" t="s">
        <v>1200</v>
      </c>
      <c r="C68" t="s">
        <v>217</v>
      </c>
      <c r="D68" t="s">
        <v>1404</v>
      </c>
      <c r="E68" t="s">
        <v>1405</v>
      </c>
      <c r="F68" t="s">
        <v>1406</v>
      </c>
    </row>
    <row r="69" spans="1:6" ht="17" x14ac:dyDescent="0.25">
      <c r="A69" s="1" t="s">
        <v>220</v>
      </c>
      <c r="B69" t="s">
        <v>1200</v>
      </c>
      <c r="C69" t="s">
        <v>220</v>
      </c>
      <c r="D69" t="s">
        <v>1407</v>
      </c>
      <c r="E69" t="s">
        <v>1408</v>
      </c>
      <c r="F69" t="s">
        <v>1257</v>
      </c>
    </row>
    <row r="70" spans="1:6" ht="17" x14ac:dyDescent="0.25">
      <c r="A70" s="1" t="s">
        <v>223</v>
      </c>
      <c r="B70" t="s">
        <v>1200</v>
      </c>
      <c r="C70" t="s">
        <v>223</v>
      </c>
      <c r="D70" t="s">
        <v>1409</v>
      </c>
      <c r="E70" t="s">
        <v>1410</v>
      </c>
      <c r="F70" t="s">
        <v>1411</v>
      </c>
    </row>
    <row r="71" spans="1:6" ht="17" x14ac:dyDescent="0.25">
      <c r="A71" s="1" t="s">
        <v>226</v>
      </c>
      <c r="B71" t="s">
        <v>1200</v>
      </c>
      <c r="C71" t="s">
        <v>226</v>
      </c>
      <c r="D71" t="s">
        <v>1412</v>
      </c>
      <c r="E71" t="s">
        <v>1413</v>
      </c>
      <c r="F71" t="s">
        <v>1414</v>
      </c>
    </row>
    <row r="72" spans="1:6" ht="17" x14ac:dyDescent="0.25">
      <c r="A72" s="1" t="s">
        <v>229</v>
      </c>
      <c r="B72" t="s">
        <v>1200</v>
      </c>
      <c r="C72" t="s">
        <v>229</v>
      </c>
      <c r="D72" t="s">
        <v>1415</v>
      </c>
      <c r="E72" t="s">
        <v>1416</v>
      </c>
      <c r="F72" t="s">
        <v>1417</v>
      </c>
    </row>
    <row r="73" spans="1:6" ht="17" x14ac:dyDescent="0.25">
      <c r="A73" s="1" t="s">
        <v>232</v>
      </c>
      <c r="B73" t="s">
        <v>1200</v>
      </c>
      <c r="C73" t="s">
        <v>232</v>
      </c>
      <c r="D73" t="s">
        <v>1418</v>
      </c>
      <c r="E73" t="s">
        <v>1419</v>
      </c>
      <c r="F73" t="s">
        <v>1420</v>
      </c>
    </row>
    <row r="74" spans="1:6" ht="17" x14ac:dyDescent="0.25">
      <c r="A74" s="1" t="s">
        <v>235</v>
      </c>
      <c r="B74" t="s">
        <v>1200</v>
      </c>
      <c r="C74" t="s">
        <v>235</v>
      </c>
      <c r="D74" t="s">
        <v>1421</v>
      </c>
      <c r="E74" t="s">
        <v>1422</v>
      </c>
      <c r="F74" t="s">
        <v>1423</v>
      </c>
    </row>
    <row r="75" spans="1:6" ht="17" x14ac:dyDescent="0.25">
      <c r="A75" s="1" t="s">
        <v>238</v>
      </c>
      <c r="B75" t="s">
        <v>1200</v>
      </c>
      <c r="C75" t="s">
        <v>238</v>
      </c>
      <c r="D75" t="s">
        <v>1424</v>
      </c>
      <c r="E75" t="s">
        <v>1425</v>
      </c>
      <c r="F75" t="s">
        <v>1426</v>
      </c>
    </row>
    <row r="76" spans="1:6" ht="17" x14ac:dyDescent="0.25">
      <c r="A76" s="1" t="s">
        <v>241</v>
      </c>
      <c r="B76" t="s">
        <v>1200</v>
      </c>
      <c r="C76" t="s">
        <v>241</v>
      </c>
      <c r="D76" t="s">
        <v>1427</v>
      </c>
      <c r="E76" t="s">
        <v>1428</v>
      </c>
      <c r="F76" t="s">
        <v>1429</v>
      </c>
    </row>
    <row r="77" spans="1:6" ht="17" x14ac:dyDescent="0.25">
      <c r="A77" s="1" t="s">
        <v>244</v>
      </c>
      <c r="B77" t="s">
        <v>1200</v>
      </c>
      <c r="C77" t="s">
        <v>244</v>
      </c>
      <c r="D77" t="s">
        <v>1430</v>
      </c>
      <c r="E77" t="s">
        <v>1431</v>
      </c>
      <c r="F77" t="s">
        <v>1432</v>
      </c>
    </row>
    <row r="78" spans="1:6" ht="17" x14ac:dyDescent="0.25">
      <c r="A78" s="1" t="s">
        <v>247</v>
      </c>
      <c r="B78" t="s">
        <v>1200</v>
      </c>
      <c r="C78" t="s">
        <v>247</v>
      </c>
      <c r="D78" t="s">
        <v>1433</v>
      </c>
      <c r="E78" t="s">
        <v>1434</v>
      </c>
      <c r="F78" t="s">
        <v>1295</v>
      </c>
    </row>
    <row r="79" spans="1:6" ht="17" x14ac:dyDescent="0.25">
      <c r="A79" s="1" t="s">
        <v>250</v>
      </c>
      <c r="B79" t="s">
        <v>1200</v>
      </c>
      <c r="C79" t="s">
        <v>250</v>
      </c>
      <c r="D79" t="s">
        <v>1435</v>
      </c>
      <c r="E79" t="s">
        <v>1436</v>
      </c>
      <c r="F79" t="s">
        <v>1437</v>
      </c>
    </row>
    <row r="80" spans="1:6" ht="17" x14ac:dyDescent="0.25">
      <c r="A80" s="1" t="s">
        <v>253</v>
      </c>
      <c r="B80" t="s">
        <v>1200</v>
      </c>
      <c r="C80" t="s">
        <v>253</v>
      </c>
      <c r="D80" t="s">
        <v>1438</v>
      </c>
      <c r="E80" t="s">
        <v>1439</v>
      </c>
      <c r="F80" t="s">
        <v>1440</v>
      </c>
    </row>
    <row r="81" spans="1:6" ht="17" x14ac:dyDescent="0.25">
      <c r="A81" s="1" t="s">
        <v>256</v>
      </c>
      <c r="B81" t="s">
        <v>1200</v>
      </c>
      <c r="C81" t="s">
        <v>256</v>
      </c>
      <c r="D81" t="s">
        <v>1441</v>
      </c>
      <c r="E81" t="s">
        <v>1442</v>
      </c>
      <c r="F81" t="s">
        <v>1443</v>
      </c>
    </row>
    <row r="82" spans="1:6" ht="17" x14ac:dyDescent="0.25">
      <c r="A82" s="1" t="s">
        <v>259</v>
      </c>
      <c r="B82" t="s">
        <v>1200</v>
      </c>
      <c r="C82" t="s">
        <v>259</v>
      </c>
      <c r="D82" t="s">
        <v>1444</v>
      </c>
      <c r="E82" t="s">
        <v>1445</v>
      </c>
      <c r="F82" t="s">
        <v>1446</v>
      </c>
    </row>
    <row r="83" spans="1:6" ht="17" x14ac:dyDescent="0.25">
      <c r="A83" s="1" t="s">
        <v>262</v>
      </c>
      <c r="B83" t="s">
        <v>1200</v>
      </c>
      <c r="C83" t="s">
        <v>262</v>
      </c>
      <c r="D83" t="s">
        <v>1447</v>
      </c>
      <c r="E83" t="s">
        <v>1448</v>
      </c>
      <c r="F83" t="s">
        <v>1449</v>
      </c>
    </row>
    <row r="84" spans="1:6" ht="17" x14ac:dyDescent="0.25">
      <c r="A84" s="1" t="s">
        <v>265</v>
      </c>
      <c r="B84" t="s">
        <v>1200</v>
      </c>
      <c r="C84" t="s">
        <v>265</v>
      </c>
      <c r="D84" t="s">
        <v>1450</v>
      </c>
      <c r="E84" t="s">
        <v>1451</v>
      </c>
      <c r="F84" t="s">
        <v>1452</v>
      </c>
    </row>
    <row r="85" spans="1:6" ht="17" x14ac:dyDescent="0.25">
      <c r="A85" s="1" t="s">
        <v>268</v>
      </c>
      <c r="B85" t="s">
        <v>1200</v>
      </c>
      <c r="C85" t="s">
        <v>268</v>
      </c>
      <c r="D85" t="s">
        <v>1453</v>
      </c>
      <c r="E85" t="s">
        <v>1454</v>
      </c>
      <c r="F85" t="s">
        <v>1398</v>
      </c>
    </row>
    <row r="86" spans="1:6" ht="17" x14ac:dyDescent="0.25">
      <c r="A86" s="1" t="s">
        <v>271</v>
      </c>
      <c r="B86" t="s">
        <v>1200</v>
      </c>
      <c r="C86" t="s">
        <v>271</v>
      </c>
      <c r="D86" t="s">
        <v>1455</v>
      </c>
      <c r="E86" t="s">
        <v>1456</v>
      </c>
      <c r="F86" t="s">
        <v>1457</v>
      </c>
    </row>
    <row r="87" spans="1:6" ht="17" x14ac:dyDescent="0.25">
      <c r="A87" s="1" t="s">
        <v>274</v>
      </c>
      <c r="B87" t="s">
        <v>1200</v>
      </c>
      <c r="C87" t="s">
        <v>274</v>
      </c>
      <c r="D87" t="s">
        <v>1458</v>
      </c>
      <c r="E87" t="s">
        <v>1459</v>
      </c>
      <c r="F87" t="s">
        <v>1213</v>
      </c>
    </row>
    <row r="88" spans="1:6" ht="17" x14ac:dyDescent="0.25">
      <c r="A88" s="1" t="s">
        <v>277</v>
      </c>
      <c r="B88" t="s">
        <v>1200</v>
      </c>
      <c r="C88" t="s">
        <v>277</v>
      </c>
      <c r="D88" t="s">
        <v>1460</v>
      </c>
      <c r="E88" t="s">
        <v>1461</v>
      </c>
      <c r="F88" t="s">
        <v>1462</v>
      </c>
    </row>
    <row r="89" spans="1:6" ht="17" x14ac:dyDescent="0.25">
      <c r="A89" s="1" t="s">
        <v>280</v>
      </c>
      <c r="B89" t="s">
        <v>1200</v>
      </c>
      <c r="C89" t="s">
        <v>280</v>
      </c>
      <c r="D89" t="s">
        <v>1463</v>
      </c>
      <c r="E89" t="s">
        <v>1464</v>
      </c>
      <c r="F89" t="s">
        <v>1465</v>
      </c>
    </row>
    <row r="90" spans="1:6" ht="17" x14ac:dyDescent="0.25">
      <c r="A90" s="1" t="s">
        <v>283</v>
      </c>
      <c r="B90" t="s">
        <v>1200</v>
      </c>
      <c r="C90" t="s">
        <v>283</v>
      </c>
      <c r="D90" t="s">
        <v>1466</v>
      </c>
      <c r="E90" t="s">
        <v>1467</v>
      </c>
      <c r="F90" t="s">
        <v>1468</v>
      </c>
    </row>
    <row r="91" spans="1:6" ht="17" x14ac:dyDescent="0.25">
      <c r="A91" s="1" t="s">
        <v>286</v>
      </c>
      <c r="B91" t="s">
        <v>1200</v>
      </c>
      <c r="C91" t="s">
        <v>286</v>
      </c>
      <c r="D91" t="s">
        <v>1469</v>
      </c>
      <c r="E91" t="s">
        <v>1470</v>
      </c>
      <c r="F91" t="s">
        <v>1383</v>
      </c>
    </row>
    <row r="92" spans="1:6" ht="17" x14ac:dyDescent="0.25">
      <c r="A92" s="1" t="s">
        <v>289</v>
      </c>
      <c r="B92" t="s">
        <v>1204</v>
      </c>
    </row>
    <row r="93" spans="1:6" ht="17" x14ac:dyDescent="0.25">
      <c r="A93" s="1" t="s">
        <v>292</v>
      </c>
      <c r="B93" t="s">
        <v>1200</v>
      </c>
      <c r="C93" t="s">
        <v>292</v>
      </c>
      <c r="D93" t="s">
        <v>1471</v>
      </c>
      <c r="E93" t="s">
        <v>1472</v>
      </c>
      <c r="F93" t="s">
        <v>1473</v>
      </c>
    </row>
    <row r="94" spans="1:6" ht="17" x14ac:dyDescent="0.25">
      <c r="A94" s="1" t="s">
        <v>295</v>
      </c>
      <c r="B94" t="s">
        <v>1200</v>
      </c>
      <c r="C94" t="s">
        <v>295</v>
      </c>
      <c r="D94" t="s">
        <v>1474</v>
      </c>
      <c r="E94" t="s">
        <v>1475</v>
      </c>
      <c r="F94" t="s">
        <v>1266</v>
      </c>
    </row>
    <row r="95" spans="1:6" ht="17" x14ac:dyDescent="0.25">
      <c r="A95" s="1" t="s">
        <v>298</v>
      </c>
      <c r="B95" t="s">
        <v>1200</v>
      </c>
      <c r="C95" t="s">
        <v>298</v>
      </c>
      <c r="D95" t="s">
        <v>1476</v>
      </c>
      <c r="E95" t="s">
        <v>1477</v>
      </c>
      <c r="F95" t="s">
        <v>1478</v>
      </c>
    </row>
    <row r="96" spans="1:6" ht="17" x14ac:dyDescent="0.25">
      <c r="A96" s="1" t="s">
        <v>301</v>
      </c>
      <c r="B96" t="s">
        <v>1200</v>
      </c>
      <c r="C96" t="s">
        <v>301</v>
      </c>
      <c r="D96" t="s">
        <v>1479</v>
      </c>
      <c r="E96" t="s">
        <v>1480</v>
      </c>
      <c r="F96" t="s">
        <v>1278</v>
      </c>
    </row>
    <row r="97" spans="1:6" ht="17" x14ac:dyDescent="0.25">
      <c r="A97" s="1" t="s">
        <v>304</v>
      </c>
      <c r="B97" t="s">
        <v>1200</v>
      </c>
      <c r="C97" t="s">
        <v>304</v>
      </c>
      <c r="D97" t="s">
        <v>1481</v>
      </c>
      <c r="E97" t="s">
        <v>1482</v>
      </c>
      <c r="F97" t="s">
        <v>1483</v>
      </c>
    </row>
    <row r="98" spans="1:6" ht="17" x14ac:dyDescent="0.25">
      <c r="A98" s="1" t="s">
        <v>307</v>
      </c>
      <c r="B98" t="s">
        <v>1200</v>
      </c>
      <c r="C98" t="s">
        <v>307</v>
      </c>
      <c r="D98" t="s">
        <v>1484</v>
      </c>
      <c r="E98" t="s">
        <v>1485</v>
      </c>
      <c r="F98" t="s">
        <v>1486</v>
      </c>
    </row>
    <row r="99" spans="1:6" ht="17" x14ac:dyDescent="0.25">
      <c r="A99" s="1" t="s">
        <v>310</v>
      </c>
      <c r="B99" t="s">
        <v>1200</v>
      </c>
      <c r="C99" t="s">
        <v>310</v>
      </c>
      <c r="D99" t="s">
        <v>1487</v>
      </c>
      <c r="E99" t="s">
        <v>1488</v>
      </c>
      <c r="F99" t="s">
        <v>1489</v>
      </c>
    </row>
    <row r="100" spans="1:6" ht="17" x14ac:dyDescent="0.25">
      <c r="A100" s="1" t="s">
        <v>314</v>
      </c>
      <c r="B100" t="s">
        <v>1200</v>
      </c>
      <c r="C100" t="s">
        <v>314</v>
      </c>
      <c r="D100" t="s">
        <v>1490</v>
      </c>
      <c r="E100" t="s">
        <v>1491</v>
      </c>
      <c r="F100" t="s">
        <v>1492</v>
      </c>
    </row>
    <row r="101" spans="1:6" ht="17" x14ac:dyDescent="0.25">
      <c r="A101" s="1" t="s">
        <v>318</v>
      </c>
      <c r="B101" t="s">
        <v>1200</v>
      </c>
      <c r="C101" t="s">
        <v>318</v>
      </c>
      <c r="D101" t="s">
        <v>1493</v>
      </c>
      <c r="E101" t="s">
        <v>1494</v>
      </c>
      <c r="F101" t="s">
        <v>1495</v>
      </c>
    </row>
    <row r="102" spans="1:6" ht="17" x14ac:dyDescent="0.25">
      <c r="A102" s="1" t="s">
        <v>322</v>
      </c>
      <c r="B102" t="s">
        <v>1200</v>
      </c>
      <c r="C102" t="s">
        <v>322</v>
      </c>
      <c r="D102" t="s">
        <v>1496</v>
      </c>
      <c r="E102" t="s">
        <v>1497</v>
      </c>
      <c r="F102" t="s">
        <v>1498</v>
      </c>
    </row>
    <row r="103" spans="1:6" ht="17" x14ac:dyDescent="0.25">
      <c r="A103" s="1" t="s">
        <v>326</v>
      </c>
      <c r="B103" t="s">
        <v>1200</v>
      </c>
      <c r="C103" t="s">
        <v>326</v>
      </c>
      <c r="D103" t="s">
        <v>1499</v>
      </c>
      <c r="E103" t="s">
        <v>1500</v>
      </c>
      <c r="F103" t="s">
        <v>1501</v>
      </c>
    </row>
    <row r="104" spans="1:6" ht="17" x14ac:dyDescent="0.25">
      <c r="A104" s="1" t="s">
        <v>329</v>
      </c>
      <c r="B104" t="s">
        <v>1200</v>
      </c>
      <c r="C104" t="s">
        <v>329</v>
      </c>
      <c r="D104" t="s">
        <v>1502</v>
      </c>
      <c r="E104" t="s">
        <v>1503</v>
      </c>
      <c r="F104" t="s">
        <v>1504</v>
      </c>
    </row>
    <row r="105" spans="1:6" ht="17" x14ac:dyDescent="0.25">
      <c r="A105" s="1" t="s">
        <v>332</v>
      </c>
      <c r="B105" t="s">
        <v>1200</v>
      </c>
      <c r="C105" t="s">
        <v>332</v>
      </c>
      <c r="D105" t="s">
        <v>1505</v>
      </c>
      <c r="E105" t="s">
        <v>1506</v>
      </c>
      <c r="F105" t="s">
        <v>1507</v>
      </c>
    </row>
    <row r="106" spans="1:6" ht="17" x14ac:dyDescent="0.25">
      <c r="A106" s="1" t="s">
        <v>335</v>
      </c>
      <c r="B106" t="s">
        <v>1200</v>
      </c>
      <c r="C106" t="s">
        <v>335</v>
      </c>
      <c r="D106" t="s">
        <v>1508</v>
      </c>
      <c r="E106" t="s">
        <v>1509</v>
      </c>
      <c r="F106" t="s">
        <v>1510</v>
      </c>
    </row>
    <row r="107" spans="1:6" ht="17" x14ac:dyDescent="0.25">
      <c r="A107" s="1" t="s">
        <v>340</v>
      </c>
      <c r="B107" t="s">
        <v>1200</v>
      </c>
      <c r="C107" t="s">
        <v>340</v>
      </c>
      <c r="D107" t="s">
        <v>1511</v>
      </c>
      <c r="E107" t="s">
        <v>1512</v>
      </c>
      <c r="F107" t="s">
        <v>1513</v>
      </c>
    </row>
    <row r="108" spans="1:6" ht="17" x14ac:dyDescent="0.25">
      <c r="A108" s="1" t="s">
        <v>343</v>
      </c>
      <c r="B108" t="s">
        <v>1303</v>
      </c>
      <c r="C108" t="s">
        <v>1514</v>
      </c>
      <c r="D108" t="s">
        <v>1515</v>
      </c>
      <c r="E108" t="s">
        <v>1516</v>
      </c>
      <c r="F108" t="s">
        <v>1517</v>
      </c>
    </row>
    <row r="109" spans="1:6" ht="17" x14ac:dyDescent="0.25">
      <c r="A109" s="1" t="s">
        <v>346</v>
      </c>
      <c r="B109" t="s">
        <v>1200</v>
      </c>
      <c r="C109" t="s">
        <v>346</v>
      </c>
      <c r="D109" t="s">
        <v>1518</v>
      </c>
      <c r="E109" t="s">
        <v>1519</v>
      </c>
      <c r="F109" t="s">
        <v>1520</v>
      </c>
    </row>
    <row r="110" spans="1:6" ht="17" x14ac:dyDescent="0.25">
      <c r="A110" s="1" t="s">
        <v>349</v>
      </c>
      <c r="B110" t="s">
        <v>1204</v>
      </c>
    </row>
    <row r="111" spans="1:6" ht="17" x14ac:dyDescent="0.25">
      <c r="A111" s="1" t="s">
        <v>351</v>
      </c>
      <c r="B111" t="s">
        <v>1204</v>
      </c>
    </row>
    <row r="112" spans="1:6" ht="17" x14ac:dyDescent="0.25">
      <c r="A112" s="1" t="s">
        <v>353</v>
      </c>
      <c r="B112" t="s">
        <v>1204</v>
      </c>
    </row>
    <row r="113" spans="1:6" ht="17" x14ac:dyDescent="0.25">
      <c r="A113" s="1" t="s">
        <v>355</v>
      </c>
      <c r="B113" t="s">
        <v>1200</v>
      </c>
      <c r="C113" t="s">
        <v>355</v>
      </c>
      <c r="D113" t="s">
        <v>1521</v>
      </c>
      <c r="E113" t="s">
        <v>1522</v>
      </c>
      <c r="F113" t="s">
        <v>1289</v>
      </c>
    </row>
    <row r="114" spans="1:6" ht="17" x14ac:dyDescent="0.25">
      <c r="A114" s="1" t="s">
        <v>358</v>
      </c>
      <c r="B114" t="s">
        <v>1200</v>
      </c>
      <c r="C114" t="s">
        <v>358</v>
      </c>
      <c r="D114" t="s">
        <v>1523</v>
      </c>
      <c r="E114" t="s">
        <v>1524</v>
      </c>
      <c r="F114" t="s">
        <v>1525</v>
      </c>
    </row>
    <row r="115" spans="1:6" ht="17" x14ac:dyDescent="0.25">
      <c r="A115" s="1" t="s">
        <v>361</v>
      </c>
      <c r="B115" t="s">
        <v>1200</v>
      </c>
      <c r="C115" t="s">
        <v>361</v>
      </c>
      <c r="D115" t="s">
        <v>1526</v>
      </c>
      <c r="E115" t="s">
        <v>1527</v>
      </c>
      <c r="F115" t="s">
        <v>1528</v>
      </c>
    </row>
    <row r="116" spans="1:6" ht="17" x14ac:dyDescent="0.25">
      <c r="A116" s="1" t="s">
        <v>364</v>
      </c>
      <c r="B116" t="s">
        <v>1200</v>
      </c>
      <c r="C116" t="s">
        <v>364</v>
      </c>
      <c r="D116" t="s">
        <v>1529</v>
      </c>
      <c r="E116" t="s">
        <v>1530</v>
      </c>
      <c r="F116" t="s">
        <v>1257</v>
      </c>
    </row>
    <row r="117" spans="1:6" ht="17" x14ac:dyDescent="0.25">
      <c r="A117" s="1" t="s">
        <v>367</v>
      </c>
      <c r="B117" t="s">
        <v>1200</v>
      </c>
      <c r="C117" t="s">
        <v>367</v>
      </c>
      <c r="D117" t="s">
        <v>1531</v>
      </c>
      <c r="E117" t="s">
        <v>1532</v>
      </c>
      <c r="F117" t="s">
        <v>1533</v>
      </c>
    </row>
    <row r="118" spans="1:6" ht="17" x14ac:dyDescent="0.25">
      <c r="A118" s="1" t="s">
        <v>370</v>
      </c>
      <c r="B118" t="s">
        <v>1200</v>
      </c>
      <c r="C118" t="s">
        <v>370</v>
      </c>
      <c r="D118" t="s">
        <v>1534</v>
      </c>
      <c r="E118" t="s">
        <v>1535</v>
      </c>
      <c r="F118" t="s">
        <v>1536</v>
      </c>
    </row>
    <row r="119" spans="1:6" ht="17" x14ac:dyDescent="0.25">
      <c r="A119" s="1" t="s">
        <v>373</v>
      </c>
      <c r="B119" t="s">
        <v>1200</v>
      </c>
      <c r="C119" t="s">
        <v>373</v>
      </c>
      <c r="D119" t="s">
        <v>1537</v>
      </c>
      <c r="E119" t="s">
        <v>1538</v>
      </c>
      <c r="F119" t="s">
        <v>1539</v>
      </c>
    </row>
    <row r="120" spans="1:6" ht="17" x14ac:dyDescent="0.25">
      <c r="A120" s="1" t="s">
        <v>376</v>
      </c>
      <c r="B120" t="s">
        <v>1204</v>
      </c>
    </row>
    <row r="121" spans="1:6" ht="17" x14ac:dyDescent="0.25">
      <c r="A121" s="1" t="s">
        <v>379</v>
      </c>
      <c r="B121" t="s">
        <v>1200</v>
      </c>
      <c r="C121" t="s">
        <v>379</v>
      </c>
      <c r="D121" t="s">
        <v>1540</v>
      </c>
      <c r="E121" t="s">
        <v>1541</v>
      </c>
      <c r="F121" t="s">
        <v>1542</v>
      </c>
    </row>
    <row r="122" spans="1:6" ht="17" x14ac:dyDescent="0.25">
      <c r="A122" s="1" t="s">
        <v>382</v>
      </c>
      <c r="B122" t="s">
        <v>1200</v>
      </c>
      <c r="C122" t="s">
        <v>382</v>
      </c>
      <c r="D122" t="s">
        <v>1543</v>
      </c>
      <c r="E122" t="s">
        <v>1544</v>
      </c>
      <c r="F122" t="s">
        <v>1257</v>
      </c>
    </row>
    <row r="123" spans="1:6" ht="17" x14ac:dyDescent="0.25">
      <c r="A123" s="1" t="s">
        <v>385</v>
      </c>
      <c r="B123" t="s">
        <v>1200</v>
      </c>
      <c r="C123" t="s">
        <v>385</v>
      </c>
      <c r="D123" t="s">
        <v>1545</v>
      </c>
      <c r="E123" t="s">
        <v>1546</v>
      </c>
      <c r="F123" t="s">
        <v>1547</v>
      </c>
    </row>
    <row r="124" spans="1:6" ht="17" x14ac:dyDescent="0.25">
      <c r="A124" s="1" t="s">
        <v>388</v>
      </c>
      <c r="B124" t="s">
        <v>1200</v>
      </c>
      <c r="C124" t="s">
        <v>388</v>
      </c>
      <c r="D124" t="s">
        <v>1548</v>
      </c>
      <c r="E124" t="s">
        <v>1549</v>
      </c>
      <c r="F124" t="s">
        <v>1330</v>
      </c>
    </row>
    <row r="125" spans="1:6" ht="17" x14ac:dyDescent="0.25">
      <c r="A125" s="1" t="s">
        <v>391</v>
      </c>
      <c r="B125" t="s">
        <v>1200</v>
      </c>
      <c r="C125" t="s">
        <v>391</v>
      </c>
      <c r="D125" t="s">
        <v>1550</v>
      </c>
      <c r="E125" t="s">
        <v>1551</v>
      </c>
      <c r="F125" t="s">
        <v>1552</v>
      </c>
    </row>
    <row r="126" spans="1:6" ht="17" x14ac:dyDescent="0.25">
      <c r="A126" s="1" t="s">
        <v>394</v>
      </c>
      <c r="B126" t="s">
        <v>1204</v>
      </c>
    </row>
    <row r="127" spans="1:6" ht="17" x14ac:dyDescent="0.25">
      <c r="A127" s="1" t="s">
        <v>396</v>
      </c>
      <c r="B127" t="s">
        <v>1204</v>
      </c>
    </row>
    <row r="128" spans="1:6" ht="17" x14ac:dyDescent="0.25">
      <c r="A128" s="1" t="s">
        <v>398</v>
      </c>
      <c r="B128" t="s">
        <v>1204</v>
      </c>
    </row>
    <row r="129" spans="1:6" ht="17" x14ac:dyDescent="0.25">
      <c r="A129" s="1" t="s">
        <v>400</v>
      </c>
      <c r="B129" t="s">
        <v>1204</v>
      </c>
    </row>
    <row r="130" spans="1:6" ht="17" x14ac:dyDescent="0.25">
      <c r="A130" s="1" t="s">
        <v>402</v>
      </c>
      <c r="B130" t="s">
        <v>1204</v>
      </c>
    </row>
    <row r="131" spans="1:6" ht="17" x14ac:dyDescent="0.25">
      <c r="A131" s="1" t="s">
        <v>404</v>
      </c>
      <c r="B131" t="s">
        <v>1204</v>
      </c>
    </row>
    <row r="132" spans="1:6" ht="17" x14ac:dyDescent="0.25">
      <c r="A132" s="1" t="s">
        <v>406</v>
      </c>
      <c r="B132" t="s">
        <v>1200</v>
      </c>
      <c r="C132" t="s">
        <v>406</v>
      </c>
      <c r="D132" t="s">
        <v>1553</v>
      </c>
      <c r="E132" t="s">
        <v>1554</v>
      </c>
      <c r="F132" t="s">
        <v>1555</v>
      </c>
    </row>
    <row r="133" spans="1:6" ht="17" x14ac:dyDescent="0.25">
      <c r="A133" s="1" t="s">
        <v>409</v>
      </c>
      <c r="B133" t="s">
        <v>1200</v>
      </c>
      <c r="C133" t="s">
        <v>409</v>
      </c>
      <c r="D133" t="s">
        <v>1556</v>
      </c>
      <c r="E133" t="s">
        <v>1557</v>
      </c>
      <c r="F133" t="s">
        <v>1558</v>
      </c>
    </row>
    <row r="134" spans="1:6" ht="17" x14ac:dyDescent="0.25">
      <c r="A134" s="1" t="s">
        <v>412</v>
      </c>
      <c r="B134" t="s">
        <v>1200</v>
      </c>
      <c r="C134" t="s">
        <v>412</v>
      </c>
      <c r="D134" t="s">
        <v>1559</v>
      </c>
      <c r="E134" t="s">
        <v>1560</v>
      </c>
      <c r="F134" t="s">
        <v>1561</v>
      </c>
    </row>
    <row r="135" spans="1:6" ht="17" x14ac:dyDescent="0.25">
      <c r="A135" s="1" t="s">
        <v>415</v>
      </c>
      <c r="B135" t="s">
        <v>1200</v>
      </c>
      <c r="C135" t="s">
        <v>415</v>
      </c>
      <c r="D135" t="s">
        <v>1562</v>
      </c>
      <c r="E135" t="s">
        <v>1563</v>
      </c>
      <c r="F135" t="s">
        <v>1564</v>
      </c>
    </row>
    <row r="136" spans="1:6" ht="17" x14ac:dyDescent="0.25">
      <c r="A136" s="1" t="s">
        <v>418</v>
      </c>
      <c r="B136" t="s">
        <v>1200</v>
      </c>
      <c r="C136" t="s">
        <v>418</v>
      </c>
      <c r="D136" t="s">
        <v>1565</v>
      </c>
      <c r="E136" t="s">
        <v>1566</v>
      </c>
      <c r="F136" t="s">
        <v>1362</v>
      </c>
    </row>
    <row r="137" spans="1:6" ht="17" x14ac:dyDescent="0.25">
      <c r="A137" s="1" t="s">
        <v>421</v>
      </c>
      <c r="B137" t="s">
        <v>1200</v>
      </c>
      <c r="C137" t="s">
        <v>421</v>
      </c>
      <c r="D137" t="s">
        <v>1567</v>
      </c>
      <c r="E137" t="s">
        <v>1568</v>
      </c>
      <c r="F137" t="s">
        <v>1569</v>
      </c>
    </row>
    <row r="138" spans="1:6" ht="17" x14ac:dyDescent="0.25">
      <c r="A138" s="1" t="s">
        <v>424</v>
      </c>
      <c r="B138" t="s">
        <v>1303</v>
      </c>
      <c r="C138" t="s">
        <v>1570</v>
      </c>
      <c r="D138" t="s">
        <v>1571</v>
      </c>
      <c r="E138" t="s">
        <v>1572</v>
      </c>
      <c r="F138" t="s">
        <v>1561</v>
      </c>
    </row>
    <row r="139" spans="1:6" ht="17" x14ac:dyDescent="0.25">
      <c r="A139" s="1" t="s">
        <v>427</v>
      </c>
      <c r="B139" t="s">
        <v>1200</v>
      </c>
      <c r="C139" t="s">
        <v>427</v>
      </c>
      <c r="D139" t="s">
        <v>1573</v>
      </c>
      <c r="E139" t="s">
        <v>1574</v>
      </c>
      <c r="F139" t="s">
        <v>1462</v>
      </c>
    </row>
    <row r="140" spans="1:6" ht="17" x14ac:dyDescent="0.25">
      <c r="A140" s="1" t="s">
        <v>430</v>
      </c>
      <c r="B140" t="s">
        <v>1200</v>
      </c>
      <c r="C140" t="s">
        <v>430</v>
      </c>
      <c r="D140" t="s">
        <v>1575</v>
      </c>
      <c r="E140" t="s">
        <v>1576</v>
      </c>
      <c r="F140" t="s">
        <v>1577</v>
      </c>
    </row>
    <row r="141" spans="1:6" ht="17" x14ac:dyDescent="0.25">
      <c r="A141" s="1" t="s">
        <v>433</v>
      </c>
      <c r="B141" t="s">
        <v>1200</v>
      </c>
      <c r="C141" t="s">
        <v>433</v>
      </c>
      <c r="D141" t="s">
        <v>1578</v>
      </c>
      <c r="E141" t="s">
        <v>1579</v>
      </c>
      <c r="F141" t="s">
        <v>1580</v>
      </c>
    </row>
    <row r="142" spans="1:6" ht="17" x14ac:dyDescent="0.25">
      <c r="A142" s="1" t="s">
        <v>436</v>
      </c>
      <c r="B142" t="s">
        <v>1200</v>
      </c>
      <c r="C142" t="s">
        <v>436</v>
      </c>
      <c r="D142" t="s">
        <v>1581</v>
      </c>
      <c r="E142" t="s">
        <v>1582</v>
      </c>
      <c r="F142" t="s">
        <v>1583</v>
      </c>
    </row>
    <row r="143" spans="1:6" ht="17" x14ac:dyDescent="0.25">
      <c r="A143" s="1" t="s">
        <v>439</v>
      </c>
      <c r="B143" t="s">
        <v>1200</v>
      </c>
      <c r="C143" t="s">
        <v>439</v>
      </c>
      <c r="D143" t="s">
        <v>1584</v>
      </c>
      <c r="E143" t="s">
        <v>1585</v>
      </c>
      <c r="F143" t="s">
        <v>1586</v>
      </c>
    </row>
    <row r="144" spans="1:6" ht="17" x14ac:dyDescent="0.25">
      <c r="A144" s="1" t="s">
        <v>442</v>
      </c>
      <c r="B144" t="s">
        <v>1200</v>
      </c>
      <c r="C144" t="s">
        <v>442</v>
      </c>
      <c r="D144" t="s">
        <v>1587</v>
      </c>
      <c r="E144" t="s">
        <v>1588</v>
      </c>
      <c r="F144" t="s">
        <v>1589</v>
      </c>
    </row>
    <row r="145" spans="1:6" ht="17" x14ac:dyDescent="0.25">
      <c r="A145" s="1" t="s">
        <v>445</v>
      </c>
      <c r="B145" t="s">
        <v>1200</v>
      </c>
      <c r="C145" t="s">
        <v>445</v>
      </c>
      <c r="D145" t="s">
        <v>1590</v>
      </c>
      <c r="E145" t="s">
        <v>1591</v>
      </c>
      <c r="F145" t="s">
        <v>1592</v>
      </c>
    </row>
    <row r="146" spans="1:6" ht="17" x14ac:dyDescent="0.25">
      <c r="A146" s="1" t="s">
        <v>448</v>
      </c>
      <c r="B146" t="s">
        <v>1200</v>
      </c>
      <c r="C146" t="s">
        <v>448</v>
      </c>
      <c r="D146" t="s">
        <v>1593</v>
      </c>
      <c r="E146" t="s">
        <v>1594</v>
      </c>
      <c r="F146" t="s">
        <v>1595</v>
      </c>
    </row>
    <row r="147" spans="1:6" ht="17" x14ac:dyDescent="0.25">
      <c r="A147" s="1" t="s">
        <v>451</v>
      </c>
      <c r="B147" t="s">
        <v>1200</v>
      </c>
      <c r="C147" t="s">
        <v>451</v>
      </c>
      <c r="D147" t="s">
        <v>1596</v>
      </c>
      <c r="E147" t="s">
        <v>1597</v>
      </c>
      <c r="F147" t="s">
        <v>1558</v>
      </c>
    </row>
    <row r="148" spans="1:6" ht="17" x14ac:dyDescent="0.25">
      <c r="A148" s="1" t="s">
        <v>454</v>
      </c>
      <c r="B148" t="s">
        <v>1200</v>
      </c>
      <c r="C148" t="s">
        <v>454</v>
      </c>
      <c r="D148" t="s">
        <v>1598</v>
      </c>
      <c r="E148" t="s">
        <v>1599</v>
      </c>
      <c r="F148" t="s">
        <v>1600</v>
      </c>
    </row>
    <row r="149" spans="1:6" ht="17" x14ac:dyDescent="0.25">
      <c r="A149" s="1" t="s">
        <v>457</v>
      </c>
      <c r="B149" t="s">
        <v>1200</v>
      </c>
      <c r="C149" t="s">
        <v>457</v>
      </c>
      <c r="D149" t="s">
        <v>1601</v>
      </c>
      <c r="E149" t="s">
        <v>1602</v>
      </c>
      <c r="F149" t="s">
        <v>1603</v>
      </c>
    </row>
    <row r="150" spans="1:6" ht="17" x14ac:dyDescent="0.25">
      <c r="A150" s="1" t="s">
        <v>460</v>
      </c>
      <c r="B150" t="s">
        <v>1200</v>
      </c>
      <c r="C150" t="s">
        <v>460</v>
      </c>
      <c r="D150" t="s">
        <v>1604</v>
      </c>
      <c r="E150" t="s">
        <v>1605</v>
      </c>
      <c r="F150" t="s">
        <v>1606</v>
      </c>
    </row>
    <row r="151" spans="1:6" ht="17" x14ac:dyDescent="0.25">
      <c r="A151" s="1" t="s">
        <v>463</v>
      </c>
      <c r="B151" t="s">
        <v>1200</v>
      </c>
      <c r="C151" t="s">
        <v>463</v>
      </c>
      <c r="D151" t="s">
        <v>1607</v>
      </c>
      <c r="E151" t="s">
        <v>1608</v>
      </c>
      <c r="F151" t="s">
        <v>1609</v>
      </c>
    </row>
    <row r="152" spans="1:6" ht="17" x14ac:dyDescent="0.25">
      <c r="A152" s="1" t="s">
        <v>466</v>
      </c>
      <c r="B152" t="s">
        <v>1200</v>
      </c>
      <c r="C152" t="s">
        <v>466</v>
      </c>
      <c r="D152" t="s">
        <v>1610</v>
      </c>
      <c r="E152" t="s">
        <v>1611</v>
      </c>
      <c r="F152" t="s">
        <v>1612</v>
      </c>
    </row>
    <row r="153" spans="1:6" ht="17" x14ac:dyDescent="0.25">
      <c r="A153" s="1" t="s">
        <v>469</v>
      </c>
      <c r="B153" t="s">
        <v>1200</v>
      </c>
      <c r="C153" t="s">
        <v>469</v>
      </c>
      <c r="D153" t="s">
        <v>1613</v>
      </c>
      <c r="E153" t="s">
        <v>1614</v>
      </c>
      <c r="F153" t="s">
        <v>1449</v>
      </c>
    </row>
    <row r="154" spans="1:6" ht="17" x14ac:dyDescent="0.25">
      <c r="A154" s="1" t="s">
        <v>472</v>
      </c>
      <c r="B154" t="s">
        <v>1200</v>
      </c>
      <c r="C154" t="s">
        <v>472</v>
      </c>
      <c r="D154" t="s">
        <v>1615</v>
      </c>
      <c r="E154" t="s">
        <v>1616</v>
      </c>
      <c r="F154" t="s">
        <v>1449</v>
      </c>
    </row>
    <row r="155" spans="1:6" ht="17" x14ac:dyDescent="0.25">
      <c r="A155" s="1" t="s">
        <v>475</v>
      </c>
      <c r="B155" t="s">
        <v>1200</v>
      </c>
      <c r="C155" t="s">
        <v>475</v>
      </c>
      <c r="D155" t="s">
        <v>1617</v>
      </c>
      <c r="E155" t="s">
        <v>1618</v>
      </c>
      <c r="F155" t="s">
        <v>1449</v>
      </c>
    </row>
    <row r="156" spans="1:6" ht="17" x14ac:dyDescent="0.25">
      <c r="A156" s="1" t="s">
        <v>478</v>
      </c>
      <c r="B156" t="s">
        <v>1200</v>
      </c>
      <c r="C156" t="s">
        <v>478</v>
      </c>
      <c r="D156" t="s">
        <v>1619</v>
      </c>
      <c r="E156" t="s">
        <v>1620</v>
      </c>
      <c r="F156" t="s">
        <v>1449</v>
      </c>
    </row>
    <row r="157" spans="1:6" ht="17" x14ac:dyDescent="0.25">
      <c r="A157" s="1" t="s">
        <v>481</v>
      </c>
      <c r="B157" t="s">
        <v>1200</v>
      </c>
      <c r="C157" t="s">
        <v>481</v>
      </c>
      <c r="D157" t="s">
        <v>1621</v>
      </c>
      <c r="E157" t="s">
        <v>1622</v>
      </c>
      <c r="F157" t="s">
        <v>1449</v>
      </c>
    </row>
    <row r="158" spans="1:6" ht="17" x14ac:dyDescent="0.25">
      <c r="A158" s="1" t="s">
        <v>484</v>
      </c>
      <c r="B158" t="s">
        <v>1303</v>
      </c>
      <c r="C158" t="s">
        <v>1623</v>
      </c>
      <c r="D158" t="s">
        <v>1624</v>
      </c>
      <c r="E158" t="s">
        <v>1625</v>
      </c>
      <c r="F158" t="s">
        <v>1626</v>
      </c>
    </row>
    <row r="159" spans="1:6" ht="17" x14ac:dyDescent="0.25">
      <c r="A159" s="1" t="s">
        <v>487</v>
      </c>
      <c r="B159" t="s">
        <v>1200</v>
      </c>
      <c r="C159" t="s">
        <v>487</v>
      </c>
      <c r="D159" t="s">
        <v>1627</v>
      </c>
      <c r="E159" t="s">
        <v>1628</v>
      </c>
      <c r="F159" t="s">
        <v>1629</v>
      </c>
    </row>
    <row r="160" spans="1:6" ht="17" x14ac:dyDescent="0.25">
      <c r="A160" s="1" t="s">
        <v>490</v>
      </c>
      <c r="B160" t="s">
        <v>1200</v>
      </c>
      <c r="C160" t="s">
        <v>490</v>
      </c>
      <c r="D160" t="s">
        <v>1630</v>
      </c>
      <c r="E160" t="s">
        <v>1631</v>
      </c>
      <c r="F160" t="s">
        <v>1632</v>
      </c>
    </row>
    <row r="161" spans="1:6" ht="17" x14ac:dyDescent="0.25">
      <c r="A161" s="1" t="s">
        <v>493</v>
      </c>
      <c r="B161" t="s">
        <v>1200</v>
      </c>
      <c r="C161" t="s">
        <v>493</v>
      </c>
      <c r="D161" t="s">
        <v>1633</v>
      </c>
      <c r="E161" t="s">
        <v>1634</v>
      </c>
      <c r="F161" t="s">
        <v>1635</v>
      </c>
    </row>
    <row r="162" spans="1:6" ht="17" x14ac:dyDescent="0.25">
      <c r="A162" s="1" t="s">
        <v>496</v>
      </c>
      <c r="B162" t="s">
        <v>1200</v>
      </c>
      <c r="C162" t="s">
        <v>496</v>
      </c>
      <c r="D162" t="s">
        <v>1636</v>
      </c>
      <c r="E162" t="s">
        <v>1637</v>
      </c>
      <c r="F162" t="s">
        <v>1638</v>
      </c>
    </row>
    <row r="163" spans="1:6" ht="17" x14ac:dyDescent="0.25">
      <c r="A163" s="1" t="s">
        <v>499</v>
      </c>
      <c r="B163" t="s">
        <v>1200</v>
      </c>
      <c r="C163" t="s">
        <v>499</v>
      </c>
      <c r="D163" t="s">
        <v>1639</v>
      </c>
      <c r="E163" t="s">
        <v>1640</v>
      </c>
      <c r="F163" t="s">
        <v>1641</v>
      </c>
    </row>
    <row r="164" spans="1:6" ht="17" x14ac:dyDescent="0.25">
      <c r="A164" s="1" t="s">
        <v>502</v>
      </c>
      <c r="B164" t="s">
        <v>1200</v>
      </c>
      <c r="C164" t="s">
        <v>502</v>
      </c>
      <c r="D164" t="s">
        <v>1642</v>
      </c>
      <c r="E164" t="s">
        <v>1643</v>
      </c>
      <c r="F164" t="s">
        <v>1644</v>
      </c>
    </row>
    <row r="165" spans="1:6" ht="17" x14ac:dyDescent="0.25">
      <c r="A165" s="1" t="s">
        <v>505</v>
      </c>
      <c r="B165" t="s">
        <v>1200</v>
      </c>
      <c r="C165" t="s">
        <v>505</v>
      </c>
      <c r="D165" t="s">
        <v>1645</v>
      </c>
      <c r="E165" t="s">
        <v>1646</v>
      </c>
      <c r="F165" t="s">
        <v>1647</v>
      </c>
    </row>
    <row r="166" spans="1:6" ht="17" x14ac:dyDescent="0.25">
      <c r="A166" s="1" t="s">
        <v>508</v>
      </c>
      <c r="B166" t="s">
        <v>1200</v>
      </c>
      <c r="C166" t="s">
        <v>508</v>
      </c>
      <c r="D166" t="s">
        <v>1648</v>
      </c>
      <c r="E166" t="s">
        <v>1649</v>
      </c>
      <c r="F166" t="s">
        <v>1650</v>
      </c>
    </row>
    <row r="167" spans="1:6" ht="17" x14ac:dyDescent="0.25">
      <c r="A167" s="1" t="s">
        <v>512</v>
      </c>
      <c r="B167" t="s">
        <v>1200</v>
      </c>
      <c r="C167" t="s">
        <v>512</v>
      </c>
      <c r="D167" t="s">
        <v>1651</v>
      </c>
      <c r="E167" t="s">
        <v>1652</v>
      </c>
      <c r="F167" t="s">
        <v>1374</v>
      </c>
    </row>
    <row r="168" spans="1:6" ht="17" x14ac:dyDescent="0.25">
      <c r="A168" s="1" t="s">
        <v>515</v>
      </c>
      <c r="B168" t="s">
        <v>1204</v>
      </c>
    </row>
    <row r="169" spans="1:6" ht="17" x14ac:dyDescent="0.25">
      <c r="A169" s="1" t="s">
        <v>519</v>
      </c>
      <c r="B169" t="s">
        <v>1204</v>
      </c>
    </row>
    <row r="170" spans="1:6" ht="17" x14ac:dyDescent="0.25">
      <c r="A170" s="1" t="s">
        <v>522</v>
      </c>
      <c r="B170" t="s">
        <v>1204</v>
      </c>
    </row>
    <row r="171" spans="1:6" ht="17" x14ac:dyDescent="0.25">
      <c r="A171" s="1" t="s">
        <v>525</v>
      </c>
      <c r="B171" t="s">
        <v>1204</v>
      </c>
    </row>
    <row r="172" spans="1:6" ht="17" x14ac:dyDescent="0.25">
      <c r="A172" s="1" t="s">
        <v>528</v>
      </c>
      <c r="B172" t="s">
        <v>1204</v>
      </c>
    </row>
    <row r="173" spans="1:6" ht="17" x14ac:dyDescent="0.25">
      <c r="A173" s="1" t="s">
        <v>531</v>
      </c>
      <c r="B173" t="s">
        <v>1204</v>
      </c>
    </row>
    <row r="174" spans="1:6" ht="17" x14ac:dyDescent="0.25">
      <c r="A174" s="1" t="s">
        <v>534</v>
      </c>
      <c r="B174" t="s">
        <v>1204</v>
      </c>
    </row>
    <row r="175" spans="1:6" ht="17" x14ac:dyDescent="0.25">
      <c r="A175" s="1" t="s">
        <v>537</v>
      </c>
      <c r="B175" t="s">
        <v>1204</v>
      </c>
    </row>
    <row r="176" spans="1:6" ht="17" x14ac:dyDescent="0.25">
      <c r="A176" s="1" t="s">
        <v>540</v>
      </c>
      <c r="B176" t="s">
        <v>1200</v>
      </c>
      <c r="C176" t="s">
        <v>540</v>
      </c>
      <c r="D176" t="s">
        <v>1653</v>
      </c>
      <c r="E176" t="s">
        <v>1654</v>
      </c>
      <c r="F176" t="s">
        <v>1655</v>
      </c>
    </row>
    <row r="177" spans="1:6" ht="17" x14ac:dyDescent="0.25">
      <c r="A177" s="1" t="s">
        <v>543</v>
      </c>
      <c r="B177" t="s">
        <v>1204</v>
      </c>
    </row>
    <row r="178" spans="1:6" ht="17" x14ac:dyDescent="0.25">
      <c r="A178" s="1" t="s">
        <v>546</v>
      </c>
      <c r="B178" t="s">
        <v>1204</v>
      </c>
    </row>
    <row r="179" spans="1:6" ht="17" x14ac:dyDescent="0.25">
      <c r="A179" s="1" t="s">
        <v>549</v>
      </c>
      <c r="B179" t="s">
        <v>1204</v>
      </c>
    </row>
    <row r="180" spans="1:6" ht="17" x14ac:dyDescent="0.25">
      <c r="A180" s="1" t="s">
        <v>552</v>
      </c>
      <c r="B180" t="s">
        <v>1204</v>
      </c>
    </row>
    <row r="181" spans="1:6" ht="17" x14ac:dyDescent="0.25">
      <c r="A181" s="1" t="s">
        <v>555</v>
      </c>
      <c r="B181" t="s">
        <v>1200</v>
      </c>
      <c r="C181" t="s">
        <v>555</v>
      </c>
      <c r="D181" t="s">
        <v>1656</v>
      </c>
      <c r="E181" t="s">
        <v>1657</v>
      </c>
      <c r="F181" t="s">
        <v>1219</v>
      </c>
    </row>
    <row r="182" spans="1:6" ht="17" x14ac:dyDescent="0.25">
      <c r="A182" s="1" t="s">
        <v>558</v>
      </c>
      <c r="B182" t="s">
        <v>1200</v>
      </c>
      <c r="C182" t="s">
        <v>558</v>
      </c>
      <c r="D182" t="s">
        <v>1658</v>
      </c>
      <c r="E182" t="s">
        <v>1659</v>
      </c>
      <c r="F182" t="s">
        <v>1257</v>
      </c>
    </row>
    <row r="183" spans="1:6" ht="17" x14ac:dyDescent="0.25">
      <c r="A183" s="1" t="s">
        <v>561</v>
      </c>
      <c r="B183" t="s">
        <v>1200</v>
      </c>
      <c r="C183" t="s">
        <v>561</v>
      </c>
      <c r="D183" t="s">
        <v>1660</v>
      </c>
      <c r="E183" t="s">
        <v>1661</v>
      </c>
      <c r="F183" t="s">
        <v>1662</v>
      </c>
    </row>
    <row r="184" spans="1:6" ht="17" x14ac:dyDescent="0.25">
      <c r="A184" s="1" t="s">
        <v>564</v>
      </c>
      <c r="B184" t="s">
        <v>1200</v>
      </c>
      <c r="C184" t="s">
        <v>564</v>
      </c>
      <c r="D184" t="s">
        <v>1663</v>
      </c>
      <c r="E184" t="s">
        <v>1664</v>
      </c>
      <c r="F184" t="s">
        <v>1665</v>
      </c>
    </row>
    <row r="185" spans="1:6" ht="17" x14ac:dyDescent="0.25">
      <c r="A185" s="1" t="s">
        <v>567</v>
      </c>
      <c r="B185" t="s">
        <v>1200</v>
      </c>
      <c r="C185" t="s">
        <v>567</v>
      </c>
      <c r="D185" t="s">
        <v>1666</v>
      </c>
      <c r="E185" t="s">
        <v>1667</v>
      </c>
      <c r="F185" t="s">
        <v>1668</v>
      </c>
    </row>
    <row r="186" spans="1:6" ht="17" x14ac:dyDescent="0.25">
      <c r="A186" s="1" t="s">
        <v>570</v>
      </c>
      <c r="B186" t="s">
        <v>1200</v>
      </c>
      <c r="C186" t="s">
        <v>570</v>
      </c>
      <c r="D186" t="s">
        <v>1669</v>
      </c>
      <c r="E186" t="s">
        <v>1670</v>
      </c>
      <c r="F186" t="s">
        <v>1671</v>
      </c>
    </row>
    <row r="187" spans="1:6" ht="17" x14ac:dyDescent="0.25">
      <c r="A187" s="1" t="s">
        <v>573</v>
      </c>
      <c r="B187" t="s">
        <v>1200</v>
      </c>
      <c r="C187" t="s">
        <v>573</v>
      </c>
      <c r="D187" t="s">
        <v>1672</v>
      </c>
      <c r="E187" t="s">
        <v>1673</v>
      </c>
      <c r="F187" t="s">
        <v>1674</v>
      </c>
    </row>
    <row r="188" spans="1:6" ht="17" x14ac:dyDescent="0.25">
      <c r="A188" s="1" t="s">
        <v>576</v>
      </c>
      <c r="B188" t="s">
        <v>1200</v>
      </c>
      <c r="C188" t="s">
        <v>576</v>
      </c>
      <c r="D188" t="s">
        <v>1675</v>
      </c>
      <c r="E188" t="s">
        <v>1676</v>
      </c>
      <c r="F188" t="s">
        <v>1281</v>
      </c>
    </row>
    <row r="189" spans="1:6" ht="17" x14ac:dyDescent="0.25">
      <c r="A189" s="1" t="s">
        <v>579</v>
      </c>
      <c r="B189" t="s">
        <v>1200</v>
      </c>
      <c r="C189" t="s">
        <v>579</v>
      </c>
      <c r="D189" t="s">
        <v>1677</v>
      </c>
      <c r="E189" t="s">
        <v>1678</v>
      </c>
      <c r="F189" t="s">
        <v>1679</v>
      </c>
    </row>
    <row r="190" spans="1:6" ht="17" x14ac:dyDescent="0.25">
      <c r="A190" s="1" t="s">
        <v>582</v>
      </c>
      <c r="B190" t="s">
        <v>1200</v>
      </c>
      <c r="C190" t="s">
        <v>582</v>
      </c>
      <c r="D190" t="s">
        <v>1680</v>
      </c>
      <c r="E190" t="s">
        <v>1681</v>
      </c>
      <c r="F190" t="s">
        <v>1668</v>
      </c>
    </row>
    <row r="191" spans="1:6" ht="17" x14ac:dyDescent="0.25">
      <c r="A191" s="1" t="s">
        <v>585</v>
      </c>
      <c r="B191" t="s">
        <v>1200</v>
      </c>
      <c r="C191" t="s">
        <v>585</v>
      </c>
      <c r="D191" t="s">
        <v>1682</v>
      </c>
      <c r="E191" t="s">
        <v>1683</v>
      </c>
      <c r="F191" t="s">
        <v>1684</v>
      </c>
    </row>
    <row r="192" spans="1:6" ht="17" x14ac:dyDescent="0.25">
      <c r="A192" s="1" t="s">
        <v>588</v>
      </c>
      <c r="B192" t="s">
        <v>1200</v>
      </c>
      <c r="C192" t="s">
        <v>588</v>
      </c>
      <c r="D192" t="s">
        <v>1685</v>
      </c>
      <c r="E192" t="s">
        <v>1686</v>
      </c>
      <c r="F192" t="s">
        <v>1684</v>
      </c>
    </row>
    <row r="193" spans="1:6" ht="17" x14ac:dyDescent="0.25">
      <c r="A193" s="1" t="s">
        <v>591</v>
      </c>
      <c r="B193" t="s">
        <v>1200</v>
      </c>
      <c r="C193" t="s">
        <v>591</v>
      </c>
      <c r="D193" t="s">
        <v>1687</v>
      </c>
      <c r="E193" t="s">
        <v>1688</v>
      </c>
      <c r="F193" t="s">
        <v>1689</v>
      </c>
    </row>
    <row r="194" spans="1:6" ht="17" x14ac:dyDescent="0.25">
      <c r="A194" s="1" t="s">
        <v>594</v>
      </c>
      <c r="B194" t="s">
        <v>1200</v>
      </c>
      <c r="C194" t="s">
        <v>594</v>
      </c>
      <c r="D194" t="s">
        <v>1690</v>
      </c>
      <c r="E194" t="s">
        <v>1691</v>
      </c>
      <c r="F194" t="s">
        <v>1692</v>
      </c>
    </row>
    <row r="195" spans="1:6" ht="17" x14ac:dyDescent="0.25">
      <c r="A195" s="1" t="s">
        <v>597</v>
      </c>
      <c r="B195" t="s">
        <v>1200</v>
      </c>
      <c r="C195" t="s">
        <v>597</v>
      </c>
      <c r="D195" t="s">
        <v>1693</v>
      </c>
      <c r="E195" t="s">
        <v>1694</v>
      </c>
      <c r="F195" t="s">
        <v>1695</v>
      </c>
    </row>
    <row r="196" spans="1:6" ht="17" x14ac:dyDescent="0.25">
      <c r="A196" s="1" t="s">
        <v>600</v>
      </c>
      <c r="B196" t="s">
        <v>1200</v>
      </c>
      <c r="C196" t="s">
        <v>600</v>
      </c>
      <c r="D196" t="s">
        <v>1696</v>
      </c>
      <c r="E196" t="s">
        <v>1697</v>
      </c>
      <c r="F196" t="s">
        <v>1698</v>
      </c>
    </row>
    <row r="197" spans="1:6" ht="17" x14ac:dyDescent="0.25">
      <c r="A197" s="1" t="s">
        <v>603</v>
      </c>
      <c r="B197" t="s">
        <v>1200</v>
      </c>
      <c r="C197" t="s">
        <v>603</v>
      </c>
      <c r="D197" t="s">
        <v>1699</v>
      </c>
      <c r="E197" t="s">
        <v>1700</v>
      </c>
      <c r="F197" t="s">
        <v>1701</v>
      </c>
    </row>
    <row r="198" spans="1:6" ht="17" x14ac:dyDescent="0.25">
      <c r="A198" s="1" t="s">
        <v>606</v>
      </c>
      <c r="B198" t="s">
        <v>1200</v>
      </c>
      <c r="C198" t="s">
        <v>606</v>
      </c>
      <c r="D198" t="s">
        <v>1702</v>
      </c>
      <c r="E198" t="s">
        <v>1703</v>
      </c>
      <c r="F198" t="s">
        <v>1704</v>
      </c>
    </row>
    <row r="199" spans="1:6" ht="17" x14ac:dyDescent="0.25">
      <c r="A199" s="1" t="s">
        <v>609</v>
      </c>
      <c r="B199" t="s">
        <v>1200</v>
      </c>
      <c r="C199" t="s">
        <v>609</v>
      </c>
      <c r="D199" t="s">
        <v>1705</v>
      </c>
      <c r="E199" t="s">
        <v>1706</v>
      </c>
      <c r="F199" t="s">
        <v>1592</v>
      </c>
    </row>
    <row r="200" spans="1:6" ht="17" x14ac:dyDescent="0.25">
      <c r="A200" s="1" t="s">
        <v>612</v>
      </c>
      <c r="B200" t="s">
        <v>1200</v>
      </c>
      <c r="C200" t="s">
        <v>612</v>
      </c>
      <c r="D200" t="s">
        <v>1707</v>
      </c>
      <c r="E200" t="s">
        <v>1708</v>
      </c>
      <c r="F200" t="s">
        <v>1302</v>
      </c>
    </row>
    <row r="201" spans="1:6" ht="17" x14ac:dyDescent="0.25">
      <c r="A201" s="1" t="s">
        <v>615</v>
      </c>
      <c r="B201" t="s">
        <v>1200</v>
      </c>
      <c r="C201" t="s">
        <v>615</v>
      </c>
      <c r="D201" t="s">
        <v>1709</v>
      </c>
      <c r="E201" t="s">
        <v>1710</v>
      </c>
      <c r="F201" t="s">
        <v>1711</v>
      </c>
    </row>
    <row r="202" spans="1:6" ht="17" x14ac:dyDescent="0.25">
      <c r="A202" s="1" t="s">
        <v>618</v>
      </c>
      <c r="B202" t="s">
        <v>1200</v>
      </c>
      <c r="C202" t="s">
        <v>618</v>
      </c>
      <c r="D202" t="s">
        <v>1712</v>
      </c>
      <c r="E202" t="s">
        <v>1713</v>
      </c>
      <c r="F202" t="s">
        <v>1714</v>
      </c>
    </row>
    <row r="203" spans="1:6" ht="17" x14ac:dyDescent="0.25">
      <c r="A203" s="1" t="s">
        <v>621</v>
      </c>
      <c r="B203" t="s">
        <v>1200</v>
      </c>
      <c r="C203" t="s">
        <v>621</v>
      </c>
      <c r="D203" t="s">
        <v>1715</v>
      </c>
      <c r="E203" t="s">
        <v>1716</v>
      </c>
      <c r="F203" t="s">
        <v>1717</v>
      </c>
    </row>
    <row r="204" spans="1:6" ht="17" x14ac:dyDescent="0.25">
      <c r="A204" s="1" t="s">
        <v>624</v>
      </c>
      <c r="B204" t="s">
        <v>1200</v>
      </c>
      <c r="C204" t="s">
        <v>624</v>
      </c>
      <c r="D204" t="s">
        <v>1718</v>
      </c>
      <c r="E204" t="s">
        <v>1719</v>
      </c>
      <c r="F204" t="s">
        <v>1720</v>
      </c>
    </row>
    <row r="205" spans="1:6" ht="17" x14ac:dyDescent="0.25">
      <c r="A205" s="1" t="s">
        <v>627</v>
      </c>
      <c r="B205" t="s">
        <v>1200</v>
      </c>
      <c r="C205" t="s">
        <v>627</v>
      </c>
      <c r="D205" t="s">
        <v>1721</v>
      </c>
      <c r="E205" t="s">
        <v>1722</v>
      </c>
      <c r="F205" t="s">
        <v>1457</v>
      </c>
    </row>
    <row r="206" spans="1:6" ht="17" x14ac:dyDescent="0.25">
      <c r="A206" s="1" t="s">
        <v>630</v>
      </c>
      <c r="B206" t="s">
        <v>1200</v>
      </c>
      <c r="C206" t="s">
        <v>630</v>
      </c>
      <c r="D206" t="s">
        <v>1723</v>
      </c>
      <c r="E206" t="s">
        <v>1724</v>
      </c>
      <c r="F206" t="s">
        <v>1725</v>
      </c>
    </row>
    <row r="207" spans="1:6" ht="17" x14ac:dyDescent="0.25">
      <c r="A207" s="1" t="s">
        <v>633</v>
      </c>
      <c r="B207" t="s">
        <v>1200</v>
      </c>
      <c r="C207" t="s">
        <v>633</v>
      </c>
      <c r="D207" t="s">
        <v>1726</v>
      </c>
      <c r="E207" t="s">
        <v>1727</v>
      </c>
      <c r="F207" t="s">
        <v>1728</v>
      </c>
    </row>
    <row r="208" spans="1:6" ht="17" x14ac:dyDescent="0.25">
      <c r="A208" s="1" t="s">
        <v>636</v>
      </c>
      <c r="B208" t="s">
        <v>1200</v>
      </c>
      <c r="C208" t="s">
        <v>636</v>
      </c>
      <c r="D208" t="s">
        <v>1729</v>
      </c>
      <c r="E208" t="s">
        <v>1730</v>
      </c>
      <c r="F208" t="s">
        <v>1731</v>
      </c>
    </row>
    <row r="209" spans="1:6" ht="17" x14ac:dyDescent="0.25">
      <c r="A209" s="1" t="s">
        <v>639</v>
      </c>
      <c r="B209" t="s">
        <v>1200</v>
      </c>
      <c r="C209" t="s">
        <v>639</v>
      </c>
      <c r="D209" t="s">
        <v>1732</v>
      </c>
      <c r="E209" t="s">
        <v>1733</v>
      </c>
      <c r="F209" t="s">
        <v>1725</v>
      </c>
    </row>
    <row r="210" spans="1:6" ht="17" x14ac:dyDescent="0.25">
      <c r="A210" s="1" t="s">
        <v>642</v>
      </c>
      <c r="B210" t="s">
        <v>1200</v>
      </c>
      <c r="C210" t="s">
        <v>642</v>
      </c>
      <c r="D210" t="s">
        <v>1734</v>
      </c>
      <c r="E210" t="s">
        <v>1735</v>
      </c>
      <c r="F210" t="s">
        <v>1736</v>
      </c>
    </row>
    <row r="211" spans="1:6" ht="17" x14ac:dyDescent="0.25">
      <c r="A211" s="1" t="s">
        <v>645</v>
      </c>
      <c r="B211" t="s">
        <v>1200</v>
      </c>
      <c r="C211" t="s">
        <v>645</v>
      </c>
      <c r="D211" t="s">
        <v>1737</v>
      </c>
      <c r="E211" t="s">
        <v>1738</v>
      </c>
      <c r="F211" t="s">
        <v>1739</v>
      </c>
    </row>
    <row r="212" spans="1:6" ht="17" x14ac:dyDescent="0.25">
      <c r="A212" s="1" t="s">
        <v>648</v>
      </c>
      <c r="B212" t="s">
        <v>1200</v>
      </c>
      <c r="C212" t="s">
        <v>648</v>
      </c>
      <c r="D212" t="s">
        <v>1740</v>
      </c>
      <c r="E212" t="s">
        <v>1741</v>
      </c>
      <c r="F212" t="s">
        <v>1742</v>
      </c>
    </row>
    <row r="213" spans="1:6" ht="17" x14ac:dyDescent="0.25">
      <c r="A213" s="1" t="s">
        <v>652</v>
      </c>
      <c r="B213" t="s">
        <v>1200</v>
      </c>
      <c r="C213" t="s">
        <v>652</v>
      </c>
      <c r="D213" t="s">
        <v>1743</v>
      </c>
      <c r="E213" t="s">
        <v>1744</v>
      </c>
      <c r="F213" t="s">
        <v>1348</v>
      </c>
    </row>
    <row r="214" spans="1:6" ht="17" x14ac:dyDescent="0.25">
      <c r="A214" s="1" t="s">
        <v>656</v>
      </c>
      <c r="B214" t="s">
        <v>1200</v>
      </c>
      <c r="C214" t="s">
        <v>656</v>
      </c>
      <c r="D214" t="s">
        <v>1745</v>
      </c>
      <c r="E214" t="s">
        <v>1746</v>
      </c>
      <c r="F214" t="s">
        <v>1747</v>
      </c>
    </row>
    <row r="215" spans="1:6" ht="17" x14ac:dyDescent="0.25">
      <c r="A215" s="1" t="s">
        <v>659</v>
      </c>
      <c r="B215" t="s">
        <v>1200</v>
      </c>
      <c r="C215" t="s">
        <v>659</v>
      </c>
      <c r="D215" t="s">
        <v>1748</v>
      </c>
      <c r="E215" t="s">
        <v>1749</v>
      </c>
      <c r="F215" t="s">
        <v>1750</v>
      </c>
    </row>
    <row r="216" spans="1:6" ht="17" x14ac:dyDescent="0.25">
      <c r="A216" s="1" t="s">
        <v>662</v>
      </c>
      <c r="B216" t="s">
        <v>1200</v>
      </c>
      <c r="C216" t="s">
        <v>662</v>
      </c>
      <c r="D216" t="s">
        <v>1751</v>
      </c>
      <c r="E216" t="s">
        <v>1752</v>
      </c>
      <c r="F216" t="s">
        <v>1533</v>
      </c>
    </row>
    <row r="217" spans="1:6" ht="17" x14ac:dyDescent="0.25">
      <c r="A217" s="1" t="s">
        <v>665</v>
      </c>
      <c r="B217" t="s">
        <v>1200</v>
      </c>
      <c r="C217" t="s">
        <v>665</v>
      </c>
      <c r="D217" t="s">
        <v>1753</v>
      </c>
      <c r="E217" t="s">
        <v>1754</v>
      </c>
      <c r="F217" t="s">
        <v>1755</v>
      </c>
    </row>
    <row r="218" spans="1:6" ht="17" x14ac:dyDescent="0.25">
      <c r="A218" s="1" t="s">
        <v>665</v>
      </c>
      <c r="B218" t="s">
        <v>1303</v>
      </c>
      <c r="C218" t="s">
        <v>1756</v>
      </c>
      <c r="D218" t="s">
        <v>1757</v>
      </c>
      <c r="E218" t="s">
        <v>1758</v>
      </c>
      <c r="F218" t="s">
        <v>1429</v>
      </c>
    </row>
    <row r="219" spans="1:6" ht="17" x14ac:dyDescent="0.25">
      <c r="A219" s="1" t="s">
        <v>668</v>
      </c>
      <c r="B219" t="s">
        <v>1200</v>
      </c>
      <c r="C219" t="s">
        <v>668</v>
      </c>
      <c r="D219" t="s">
        <v>1759</v>
      </c>
      <c r="E219" t="s">
        <v>1760</v>
      </c>
      <c r="F219" t="s">
        <v>1761</v>
      </c>
    </row>
    <row r="220" spans="1:6" ht="17" x14ac:dyDescent="0.25">
      <c r="A220" s="1" t="s">
        <v>671</v>
      </c>
      <c r="B220" t="s">
        <v>1200</v>
      </c>
      <c r="C220" t="s">
        <v>671</v>
      </c>
      <c r="D220" t="s">
        <v>1762</v>
      </c>
      <c r="E220" t="s">
        <v>1763</v>
      </c>
      <c r="F220" t="s">
        <v>1764</v>
      </c>
    </row>
    <row r="221" spans="1:6" ht="17" x14ac:dyDescent="0.25">
      <c r="A221" s="1" t="s">
        <v>674</v>
      </c>
      <c r="B221" t="s">
        <v>1200</v>
      </c>
      <c r="C221" t="s">
        <v>674</v>
      </c>
      <c r="D221" t="s">
        <v>1765</v>
      </c>
      <c r="E221" t="s">
        <v>1766</v>
      </c>
      <c r="F221" t="s">
        <v>1767</v>
      </c>
    </row>
    <row r="222" spans="1:6" ht="17" x14ac:dyDescent="0.25">
      <c r="A222" s="1" t="s">
        <v>678</v>
      </c>
      <c r="B222" t="s">
        <v>1200</v>
      </c>
      <c r="C222" t="s">
        <v>678</v>
      </c>
      <c r="D222" t="s">
        <v>1768</v>
      </c>
      <c r="E222" t="s">
        <v>1769</v>
      </c>
      <c r="F222" t="s">
        <v>1362</v>
      </c>
    </row>
    <row r="223" spans="1:6" ht="17" x14ac:dyDescent="0.25">
      <c r="A223" s="1" t="s">
        <v>681</v>
      </c>
      <c r="B223" t="s">
        <v>1200</v>
      </c>
      <c r="C223" t="s">
        <v>681</v>
      </c>
      <c r="D223" t="s">
        <v>1770</v>
      </c>
      <c r="E223" t="s">
        <v>1771</v>
      </c>
      <c r="F223" t="s">
        <v>1772</v>
      </c>
    </row>
    <row r="224" spans="1:6" ht="17" x14ac:dyDescent="0.25">
      <c r="A224" s="1" t="s">
        <v>684</v>
      </c>
      <c r="B224" t="s">
        <v>1200</v>
      </c>
      <c r="C224" t="s">
        <v>684</v>
      </c>
      <c r="D224" t="s">
        <v>1773</v>
      </c>
      <c r="E224" t="s">
        <v>1774</v>
      </c>
      <c r="F224" t="s">
        <v>1775</v>
      </c>
    </row>
    <row r="225" spans="1:6" ht="17" x14ac:dyDescent="0.25">
      <c r="A225" s="1" t="s">
        <v>687</v>
      </c>
      <c r="B225" t="s">
        <v>1200</v>
      </c>
      <c r="C225" t="s">
        <v>687</v>
      </c>
      <c r="D225" t="s">
        <v>1776</v>
      </c>
      <c r="E225" t="s">
        <v>1777</v>
      </c>
      <c r="F225" t="s">
        <v>1778</v>
      </c>
    </row>
    <row r="226" spans="1:6" ht="17" x14ac:dyDescent="0.25">
      <c r="A226" s="1" t="s">
        <v>690</v>
      </c>
      <c r="B226" t="s">
        <v>1204</v>
      </c>
    </row>
    <row r="227" spans="1:6" ht="17" x14ac:dyDescent="0.25">
      <c r="A227" s="1" t="s">
        <v>693</v>
      </c>
      <c r="B227" t="s">
        <v>1200</v>
      </c>
      <c r="C227" t="s">
        <v>693</v>
      </c>
      <c r="D227" t="s">
        <v>1779</v>
      </c>
      <c r="E227" t="s">
        <v>1780</v>
      </c>
      <c r="F227" t="s">
        <v>1781</v>
      </c>
    </row>
    <row r="228" spans="1:6" ht="17" x14ac:dyDescent="0.25">
      <c r="A228" s="1" t="s">
        <v>696</v>
      </c>
      <c r="B228" t="s">
        <v>1200</v>
      </c>
      <c r="C228" t="s">
        <v>696</v>
      </c>
      <c r="D228" t="s">
        <v>1782</v>
      </c>
      <c r="E228" t="s">
        <v>1783</v>
      </c>
      <c r="F228" t="s">
        <v>1784</v>
      </c>
    </row>
    <row r="229" spans="1:6" ht="17" x14ac:dyDescent="0.25">
      <c r="A229" s="1" t="s">
        <v>699</v>
      </c>
      <c r="B229" t="s">
        <v>1200</v>
      </c>
      <c r="C229" t="s">
        <v>699</v>
      </c>
      <c r="D229" t="s">
        <v>1785</v>
      </c>
      <c r="E229" t="s">
        <v>1786</v>
      </c>
      <c r="F229" t="s">
        <v>1787</v>
      </c>
    </row>
    <row r="230" spans="1:6" ht="17" x14ac:dyDescent="0.25">
      <c r="A230" s="1" t="s">
        <v>702</v>
      </c>
      <c r="B230" t="s">
        <v>1200</v>
      </c>
      <c r="C230" t="s">
        <v>702</v>
      </c>
      <c r="D230" t="s">
        <v>1788</v>
      </c>
      <c r="E230" t="s">
        <v>1789</v>
      </c>
      <c r="F230" t="s">
        <v>1790</v>
      </c>
    </row>
    <row r="231" spans="1:6" ht="17" x14ac:dyDescent="0.25">
      <c r="A231" s="1" t="s">
        <v>705</v>
      </c>
      <c r="B231" t="s">
        <v>1303</v>
      </c>
      <c r="C231" t="s">
        <v>1791</v>
      </c>
      <c r="D231" t="s">
        <v>1792</v>
      </c>
      <c r="E231" t="s">
        <v>1793</v>
      </c>
      <c r="F231" t="s">
        <v>1794</v>
      </c>
    </row>
    <row r="232" spans="1:6" ht="17" x14ac:dyDescent="0.25">
      <c r="A232" s="1" t="s">
        <v>708</v>
      </c>
      <c r="B232" t="s">
        <v>1200</v>
      </c>
      <c r="C232" t="s">
        <v>708</v>
      </c>
      <c r="D232" t="s">
        <v>1795</v>
      </c>
      <c r="E232" t="s">
        <v>1796</v>
      </c>
      <c r="F232" t="s">
        <v>1797</v>
      </c>
    </row>
    <row r="233" spans="1:6" ht="17" x14ac:dyDescent="0.25">
      <c r="A233" s="1" t="s">
        <v>711</v>
      </c>
      <c r="B233" t="s">
        <v>1200</v>
      </c>
      <c r="C233" t="s">
        <v>711</v>
      </c>
      <c r="D233" t="s">
        <v>1798</v>
      </c>
      <c r="E233" t="s">
        <v>1799</v>
      </c>
      <c r="F233" t="s">
        <v>1800</v>
      </c>
    </row>
    <row r="234" spans="1:6" ht="17" x14ac:dyDescent="0.25">
      <c r="A234" s="1" t="s">
        <v>714</v>
      </c>
      <c r="B234" t="s">
        <v>1200</v>
      </c>
      <c r="C234" t="s">
        <v>714</v>
      </c>
      <c r="D234" t="s">
        <v>1801</v>
      </c>
      <c r="E234" t="s">
        <v>1802</v>
      </c>
      <c r="F234" t="s">
        <v>1383</v>
      </c>
    </row>
    <row r="235" spans="1:6" ht="17" x14ac:dyDescent="0.25">
      <c r="A235" s="1" t="s">
        <v>717</v>
      </c>
      <c r="B235" t="s">
        <v>1200</v>
      </c>
      <c r="C235" t="s">
        <v>717</v>
      </c>
      <c r="D235" t="s">
        <v>1803</v>
      </c>
      <c r="E235" t="s">
        <v>1804</v>
      </c>
      <c r="F235" t="s">
        <v>1805</v>
      </c>
    </row>
    <row r="236" spans="1:6" ht="17" x14ac:dyDescent="0.25">
      <c r="A236" s="1" t="s">
        <v>720</v>
      </c>
      <c r="B236" t="s">
        <v>1200</v>
      </c>
      <c r="C236" t="s">
        <v>720</v>
      </c>
      <c r="D236" t="s">
        <v>1806</v>
      </c>
      <c r="E236" t="s">
        <v>1807</v>
      </c>
      <c r="F236" t="s">
        <v>1808</v>
      </c>
    </row>
    <row r="237" spans="1:6" ht="17" x14ac:dyDescent="0.25">
      <c r="A237" s="1" t="s">
        <v>724</v>
      </c>
      <c r="B237" t="s">
        <v>1200</v>
      </c>
      <c r="C237" t="s">
        <v>724</v>
      </c>
      <c r="D237" t="s">
        <v>1809</v>
      </c>
      <c r="E237" t="s">
        <v>1810</v>
      </c>
      <c r="F237" t="s">
        <v>1423</v>
      </c>
    </row>
    <row r="238" spans="1:6" ht="17" x14ac:dyDescent="0.25">
      <c r="A238" s="1" t="s">
        <v>727</v>
      </c>
      <c r="B238" t="s">
        <v>1200</v>
      </c>
      <c r="C238" t="s">
        <v>727</v>
      </c>
      <c r="D238" t="s">
        <v>1811</v>
      </c>
      <c r="E238" t="s">
        <v>1812</v>
      </c>
      <c r="F238" t="s">
        <v>1717</v>
      </c>
    </row>
    <row r="239" spans="1:6" ht="17" x14ac:dyDescent="0.25">
      <c r="A239" s="1" t="s">
        <v>731</v>
      </c>
      <c r="B239" t="s">
        <v>1200</v>
      </c>
      <c r="C239" t="s">
        <v>731</v>
      </c>
      <c r="D239" t="s">
        <v>1813</v>
      </c>
      <c r="E239" t="s">
        <v>1814</v>
      </c>
      <c r="F239" t="s">
        <v>1266</v>
      </c>
    </row>
    <row r="240" spans="1:6" ht="17" x14ac:dyDescent="0.25">
      <c r="A240" s="1" t="s">
        <v>735</v>
      </c>
      <c r="B240" t="s">
        <v>1200</v>
      </c>
      <c r="C240" t="s">
        <v>735</v>
      </c>
      <c r="D240" t="s">
        <v>1815</v>
      </c>
      <c r="E240" t="s">
        <v>1816</v>
      </c>
      <c r="F240" t="s">
        <v>1817</v>
      </c>
    </row>
    <row r="241" spans="1:6" ht="17" x14ac:dyDescent="0.25">
      <c r="A241" s="1" t="s">
        <v>738</v>
      </c>
      <c r="B241" t="s">
        <v>1200</v>
      </c>
      <c r="C241" t="s">
        <v>738</v>
      </c>
      <c r="D241" t="s">
        <v>1818</v>
      </c>
      <c r="E241" t="s">
        <v>1819</v>
      </c>
      <c r="F241" t="s">
        <v>1731</v>
      </c>
    </row>
    <row r="242" spans="1:6" ht="17" x14ac:dyDescent="0.25">
      <c r="A242" s="1" t="s">
        <v>741</v>
      </c>
      <c r="B242" t="s">
        <v>1200</v>
      </c>
      <c r="C242" t="s">
        <v>741</v>
      </c>
      <c r="D242" t="s">
        <v>1820</v>
      </c>
      <c r="E242" t="s">
        <v>1821</v>
      </c>
      <c r="F242" t="s">
        <v>1822</v>
      </c>
    </row>
    <row r="243" spans="1:6" ht="17" x14ac:dyDescent="0.25">
      <c r="A243" s="1" t="s">
        <v>744</v>
      </c>
      <c r="B243" t="s">
        <v>1200</v>
      </c>
      <c r="C243" t="s">
        <v>744</v>
      </c>
      <c r="D243" t="s">
        <v>1823</v>
      </c>
      <c r="E243" t="s">
        <v>1824</v>
      </c>
      <c r="F243" t="s">
        <v>1462</v>
      </c>
    </row>
    <row r="244" spans="1:6" ht="17" x14ac:dyDescent="0.25">
      <c r="A244" s="1" t="s">
        <v>747</v>
      </c>
      <c r="B244" t="s">
        <v>1200</v>
      </c>
      <c r="C244" t="s">
        <v>747</v>
      </c>
      <c r="D244" t="s">
        <v>1825</v>
      </c>
      <c r="E244" t="s">
        <v>1826</v>
      </c>
      <c r="F244" t="s">
        <v>1827</v>
      </c>
    </row>
    <row r="245" spans="1:6" ht="17" x14ac:dyDescent="0.25">
      <c r="A245" s="1" t="s">
        <v>750</v>
      </c>
      <c r="B245" t="s">
        <v>1200</v>
      </c>
      <c r="C245" t="s">
        <v>750</v>
      </c>
      <c r="D245" t="s">
        <v>1828</v>
      </c>
      <c r="E245" t="s">
        <v>1829</v>
      </c>
      <c r="F245" t="s">
        <v>1830</v>
      </c>
    </row>
    <row r="246" spans="1:6" ht="17" x14ac:dyDescent="0.25">
      <c r="A246" s="1" t="s">
        <v>753</v>
      </c>
      <c r="B246" t="s">
        <v>1200</v>
      </c>
      <c r="C246" t="s">
        <v>753</v>
      </c>
      <c r="D246" t="s">
        <v>1831</v>
      </c>
      <c r="E246" t="s">
        <v>1832</v>
      </c>
      <c r="F246" t="s">
        <v>1833</v>
      </c>
    </row>
    <row r="247" spans="1:6" ht="17" x14ac:dyDescent="0.25">
      <c r="A247" s="1" t="s">
        <v>756</v>
      </c>
      <c r="B247" t="s">
        <v>1200</v>
      </c>
      <c r="C247" t="s">
        <v>756</v>
      </c>
      <c r="D247" t="s">
        <v>1834</v>
      </c>
      <c r="E247" t="s">
        <v>1835</v>
      </c>
      <c r="F247" t="s">
        <v>1830</v>
      </c>
    </row>
    <row r="248" spans="1:6" ht="17" x14ac:dyDescent="0.25">
      <c r="A248" s="1" t="s">
        <v>759</v>
      </c>
      <c r="B248" t="s">
        <v>1200</v>
      </c>
      <c r="C248" t="s">
        <v>759</v>
      </c>
      <c r="D248" t="s">
        <v>1836</v>
      </c>
      <c r="E248" t="s">
        <v>1837</v>
      </c>
      <c r="F248" t="s">
        <v>1838</v>
      </c>
    </row>
    <row r="249" spans="1:6" ht="17" x14ac:dyDescent="0.25">
      <c r="A249" s="1" t="s">
        <v>762</v>
      </c>
      <c r="B249" t="s">
        <v>1200</v>
      </c>
      <c r="C249" t="s">
        <v>762</v>
      </c>
      <c r="D249" t="s">
        <v>1839</v>
      </c>
      <c r="E249" t="s">
        <v>1840</v>
      </c>
      <c r="F249" t="s">
        <v>1841</v>
      </c>
    </row>
    <row r="250" spans="1:6" ht="17" x14ac:dyDescent="0.25">
      <c r="A250" s="1" t="s">
        <v>765</v>
      </c>
      <c r="B250" t="s">
        <v>1200</v>
      </c>
      <c r="C250" t="s">
        <v>765</v>
      </c>
      <c r="D250" t="s">
        <v>1842</v>
      </c>
      <c r="E250" t="s">
        <v>1843</v>
      </c>
      <c r="F250" t="s">
        <v>1844</v>
      </c>
    </row>
    <row r="251" spans="1:6" ht="17" x14ac:dyDescent="0.25">
      <c r="A251" s="1" t="s">
        <v>768</v>
      </c>
      <c r="B251" t="s">
        <v>1200</v>
      </c>
      <c r="C251" t="s">
        <v>768</v>
      </c>
      <c r="D251" t="s">
        <v>1845</v>
      </c>
      <c r="E251" t="s">
        <v>1846</v>
      </c>
      <c r="F251" t="s">
        <v>1847</v>
      </c>
    </row>
    <row r="252" spans="1:6" ht="17" x14ac:dyDescent="0.25">
      <c r="A252" s="1" t="s">
        <v>771</v>
      </c>
      <c r="B252" t="s">
        <v>1200</v>
      </c>
      <c r="C252" t="s">
        <v>771</v>
      </c>
      <c r="D252" t="s">
        <v>1848</v>
      </c>
      <c r="E252" t="s">
        <v>1849</v>
      </c>
      <c r="F252" t="s">
        <v>1850</v>
      </c>
    </row>
    <row r="253" spans="1:6" ht="17" x14ac:dyDescent="0.25">
      <c r="A253" s="1" t="s">
        <v>774</v>
      </c>
      <c r="B253" t="s">
        <v>1200</v>
      </c>
      <c r="C253" t="s">
        <v>774</v>
      </c>
      <c r="D253" t="s">
        <v>1851</v>
      </c>
      <c r="E253" t="s">
        <v>1852</v>
      </c>
      <c r="F253" t="s">
        <v>1542</v>
      </c>
    </row>
    <row r="254" spans="1:6" ht="17" x14ac:dyDescent="0.25">
      <c r="A254" s="1" t="s">
        <v>777</v>
      </c>
      <c r="B254" t="s">
        <v>1200</v>
      </c>
      <c r="C254" t="s">
        <v>777</v>
      </c>
      <c r="D254" t="s">
        <v>1853</v>
      </c>
      <c r="E254" t="s">
        <v>1854</v>
      </c>
      <c r="F254" t="s">
        <v>1855</v>
      </c>
    </row>
    <row r="255" spans="1:6" ht="17" x14ac:dyDescent="0.25">
      <c r="A255" s="1" t="s">
        <v>781</v>
      </c>
      <c r="B255" t="s">
        <v>1200</v>
      </c>
      <c r="C255" t="s">
        <v>781</v>
      </c>
      <c r="D255" t="s">
        <v>1856</v>
      </c>
      <c r="E255" t="s">
        <v>1857</v>
      </c>
      <c r="F255" t="s">
        <v>1858</v>
      </c>
    </row>
    <row r="256" spans="1:6" ht="17" x14ac:dyDescent="0.25">
      <c r="A256" s="1" t="s">
        <v>785</v>
      </c>
      <c r="B256" t="s">
        <v>1200</v>
      </c>
      <c r="C256" t="s">
        <v>785</v>
      </c>
      <c r="D256" t="s">
        <v>1859</v>
      </c>
      <c r="E256" t="s">
        <v>1860</v>
      </c>
      <c r="F256" t="s">
        <v>1861</v>
      </c>
    </row>
    <row r="257" spans="1:6" ht="17" x14ac:dyDescent="0.25">
      <c r="A257" s="1" t="s">
        <v>789</v>
      </c>
      <c r="B257" t="s">
        <v>1200</v>
      </c>
      <c r="C257" t="s">
        <v>789</v>
      </c>
      <c r="D257" t="s">
        <v>1862</v>
      </c>
      <c r="E257" t="s">
        <v>1863</v>
      </c>
      <c r="F257" t="s">
        <v>1864</v>
      </c>
    </row>
    <row r="258" spans="1:6" ht="17" x14ac:dyDescent="0.25">
      <c r="A258" s="1" t="s">
        <v>792</v>
      </c>
      <c r="B258" t="s">
        <v>1200</v>
      </c>
      <c r="C258" t="s">
        <v>792</v>
      </c>
      <c r="D258" t="s">
        <v>1865</v>
      </c>
      <c r="E258" t="s">
        <v>1866</v>
      </c>
      <c r="F258" t="s">
        <v>1867</v>
      </c>
    </row>
    <row r="259" spans="1:6" ht="17" x14ac:dyDescent="0.25">
      <c r="A259" s="1" t="s">
        <v>795</v>
      </c>
      <c r="B259" t="s">
        <v>1200</v>
      </c>
      <c r="C259" t="s">
        <v>795</v>
      </c>
      <c r="D259" t="s">
        <v>1868</v>
      </c>
      <c r="E259" t="s">
        <v>1869</v>
      </c>
      <c r="F259" t="s">
        <v>1870</v>
      </c>
    </row>
    <row r="260" spans="1:6" ht="17" x14ac:dyDescent="0.25">
      <c r="A260" s="1" t="s">
        <v>798</v>
      </c>
      <c r="B260" t="s">
        <v>1200</v>
      </c>
      <c r="C260" t="s">
        <v>798</v>
      </c>
      <c r="D260" t="s">
        <v>1871</v>
      </c>
      <c r="E260" t="s">
        <v>1872</v>
      </c>
      <c r="F260" t="s">
        <v>1314</v>
      </c>
    </row>
    <row r="261" spans="1:6" ht="17" x14ac:dyDescent="0.25">
      <c r="A261" s="1" t="s">
        <v>802</v>
      </c>
      <c r="B261" t="s">
        <v>1200</v>
      </c>
      <c r="C261" t="s">
        <v>802</v>
      </c>
      <c r="D261" t="s">
        <v>1873</v>
      </c>
      <c r="E261" t="s">
        <v>1874</v>
      </c>
      <c r="F261" t="s">
        <v>1875</v>
      </c>
    </row>
    <row r="262" spans="1:6" ht="17" x14ac:dyDescent="0.25">
      <c r="A262" s="1" t="s">
        <v>805</v>
      </c>
      <c r="B262" t="s">
        <v>1200</v>
      </c>
      <c r="C262" t="s">
        <v>805</v>
      </c>
      <c r="D262" t="s">
        <v>1876</v>
      </c>
      <c r="E262" t="s">
        <v>1877</v>
      </c>
      <c r="F262" t="s">
        <v>1878</v>
      </c>
    </row>
    <row r="263" spans="1:6" ht="17" x14ac:dyDescent="0.25">
      <c r="A263" s="1" t="s">
        <v>808</v>
      </c>
      <c r="B263" t="s">
        <v>1303</v>
      </c>
      <c r="C263" t="s">
        <v>1879</v>
      </c>
      <c r="D263" t="s">
        <v>1880</v>
      </c>
      <c r="E263" t="s">
        <v>1881</v>
      </c>
      <c r="F263" t="s">
        <v>1260</v>
      </c>
    </row>
    <row r="264" spans="1:6" ht="17" x14ac:dyDescent="0.25">
      <c r="A264" s="1" t="s">
        <v>811</v>
      </c>
      <c r="B264" t="s">
        <v>1200</v>
      </c>
      <c r="C264" t="s">
        <v>811</v>
      </c>
      <c r="D264" t="s">
        <v>1882</v>
      </c>
      <c r="E264" t="s">
        <v>1883</v>
      </c>
      <c r="F264" t="s">
        <v>1884</v>
      </c>
    </row>
    <row r="265" spans="1:6" ht="17" x14ac:dyDescent="0.25">
      <c r="A265" s="1" t="s">
        <v>814</v>
      </c>
      <c r="B265" t="s">
        <v>1200</v>
      </c>
      <c r="C265" t="s">
        <v>814</v>
      </c>
      <c r="D265" t="s">
        <v>1885</v>
      </c>
      <c r="E265" t="s">
        <v>1886</v>
      </c>
      <c r="F265" t="s">
        <v>1887</v>
      </c>
    </row>
    <row r="266" spans="1:6" ht="17" x14ac:dyDescent="0.25">
      <c r="A266" s="1" t="s">
        <v>817</v>
      </c>
      <c r="B266" t="s">
        <v>1200</v>
      </c>
      <c r="C266" t="s">
        <v>817</v>
      </c>
      <c r="D266" t="s">
        <v>1888</v>
      </c>
      <c r="E266" t="s">
        <v>1889</v>
      </c>
      <c r="F266" t="s">
        <v>1592</v>
      </c>
    </row>
    <row r="267" spans="1:6" ht="17" x14ac:dyDescent="0.25">
      <c r="A267" s="1" t="s">
        <v>820</v>
      </c>
      <c r="B267" t="s">
        <v>1200</v>
      </c>
      <c r="C267" t="s">
        <v>820</v>
      </c>
      <c r="D267" t="s">
        <v>1890</v>
      </c>
      <c r="E267" t="s">
        <v>1891</v>
      </c>
      <c r="F267" t="s">
        <v>1414</v>
      </c>
    </row>
    <row r="268" spans="1:6" ht="17" x14ac:dyDescent="0.25">
      <c r="A268" s="1" t="s">
        <v>823</v>
      </c>
      <c r="B268" t="s">
        <v>1200</v>
      </c>
      <c r="C268" t="s">
        <v>823</v>
      </c>
      <c r="D268" t="s">
        <v>1892</v>
      </c>
      <c r="E268" t="s">
        <v>1893</v>
      </c>
      <c r="F268" t="s">
        <v>1894</v>
      </c>
    </row>
    <row r="269" spans="1:6" ht="17" x14ac:dyDescent="0.25">
      <c r="A269" s="1" t="s">
        <v>826</v>
      </c>
      <c r="B269" t="s">
        <v>1200</v>
      </c>
      <c r="C269" t="s">
        <v>826</v>
      </c>
      <c r="D269" t="s">
        <v>1895</v>
      </c>
      <c r="E269" t="s">
        <v>1896</v>
      </c>
      <c r="F269" t="s">
        <v>1790</v>
      </c>
    </row>
    <row r="270" spans="1:6" ht="17" x14ac:dyDescent="0.25">
      <c r="A270" s="1" t="s">
        <v>829</v>
      </c>
      <c r="B270" t="s">
        <v>1200</v>
      </c>
      <c r="C270" t="s">
        <v>829</v>
      </c>
      <c r="D270" t="s">
        <v>1897</v>
      </c>
      <c r="E270" t="s">
        <v>1898</v>
      </c>
      <c r="F270" t="s">
        <v>1260</v>
      </c>
    </row>
    <row r="271" spans="1:6" ht="17" x14ac:dyDescent="0.25">
      <c r="A271" s="1" t="s">
        <v>832</v>
      </c>
      <c r="B271" t="s">
        <v>1200</v>
      </c>
      <c r="C271" t="s">
        <v>832</v>
      </c>
      <c r="D271" t="s">
        <v>1899</v>
      </c>
      <c r="E271" t="s">
        <v>1900</v>
      </c>
      <c r="F271" t="s">
        <v>1901</v>
      </c>
    </row>
    <row r="272" spans="1:6" ht="17" x14ac:dyDescent="0.25">
      <c r="A272" s="1" t="s">
        <v>835</v>
      </c>
      <c r="B272" t="s">
        <v>1200</v>
      </c>
      <c r="C272" t="s">
        <v>835</v>
      </c>
      <c r="D272" t="s">
        <v>1902</v>
      </c>
      <c r="E272" t="s">
        <v>1903</v>
      </c>
      <c r="F272" t="s">
        <v>1720</v>
      </c>
    </row>
    <row r="273" spans="1:6" ht="17" x14ac:dyDescent="0.25">
      <c r="A273" s="1" t="s">
        <v>838</v>
      </c>
      <c r="B273" t="s">
        <v>1303</v>
      </c>
      <c r="C273" t="s">
        <v>1904</v>
      </c>
      <c r="D273" t="s">
        <v>1905</v>
      </c>
      <c r="E273" t="s">
        <v>1906</v>
      </c>
      <c r="F273" t="s">
        <v>1302</v>
      </c>
    </row>
    <row r="274" spans="1:6" ht="17" x14ac:dyDescent="0.25">
      <c r="A274" s="1" t="s">
        <v>841</v>
      </c>
      <c r="B274" t="s">
        <v>1200</v>
      </c>
      <c r="C274" t="s">
        <v>841</v>
      </c>
      <c r="D274" t="s">
        <v>1907</v>
      </c>
      <c r="E274" t="s">
        <v>1908</v>
      </c>
      <c r="F274" t="s">
        <v>1909</v>
      </c>
    </row>
    <row r="275" spans="1:6" ht="17" x14ac:dyDescent="0.25">
      <c r="A275" s="1" t="s">
        <v>844</v>
      </c>
      <c r="B275" t="s">
        <v>1200</v>
      </c>
      <c r="C275" t="s">
        <v>844</v>
      </c>
      <c r="D275" t="s">
        <v>1910</v>
      </c>
      <c r="E275" t="s">
        <v>1911</v>
      </c>
      <c r="F275" t="s">
        <v>1912</v>
      </c>
    </row>
    <row r="276" spans="1:6" ht="17" x14ac:dyDescent="0.25">
      <c r="A276" s="1" t="s">
        <v>847</v>
      </c>
      <c r="B276" t="s">
        <v>1200</v>
      </c>
      <c r="C276" t="s">
        <v>847</v>
      </c>
      <c r="D276" t="s">
        <v>1913</v>
      </c>
      <c r="E276" t="s">
        <v>1914</v>
      </c>
      <c r="F276" t="s">
        <v>1426</v>
      </c>
    </row>
    <row r="277" spans="1:6" ht="17" x14ac:dyDescent="0.25">
      <c r="A277" s="1" t="s">
        <v>850</v>
      </c>
      <c r="B277" t="s">
        <v>1200</v>
      </c>
      <c r="C277" t="s">
        <v>850</v>
      </c>
      <c r="D277" t="s">
        <v>1915</v>
      </c>
      <c r="E277" t="s">
        <v>1916</v>
      </c>
      <c r="F277" t="s">
        <v>1222</v>
      </c>
    </row>
    <row r="278" spans="1:6" ht="17" x14ac:dyDescent="0.25">
      <c r="A278" s="1" t="s">
        <v>853</v>
      </c>
      <c r="B278" t="s">
        <v>1200</v>
      </c>
      <c r="C278" t="s">
        <v>853</v>
      </c>
      <c r="D278" t="s">
        <v>1917</v>
      </c>
      <c r="E278" t="s">
        <v>1918</v>
      </c>
      <c r="F278" t="s">
        <v>1919</v>
      </c>
    </row>
    <row r="279" spans="1:6" ht="17" x14ac:dyDescent="0.25">
      <c r="A279" s="1" t="s">
        <v>856</v>
      </c>
      <c r="B279" t="s">
        <v>1200</v>
      </c>
      <c r="C279" t="s">
        <v>856</v>
      </c>
      <c r="D279" t="s">
        <v>1920</v>
      </c>
      <c r="E279" t="s">
        <v>1921</v>
      </c>
      <c r="F279" t="s">
        <v>1922</v>
      </c>
    </row>
    <row r="280" spans="1:6" ht="17" x14ac:dyDescent="0.25">
      <c r="A280" s="1" t="s">
        <v>859</v>
      </c>
      <c r="B280" t="s">
        <v>1200</v>
      </c>
      <c r="C280" t="s">
        <v>859</v>
      </c>
      <c r="D280" t="s">
        <v>1923</v>
      </c>
      <c r="E280" t="s">
        <v>1924</v>
      </c>
      <c r="F280" t="s">
        <v>1739</v>
      </c>
    </row>
    <row r="281" spans="1:6" ht="17" x14ac:dyDescent="0.25">
      <c r="A281" s="1" t="s">
        <v>862</v>
      </c>
      <c r="B281" t="s">
        <v>1200</v>
      </c>
      <c r="C281" t="s">
        <v>862</v>
      </c>
      <c r="D281" t="s">
        <v>1925</v>
      </c>
      <c r="E281" t="s">
        <v>1926</v>
      </c>
      <c r="F281" t="s">
        <v>1927</v>
      </c>
    </row>
    <row r="282" spans="1:6" ht="17" x14ac:dyDescent="0.25">
      <c r="A282" s="1" t="s">
        <v>865</v>
      </c>
      <c r="B282" t="s">
        <v>1204</v>
      </c>
    </row>
    <row r="283" spans="1:6" ht="17" x14ac:dyDescent="0.25">
      <c r="A283" s="1" t="s">
        <v>868</v>
      </c>
      <c r="B283" t="s">
        <v>1204</v>
      </c>
    </row>
    <row r="284" spans="1:6" ht="17" x14ac:dyDescent="0.25">
      <c r="A284" s="1" t="s">
        <v>871</v>
      </c>
      <c r="B284" t="s">
        <v>1200</v>
      </c>
      <c r="C284" t="s">
        <v>871</v>
      </c>
      <c r="D284" t="s">
        <v>1928</v>
      </c>
      <c r="E284" t="s">
        <v>1929</v>
      </c>
      <c r="F284" t="s">
        <v>1930</v>
      </c>
    </row>
    <row r="285" spans="1:6" ht="17" x14ac:dyDescent="0.25">
      <c r="A285" s="1" t="s">
        <v>874</v>
      </c>
      <c r="B285" t="s">
        <v>1204</v>
      </c>
    </row>
    <row r="286" spans="1:6" ht="17" x14ac:dyDescent="0.25">
      <c r="A286" s="1" t="s">
        <v>877</v>
      </c>
      <c r="B286" t="s">
        <v>1204</v>
      </c>
    </row>
    <row r="287" spans="1:6" ht="17" x14ac:dyDescent="0.25">
      <c r="A287" s="1" t="s">
        <v>880</v>
      </c>
      <c r="B287" t="s">
        <v>1200</v>
      </c>
      <c r="C287" t="s">
        <v>880</v>
      </c>
      <c r="D287" t="s">
        <v>1931</v>
      </c>
      <c r="E287" t="s">
        <v>1932</v>
      </c>
      <c r="F287" t="s">
        <v>1933</v>
      </c>
    </row>
    <row r="288" spans="1:6" ht="17" x14ac:dyDescent="0.25">
      <c r="A288" s="1" t="s">
        <v>883</v>
      </c>
      <c r="B288" t="s">
        <v>1200</v>
      </c>
      <c r="C288" t="s">
        <v>883</v>
      </c>
      <c r="D288" t="s">
        <v>1934</v>
      </c>
      <c r="E288" t="s">
        <v>1935</v>
      </c>
      <c r="F288" t="s">
        <v>1936</v>
      </c>
    </row>
    <row r="289" spans="1:6" ht="17" x14ac:dyDescent="0.25">
      <c r="A289" s="1" t="s">
        <v>886</v>
      </c>
      <c r="B289" t="s">
        <v>1200</v>
      </c>
      <c r="C289" t="s">
        <v>886</v>
      </c>
      <c r="D289" t="s">
        <v>1937</v>
      </c>
      <c r="E289" t="s">
        <v>1938</v>
      </c>
      <c r="F289" t="s">
        <v>1939</v>
      </c>
    </row>
    <row r="290" spans="1:6" ht="17" x14ac:dyDescent="0.25">
      <c r="A290" s="1" t="s">
        <v>889</v>
      </c>
      <c r="B290" t="s">
        <v>1204</v>
      </c>
    </row>
    <row r="291" spans="1:6" ht="17" x14ac:dyDescent="0.25">
      <c r="A291" s="1" t="s">
        <v>892</v>
      </c>
      <c r="B291" t="s">
        <v>1303</v>
      </c>
      <c r="C291" t="s">
        <v>1940</v>
      </c>
      <c r="D291" t="s">
        <v>1941</v>
      </c>
      <c r="E291" t="s">
        <v>1942</v>
      </c>
      <c r="F291" t="s">
        <v>1943</v>
      </c>
    </row>
    <row r="292" spans="1:6" ht="17" x14ac:dyDescent="0.25">
      <c r="A292" s="1" t="s">
        <v>895</v>
      </c>
      <c r="B292" t="s">
        <v>1200</v>
      </c>
      <c r="C292" t="s">
        <v>895</v>
      </c>
      <c r="D292" t="s">
        <v>1944</v>
      </c>
      <c r="E292" t="s">
        <v>1945</v>
      </c>
      <c r="F292" t="s">
        <v>1946</v>
      </c>
    </row>
    <row r="293" spans="1:6" ht="17" x14ac:dyDescent="0.25">
      <c r="A293" s="1" t="s">
        <v>898</v>
      </c>
      <c r="B293" t="s">
        <v>1200</v>
      </c>
      <c r="C293" t="s">
        <v>898</v>
      </c>
      <c r="D293" t="s">
        <v>1947</v>
      </c>
      <c r="E293" t="s">
        <v>1948</v>
      </c>
      <c r="F293" t="s">
        <v>1949</v>
      </c>
    </row>
    <row r="294" spans="1:6" ht="17" x14ac:dyDescent="0.25">
      <c r="A294" s="1" t="s">
        <v>901</v>
      </c>
      <c r="B294" t="s">
        <v>1200</v>
      </c>
      <c r="C294" t="s">
        <v>901</v>
      </c>
      <c r="D294" t="s">
        <v>1950</v>
      </c>
      <c r="E294" t="s">
        <v>1951</v>
      </c>
      <c r="F294" t="s">
        <v>1525</v>
      </c>
    </row>
    <row r="295" spans="1:6" ht="17" x14ac:dyDescent="0.25">
      <c r="A295" s="1" t="s">
        <v>904</v>
      </c>
      <c r="B295" t="s">
        <v>1200</v>
      </c>
      <c r="C295" t="s">
        <v>904</v>
      </c>
      <c r="D295" t="s">
        <v>1952</v>
      </c>
      <c r="E295" t="s">
        <v>1953</v>
      </c>
      <c r="F295" t="s">
        <v>1884</v>
      </c>
    </row>
    <row r="296" spans="1:6" ht="17" x14ac:dyDescent="0.25">
      <c r="A296" s="1" t="s">
        <v>907</v>
      </c>
      <c r="B296" t="s">
        <v>1200</v>
      </c>
      <c r="C296" t="s">
        <v>907</v>
      </c>
      <c r="D296" t="s">
        <v>1954</v>
      </c>
      <c r="E296" t="s">
        <v>1955</v>
      </c>
      <c r="F296" t="s">
        <v>1956</v>
      </c>
    </row>
    <row r="297" spans="1:6" ht="17" x14ac:dyDescent="0.25">
      <c r="A297" s="1" t="s">
        <v>910</v>
      </c>
      <c r="B297" t="s">
        <v>1204</v>
      </c>
    </row>
    <row r="298" spans="1:6" ht="17" x14ac:dyDescent="0.25">
      <c r="A298" s="1" t="s">
        <v>913</v>
      </c>
      <c r="B298" t="s">
        <v>1204</v>
      </c>
    </row>
    <row r="299" spans="1:6" ht="17" x14ac:dyDescent="0.25">
      <c r="A299" s="1" t="s">
        <v>916</v>
      </c>
      <c r="B299" t="s">
        <v>1200</v>
      </c>
      <c r="C299" t="s">
        <v>916</v>
      </c>
      <c r="D299" t="s">
        <v>1957</v>
      </c>
      <c r="E299" t="s">
        <v>1958</v>
      </c>
      <c r="F299" t="s">
        <v>1371</v>
      </c>
    </row>
    <row r="300" spans="1:6" ht="17" x14ac:dyDescent="0.25">
      <c r="A300" s="1" t="s">
        <v>919</v>
      </c>
      <c r="B300" t="s">
        <v>1200</v>
      </c>
      <c r="C300" t="s">
        <v>919</v>
      </c>
      <c r="D300" t="s">
        <v>1959</v>
      </c>
      <c r="E300" t="s">
        <v>1960</v>
      </c>
      <c r="F300" t="s">
        <v>1858</v>
      </c>
    </row>
    <row r="301" spans="1:6" ht="17" x14ac:dyDescent="0.25">
      <c r="A301" s="1" t="s">
        <v>922</v>
      </c>
      <c r="B301" t="s">
        <v>1200</v>
      </c>
      <c r="C301" t="s">
        <v>922</v>
      </c>
      <c r="D301" t="s">
        <v>1961</v>
      </c>
      <c r="E301" t="s">
        <v>1962</v>
      </c>
      <c r="F301" t="s">
        <v>1449</v>
      </c>
    </row>
    <row r="302" spans="1:6" ht="17" x14ac:dyDescent="0.25">
      <c r="A302" s="1" t="s">
        <v>925</v>
      </c>
      <c r="B302" t="s">
        <v>1200</v>
      </c>
      <c r="C302" t="s">
        <v>925</v>
      </c>
      <c r="D302" t="s">
        <v>1963</v>
      </c>
      <c r="E302" t="s">
        <v>1964</v>
      </c>
      <c r="F302" t="s">
        <v>1449</v>
      </c>
    </row>
    <row r="303" spans="1:6" ht="17" x14ac:dyDescent="0.25">
      <c r="A303" s="1" t="s">
        <v>928</v>
      </c>
      <c r="B303" t="s">
        <v>1200</v>
      </c>
      <c r="C303" t="s">
        <v>928</v>
      </c>
      <c r="D303" t="s">
        <v>1965</v>
      </c>
      <c r="E303" t="s">
        <v>1966</v>
      </c>
      <c r="F303" t="s">
        <v>1967</v>
      </c>
    </row>
    <row r="304" spans="1:6" ht="17" x14ac:dyDescent="0.25">
      <c r="A304" s="1" t="s">
        <v>931</v>
      </c>
      <c r="B304" t="s">
        <v>1200</v>
      </c>
      <c r="C304" t="s">
        <v>931</v>
      </c>
      <c r="D304" t="s">
        <v>1968</v>
      </c>
      <c r="E304" t="s">
        <v>1969</v>
      </c>
      <c r="F304" t="s">
        <v>1967</v>
      </c>
    </row>
    <row r="305" spans="1:6" ht="17" x14ac:dyDescent="0.25">
      <c r="A305" s="1" t="s">
        <v>934</v>
      </c>
      <c r="B305" t="s">
        <v>1200</v>
      </c>
      <c r="C305" t="s">
        <v>934</v>
      </c>
      <c r="D305" t="s">
        <v>1970</v>
      </c>
      <c r="E305" t="s">
        <v>1971</v>
      </c>
      <c r="F305" t="s">
        <v>1972</v>
      </c>
    </row>
    <row r="306" spans="1:6" ht="17" x14ac:dyDescent="0.25">
      <c r="A306" s="1" t="s">
        <v>937</v>
      </c>
      <c r="B306" t="s">
        <v>1200</v>
      </c>
      <c r="C306" t="s">
        <v>937</v>
      </c>
      <c r="D306" t="s">
        <v>1973</v>
      </c>
      <c r="E306" t="s">
        <v>1974</v>
      </c>
      <c r="F306" t="s">
        <v>1975</v>
      </c>
    </row>
    <row r="307" spans="1:6" ht="17" x14ac:dyDescent="0.25">
      <c r="A307" s="1" t="s">
        <v>940</v>
      </c>
      <c r="B307" t="s">
        <v>1200</v>
      </c>
      <c r="C307" t="s">
        <v>940</v>
      </c>
      <c r="D307" t="s">
        <v>1976</v>
      </c>
      <c r="E307" t="s">
        <v>1977</v>
      </c>
      <c r="F307" t="s">
        <v>1978</v>
      </c>
    </row>
    <row r="308" spans="1:6" ht="17" x14ac:dyDescent="0.25">
      <c r="A308" s="1" t="s">
        <v>943</v>
      </c>
      <c r="B308" t="s">
        <v>1200</v>
      </c>
      <c r="C308" t="s">
        <v>943</v>
      </c>
      <c r="D308" t="s">
        <v>1979</v>
      </c>
      <c r="E308" t="s">
        <v>1980</v>
      </c>
      <c r="F308" t="s">
        <v>1330</v>
      </c>
    </row>
    <row r="309" spans="1:6" ht="17" x14ac:dyDescent="0.25">
      <c r="A309" s="1" t="s">
        <v>946</v>
      </c>
      <c r="B309" t="s">
        <v>1200</v>
      </c>
      <c r="C309" t="s">
        <v>946</v>
      </c>
      <c r="D309" t="s">
        <v>1981</v>
      </c>
      <c r="E309" t="s">
        <v>1982</v>
      </c>
      <c r="F309" t="s">
        <v>1983</v>
      </c>
    </row>
    <row r="310" spans="1:6" ht="17" x14ac:dyDescent="0.25">
      <c r="A310" s="1" t="s">
        <v>949</v>
      </c>
      <c r="B310" t="s">
        <v>1204</v>
      </c>
    </row>
    <row r="311" spans="1:6" ht="17" x14ac:dyDescent="0.25">
      <c r="A311" s="1" t="s">
        <v>951</v>
      </c>
      <c r="B311" t="s">
        <v>1200</v>
      </c>
      <c r="C311" t="s">
        <v>951</v>
      </c>
      <c r="D311" t="s">
        <v>1984</v>
      </c>
      <c r="E311" t="s">
        <v>1985</v>
      </c>
      <c r="F311" t="s">
        <v>1520</v>
      </c>
    </row>
    <row r="312" spans="1:6" ht="17" x14ac:dyDescent="0.25">
      <c r="A312" s="1" t="s">
        <v>954</v>
      </c>
      <c r="B312" t="s">
        <v>1200</v>
      </c>
      <c r="C312" t="s">
        <v>954</v>
      </c>
      <c r="D312" t="s">
        <v>1986</v>
      </c>
      <c r="E312" t="s">
        <v>1987</v>
      </c>
      <c r="F312" t="s">
        <v>1380</v>
      </c>
    </row>
    <row r="313" spans="1:6" ht="17" x14ac:dyDescent="0.25">
      <c r="A313" s="1" t="s">
        <v>957</v>
      </c>
      <c r="B313" t="s">
        <v>1200</v>
      </c>
      <c r="C313" t="s">
        <v>957</v>
      </c>
      <c r="D313" t="s">
        <v>1988</v>
      </c>
      <c r="E313" t="s">
        <v>1989</v>
      </c>
      <c r="F313" t="s">
        <v>1990</v>
      </c>
    </row>
    <row r="314" spans="1:6" ht="17" x14ac:dyDescent="0.25">
      <c r="A314" s="1" t="s">
        <v>960</v>
      </c>
      <c r="B314" t="s">
        <v>1200</v>
      </c>
      <c r="C314" t="s">
        <v>960</v>
      </c>
      <c r="D314" t="s">
        <v>1991</v>
      </c>
      <c r="E314" t="s">
        <v>1992</v>
      </c>
      <c r="F314" t="s">
        <v>1330</v>
      </c>
    </row>
    <row r="315" spans="1:6" ht="17" x14ac:dyDescent="0.25">
      <c r="A315" s="1" t="s">
        <v>963</v>
      </c>
      <c r="B315" t="s">
        <v>1200</v>
      </c>
      <c r="C315" t="s">
        <v>963</v>
      </c>
      <c r="D315" t="s">
        <v>1993</v>
      </c>
      <c r="E315" t="s">
        <v>1994</v>
      </c>
      <c r="F315" t="s">
        <v>1446</v>
      </c>
    </row>
    <row r="316" spans="1:6" ht="17" x14ac:dyDescent="0.25">
      <c r="A316" s="1" t="s">
        <v>966</v>
      </c>
      <c r="B316" t="s">
        <v>1303</v>
      </c>
      <c r="C316" t="s">
        <v>1995</v>
      </c>
      <c r="D316" t="s">
        <v>1996</v>
      </c>
      <c r="E316" t="s">
        <v>1997</v>
      </c>
      <c r="F316" t="s">
        <v>1998</v>
      </c>
    </row>
    <row r="317" spans="1:6" ht="17" x14ac:dyDescent="0.25">
      <c r="A317" s="1" t="s">
        <v>969</v>
      </c>
      <c r="B317" t="s">
        <v>1303</v>
      </c>
      <c r="C317" t="s">
        <v>1999</v>
      </c>
      <c r="D317" t="s">
        <v>2000</v>
      </c>
      <c r="E317" t="s">
        <v>2001</v>
      </c>
      <c r="F317" t="s">
        <v>2002</v>
      </c>
    </row>
    <row r="318" spans="1:6" ht="17" x14ac:dyDescent="0.25">
      <c r="A318" s="1" t="s">
        <v>972</v>
      </c>
      <c r="B318" t="s">
        <v>1200</v>
      </c>
      <c r="C318" t="s">
        <v>972</v>
      </c>
      <c r="D318" t="s">
        <v>2003</v>
      </c>
      <c r="E318" t="s">
        <v>2004</v>
      </c>
      <c r="F318" t="s">
        <v>2005</v>
      </c>
    </row>
    <row r="319" spans="1:6" ht="17" x14ac:dyDescent="0.25">
      <c r="A319" s="1" t="s">
        <v>975</v>
      </c>
      <c r="B319" t="s">
        <v>1200</v>
      </c>
      <c r="C319" t="s">
        <v>975</v>
      </c>
      <c r="D319" t="s">
        <v>2006</v>
      </c>
      <c r="E319" t="s">
        <v>2007</v>
      </c>
      <c r="F319" t="s">
        <v>2008</v>
      </c>
    </row>
    <row r="320" spans="1:6" ht="17" x14ac:dyDescent="0.25">
      <c r="A320" s="1" t="s">
        <v>978</v>
      </c>
      <c r="B320" t="s">
        <v>1200</v>
      </c>
      <c r="C320" t="s">
        <v>978</v>
      </c>
      <c r="D320" t="s">
        <v>2009</v>
      </c>
      <c r="E320" t="s">
        <v>2010</v>
      </c>
      <c r="F320" t="s">
        <v>2011</v>
      </c>
    </row>
    <row r="321" spans="1:6" ht="17" x14ac:dyDescent="0.25">
      <c r="A321" s="1" t="s">
        <v>981</v>
      </c>
      <c r="B321" t="s">
        <v>1200</v>
      </c>
      <c r="C321" t="s">
        <v>981</v>
      </c>
      <c r="D321" t="s">
        <v>2012</v>
      </c>
      <c r="E321" t="s">
        <v>2013</v>
      </c>
      <c r="F321" t="s">
        <v>1426</v>
      </c>
    </row>
    <row r="322" spans="1:6" ht="17" x14ac:dyDescent="0.25">
      <c r="A322" s="1" t="s">
        <v>984</v>
      </c>
      <c r="B322" t="s">
        <v>1200</v>
      </c>
      <c r="C322" t="s">
        <v>984</v>
      </c>
      <c r="D322" t="s">
        <v>2014</v>
      </c>
      <c r="E322" t="s">
        <v>2015</v>
      </c>
      <c r="F322" t="s">
        <v>2016</v>
      </c>
    </row>
    <row r="323" spans="1:6" ht="17" x14ac:dyDescent="0.25">
      <c r="A323" s="1" t="s">
        <v>987</v>
      </c>
      <c r="B323" t="s">
        <v>1200</v>
      </c>
      <c r="C323" t="s">
        <v>987</v>
      </c>
      <c r="D323" t="s">
        <v>2017</v>
      </c>
      <c r="E323" t="s">
        <v>2018</v>
      </c>
      <c r="F323" t="s">
        <v>1784</v>
      </c>
    </row>
    <row r="324" spans="1:6" ht="17" x14ac:dyDescent="0.25">
      <c r="A324" s="1" t="s">
        <v>990</v>
      </c>
      <c r="B324" t="s">
        <v>1200</v>
      </c>
      <c r="C324" t="s">
        <v>990</v>
      </c>
      <c r="D324" t="s">
        <v>2019</v>
      </c>
      <c r="E324" t="s">
        <v>2020</v>
      </c>
      <c r="F324" t="s">
        <v>1784</v>
      </c>
    </row>
    <row r="325" spans="1:6" ht="17" x14ac:dyDescent="0.25">
      <c r="A325" s="1" t="s">
        <v>993</v>
      </c>
      <c r="B325" t="s">
        <v>1200</v>
      </c>
      <c r="C325" t="s">
        <v>993</v>
      </c>
      <c r="D325" t="s">
        <v>2021</v>
      </c>
      <c r="E325" t="s">
        <v>2022</v>
      </c>
      <c r="F325" t="s">
        <v>1731</v>
      </c>
    </row>
    <row r="326" spans="1:6" ht="17" x14ac:dyDescent="0.25">
      <c r="A326" s="1" t="s">
        <v>996</v>
      </c>
      <c r="B326" t="s">
        <v>1200</v>
      </c>
      <c r="C326" t="s">
        <v>996</v>
      </c>
      <c r="D326" t="s">
        <v>2023</v>
      </c>
      <c r="E326" t="s">
        <v>2024</v>
      </c>
      <c r="F326" t="s">
        <v>2025</v>
      </c>
    </row>
    <row r="327" spans="1:6" ht="17" x14ac:dyDescent="0.25">
      <c r="A327" s="1" t="s">
        <v>999</v>
      </c>
      <c r="B327" t="s">
        <v>1200</v>
      </c>
      <c r="C327" t="s">
        <v>999</v>
      </c>
      <c r="D327" t="s">
        <v>2026</v>
      </c>
      <c r="E327" t="s">
        <v>2027</v>
      </c>
      <c r="F327" t="s">
        <v>1750</v>
      </c>
    </row>
    <row r="328" spans="1:6" ht="17" x14ac:dyDescent="0.25">
      <c r="A328" s="1" t="s">
        <v>1002</v>
      </c>
      <c r="B328" t="s">
        <v>1200</v>
      </c>
      <c r="C328" t="s">
        <v>1002</v>
      </c>
      <c r="D328" t="s">
        <v>2028</v>
      </c>
      <c r="E328" t="s">
        <v>2029</v>
      </c>
      <c r="F328" t="s">
        <v>1227</v>
      </c>
    </row>
    <row r="329" spans="1:6" ht="17" x14ac:dyDescent="0.25">
      <c r="A329" s="1" t="s">
        <v>1005</v>
      </c>
      <c r="B329" t="s">
        <v>1200</v>
      </c>
      <c r="C329" t="s">
        <v>1005</v>
      </c>
      <c r="D329" t="s">
        <v>2030</v>
      </c>
      <c r="E329" t="s">
        <v>2031</v>
      </c>
      <c r="F329" t="s">
        <v>1909</v>
      </c>
    </row>
    <row r="330" spans="1:6" ht="17" x14ac:dyDescent="0.25">
      <c r="A330" s="1" t="s">
        <v>1008</v>
      </c>
      <c r="B330" t="s">
        <v>1200</v>
      </c>
      <c r="C330" t="s">
        <v>1008</v>
      </c>
      <c r="D330" t="s">
        <v>2032</v>
      </c>
      <c r="E330" t="s">
        <v>2033</v>
      </c>
      <c r="F330" t="s">
        <v>1720</v>
      </c>
    </row>
    <row r="331" spans="1:6" ht="17" x14ac:dyDescent="0.25">
      <c r="A331" s="1" t="s">
        <v>1011</v>
      </c>
      <c r="B331" t="s">
        <v>1200</v>
      </c>
      <c r="C331" t="s">
        <v>1011</v>
      </c>
      <c r="D331" t="s">
        <v>2034</v>
      </c>
      <c r="E331" t="s">
        <v>2035</v>
      </c>
      <c r="F331" t="s">
        <v>1330</v>
      </c>
    </row>
    <row r="332" spans="1:6" ht="17" x14ac:dyDescent="0.25">
      <c r="A332" s="1" t="s">
        <v>1014</v>
      </c>
      <c r="B332" t="s">
        <v>1200</v>
      </c>
      <c r="C332" t="s">
        <v>1014</v>
      </c>
      <c r="D332" t="s">
        <v>2036</v>
      </c>
      <c r="E332" t="s">
        <v>2037</v>
      </c>
      <c r="F332" t="s">
        <v>2038</v>
      </c>
    </row>
    <row r="333" spans="1:6" ht="17" x14ac:dyDescent="0.25">
      <c r="A333" s="1" t="s">
        <v>1017</v>
      </c>
      <c r="B333" t="s">
        <v>1200</v>
      </c>
      <c r="C333" t="s">
        <v>1017</v>
      </c>
      <c r="D333" t="s">
        <v>2039</v>
      </c>
      <c r="E333" t="s">
        <v>2040</v>
      </c>
      <c r="F333" t="s">
        <v>2041</v>
      </c>
    </row>
    <row r="334" spans="1:6" ht="17" x14ac:dyDescent="0.25">
      <c r="A334" s="1" t="s">
        <v>1020</v>
      </c>
      <c r="B334" t="s">
        <v>1200</v>
      </c>
      <c r="C334" t="s">
        <v>1020</v>
      </c>
      <c r="D334" t="s">
        <v>2042</v>
      </c>
      <c r="E334" t="s">
        <v>2043</v>
      </c>
      <c r="F334" t="s">
        <v>1411</v>
      </c>
    </row>
    <row r="335" spans="1:6" ht="17" x14ac:dyDescent="0.25">
      <c r="A335" s="1" t="s">
        <v>1023</v>
      </c>
      <c r="B335" t="s">
        <v>1200</v>
      </c>
      <c r="C335" t="s">
        <v>1023</v>
      </c>
      <c r="D335" t="s">
        <v>2044</v>
      </c>
      <c r="E335" t="s">
        <v>2045</v>
      </c>
      <c r="F335" t="s">
        <v>1555</v>
      </c>
    </row>
    <row r="336" spans="1:6" ht="17" x14ac:dyDescent="0.25">
      <c r="A336" s="1" t="s">
        <v>1026</v>
      </c>
      <c r="B336" t="s">
        <v>1200</v>
      </c>
      <c r="C336" t="s">
        <v>1026</v>
      </c>
      <c r="D336" t="s">
        <v>2046</v>
      </c>
      <c r="E336" t="s">
        <v>2047</v>
      </c>
      <c r="F336" t="s">
        <v>2048</v>
      </c>
    </row>
    <row r="337" spans="1:6" ht="17" x14ac:dyDescent="0.25">
      <c r="A337" s="1" t="s">
        <v>1029</v>
      </c>
      <c r="B337" t="s">
        <v>1200</v>
      </c>
      <c r="C337" t="s">
        <v>1029</v>
      </c>
      <c r="D337" t="s">
        <v>2049</v>
      </c>
      <c r="E337" t="s">
        <v>2050</v>
      </c>
      <c r="F337" t="s">
        <v>1536</v>
      </c>
    </row>
    <row r="338" spans="1:6" ht="17" x14ac:dyDescent="0.25">
      <c r="A338" s="1" t="s">
        <v>1032</v>
      </c>
      <c r="B338" t="s">
        <v>1200</v>
      </c>
      <c r="C338" t="s">
        <v>1032</v>
      </c>
      <c r="D338" t="s">
        <v>2051</v>
      </c>
      <c r="E338" t="s">
        <v>2052</v>
      </c>
      <c r="F338" t="s">
        <v>2053</v>
      </c>
    </row>
    <row r="339" spans="1:6" ht="17" x14ac:dyDescent="0.25">
      <c r="A339" s="1" t="s">
        <v>1035</v>
      </c>
      <c r="B339" t="s">
        <v>1200</v>
      </c>
      <c r="C339" t="s">
        <v>1035</v>
      </c>
      <c r="D339" t="s">
        <v>2054</v>
      </c>
      <c r="E339" t="s">
        <v>2055</v>
      </c>
      <c r="F339" t="s">
        <v>1692</v>
      </c>
    </row>
    <row r="340" spans="1:6" ht="17" x14ac:dyDescent="0.25">
      <c r="A340" s="1" t="s">
        <v>1038</v>
      </c>
      <c r="B340" t="s">
        <v>1200</v>
      </c>
      <c r="C340" t="s">
        <v>1038</v>
      </c>
      <c r="D340" t="s">
        <v>2056</v>
      </c>
      <c r="E340" t="s">
        <v>2057</v>
      </c>
      <c r="F340" t="s">
        <v>2058</v>
      </c>
    </row>
    <row r="341" spans="1:6" ht="17" x14ac:dyDescent="0.25">
      <c r="A341" s="1" t="s">
        <v>1041</v>
      </c>
      <c r="B341" t="s">
        <v>1200</v>
      </c>
      <c r="C341" t="s">
        <v>1041</v>
      </c>
      <c r="D341" t="s">
        <v>2059</v>
      </c>
      <c r="E341" t="s">
        <v>2060</v>
      </c>
      <c r="F341" t="s">
        <v>1365</v>
      </c>
    </row>
    <row r="342" spans="1:6" ht="17" x14ac:dyDescent="0.25">
      <c r="A342" s="1" t="s">
        <v>1044</v>
      </c>
      <c r="B342" t="s">
        <v>1200</v>
      </c>
      <c r="C342" t="s">
        <v>1044</v>
      </c>
      <c r="D342" t="s">
        <v>2061</v>
      </c>
      <c r="E342" t="s">
        <v>2062</v>
      </c>
      <c r="F342" t="s">
        <v>2063</v>
      </c>
    </row>
    <row r="343" spans="1:6" ht="17" x14ac:dyDescent="0.25">
      <c r="A343" s="1" t="s">
        <v>1047</v>
      </c>
      <c r="B343" t="s">
        <v>1200</v>
      </c>
      <c r="C343" t="s">
        <v>1047</v>
      </c>
      <c r="D343" t="s">
        <v>2064</v>
      </c>
      <c r="E343" t="s">
        <v>2065</v>
      </c>
      <c r="F343" t="s">
        <v>2066</v>
      </c>
    </row>
    <row r="344" spans="1:6" ht="17" x14ac:dyDescent="0.25">
      <c r="A344" s="1" t="s">
        <v>1050</v>
      </c>
      <c r="B344" t="s">
        <v>1200</v>
      </c>
      <c r="C344" t="s">
        <v>1050</v>
      </c>
      <c r="D344" t="s">
        <v>2067</v>
      </c>
      <c r="E344" t="s">
        <v>2068</v>
      </c>
      <c r="F344" t="s">
        <v>2069</v>
      </c>
    </row>
    <row r="345" spans="1:6" ht="17" x14ac:dyDescent="0.25">
      <c r="A345" s="1" t="s">
        <v>1053</v>
      </c>
      <c r="B345" t="s">
        <v>1200</v>
      </c>
      <c r="C345" t="s">
        <v>1053</v>
      </c>
      <c r="D345" t="s">
        <v>2070</v>
      </c>
      <c r="E345" t="s">
        <v>2071</v>
      </c>
      <c r="F345" t="s">
        <v>1411</v>
      </c>
    </row>
    <row r="346" spans="1:6" ht="17" x14ac:dyDescent="0.25">
      <c r="A346" s="1" t="s">
        <v>1056</v>
      </c>
      <c r="B346" t="s">
        <v>1200</v>
      </c>
      <c r="C346" t="s">
        <v>1056</v>
      </c>
      <c r="D346" t="s">
        <v>2072</v>
      </c>
      <c r="E346" t="s">
        <v>2073</v>
      </c>
      <c r="F346" t="s">
        <v>1844</v>
      </c>
    </row>
    <row r="347" spans="1:6" ht="17" x14ac:dyDescent="0.25">
      <c r="A347" s="1" t="s">
        <v>1059</v>
      </c>
      <c r="B347" t="s">
        <v>1200</v>
      </c>
      <c r="C347" t="s">
        <v>1059</v>
      </c>
      <c r="D347" t="s">
        <v>2074</v>
      </c>
      <c r="E347" t="s">
        <v>2075</v>
      </c>
      <c r="F347" t="s">
        <v>2076</v>
      </c>
    </row>
    <row r="348" spans="1:6" ht="17" x14ac:dyDescent="0.25">
      <c r="A348" s="1" t="s">
        <v>1062</v>
      </c>
      <c r="B348" t="s">
        <v>1200</v>
      </c>
      <c r="C348" t="s">
        <v>1062</v>
      </c>
      <c r="D348" t="s">
        <v>2077</v>
      </c>
      <c r="E348" t="s">
        <v>2078</v>
      </c>
      <c r="F348" t="s">
        <v>1552</v>
      </c>
    </row>
    <row r="349" spans="1:6" ht="17" x14ac:dyDescent="0.25">
      <c r="A349" s="1" t="s">
        <v>1065</v>
      </c>
      <c r="B349" t="s">
        <v>1200</v>
      </c>
      <c r="C349" t="s">
        <v>1065</v>
      </c>
      <c r="D349" t="s">
        <v>2079</v>
      </c>
      <c r="E349" t="s">
        <v>2080</v>
      </c>
      <c r="F349" t="s">
        <v>2081</v>
      </c>
    </row>
    <row r="350" spans="1:6" ht="17" x14ac:dyDescent="0.25">
      <c r="A350" s="1" t="s">
        <v>1068</v>
      </c>
      <c r="B350" t="s">
        <v>1200</v>
      </c>
      <c r="C350" t="s">
        <v>1068</v>
      </c>
      <c r="D350" t="s">
        <v>2082</v>
      </c>
      <c r="E350" t="s">
        <v>2083</v>
      </c>
      <c r="F350" t="s">
        <v>2084</v>
      </c>
    </row>
    <row r="351" spans="1:6" ht="17" x14ac:dyDescent="0.25">
      <c r="A351" s="1" t="s">
        <v>1071</v>
      </c>
      <c r="B351" t="s">
        <v>1200</v>
      </c>
      <c r="C351" t="s">
        <v>1071</v>
      </c>
      <c r="D351" t="s">
        <v>2085</v>
      </c>
      <c r="E351" t="s">
        <v>2086</v>
      </c>
      <c r="F351" t="s">
        <v>2087</v>
      </c>
    </row>
    <row r="352" spans="1:6" ht="17" x14ac:dyDescent="0.25">
      <c r="A352" s="1" t="s">
        <v>1074</v>
      </c>
      <c r="B352" t="s">
        <v>1303</v>
      </c>
      <c r="C352" t="s">
        <v>2088</v>
      </c>
      <c r="D352" t="s">
        <v>2089</v>
      </c>
      <c r="E352" t="s">
        <v>2090</v>
      </c>
      <c r="F352" t="s">
        <v>1684</v>
      </c>
    </row>
    <row r="353" spans="1:6" ht="17" x14ac:dyDescent="0.25">
      <c r="A353" s="1" t="s">
        <v>1077</v>
      </c>
      <c r="B353" t="s">
        <v>1200</v>
      </c>
      <c r="C353" t="s">
        <v>1077</v>
      </c>
      <c r="D353" t="s">
        <v>2091</v>
      </c>
      <c r="E353" t="s">
        <v>2092</v>
      </c>
      <c r="F353" t="s">
        <v>1539</v>
      </c>
    </row>
    <row r="354" spans="1:6" ht="17" x14ac:dyDescent="0.25">
      <c r="A354" s="1" t="s">
        <v>1080</v>
      </c>
      <c r="B354" t="s">
        <v>1200</v>
      </c>
      <c r="C354" t="s">
        <v>1080</v>
      </c>
      <c r="D354" t="s">
        <v>2093</v>
      </c>
      <c r="E354" t="s">
        <v>2094</v>
      </c>
      <c r="F354" t="s">
        <v>2095</v>
      </c>
    </row>
    <row r="355" spans="1:6" ht="17" x14ac:dyDescent="0.25">
      <c r="A355" s="1" t="s">
        <v>1083</v>
      </c>
      <c r="B355" t="s">
        <v>1200</v>
      </c>
      <c r="C355" t="s">
        <v>1083</v>
      </c>
      <c r="D355" t="s">
        <v>2096</v>
      </c>
      <c r="E355" t="s">
        <v>2097</v>
      </c>
      <c r="F355" t="s">
        <v>1302</v>
      </c>
    </row>
    <row r="356" spans="1:6" ht="17" x14ac:dyDescent="0.25">
      <c r="A356" s="1" t="s">
        <v>1086</v>
      </c>
      <c r="B356" t="s">
        <v>1200</v>
      </c>
      <c r="C356" t="s">
        <v>1086</v>
      </c>
      <c r="D356" t="s">
        <v>2098</v>
      </c>
      <c r="E356" t="s">
        <v>2099</v>
      </c>
      <c r="F356" t="s">
        <v>1731</v>
      </c>
    </row>
    <row r="357" spans="1:6" ht="17" x14ac:dyDescent="0.25">
      <c r="A357" s="1" t="s">
        <v>1089</v>
      </c>
      <c r="B357" t="s">
        <v>1200</v>
      </c>
      <c r="C357" t="s">
        <v>1089</v>
      </c>
      <c r="D357" t="s">
        <v>2100</v>
      </c>
      <c r="E357" t="s">
        <v>2101</v>
      </c>
      <c r="F357" t="s">
        <v>1257</v>
      </c>
    </row>
    <row r="358" spans="1:6" ht="17" x14ac:dyDescent="0.25">
      <c r="A358" s="1" t="s">
        <v>1092</v>
      </c>
      <c r="B358" t="s">
        <v>1200</v>
      </c>
      <c r="C358" t="s">
        <v>1092</v>
      </c>
      <c r="D358" t="s">
        <v>2102</v>
      </c>
      <c r="E358" t="s">
        <v>2103</v>
      </c>
      <c r="F358" t="s">
        <v>1257</v>
      </c>
    </row>
    <row r="359" spans="1:6" ht="17" x14ac:dyDescent="0.25">
      <c r="A359" s="1" t="s">
        <v>1095</v>
      </c>
      <c r="B359" t="s">
        <v>1200</v>
      </c>
      <c r="C359" t="s">
        <v>1095</v>
      </c>
      <c r="D359" t="s">
        <v>2104</v>
      </c>
      <c r="E359" t="s">
        <v>2105</v>
      </c>
      <c r="F359" t="s">
        <v>2106</v>
      </c>
    </row>
    <row r="360" spans="1:6" ht="17" x14ac:dyDescent="0.25">
      <c r="A360" s="1" t="s">
        <v>1098</v>
      </c>
      <c r="B360" t="s">
        <v>1200</v>
      </c>
      <c r="C360" t="s">
        <v>1098</v>
      </c>
      <c r="D360" t="s">
        <v>2107</v>
      </c>
      <c r="E360" t="s">
        <v>2108</v>
      </c>
      <c r="F360" t="s">
        <v>2109</v>
      </c>
    </row>
    <row r="361" spans="1:6" ht="17" x14ac:dyDescent="0.25">
      <c r="A361" s="1" t="s">
        <v>1101</v>
      </c>
      <c r="B361" t="s">
        <v>1200</v>
      </c>
      <c r="C361" t="s">
        <v>1101</v>
      </c>
      <c r="D361" t="s">
        <v>2110</v>
      </c>
      <c r="E361" t="s">
        <v>2111</v>
      </c>
      <c r="F361" t="s">
        <v>1292</v>
      </c>
    </row>
    <row r="362" spans="1:6" ht="17" x14ac:dyDescent="0.25">
      <c r="A362" s="1" t="s">
        <v>1104</v>
      </c>
      <c r="B362" t="s">
        <v>1200</v>
      </c>
      <c r="C362" t="s">
        <v>1104</v>
      </c>
      <c r="D362" t="s">
        <v>2112</v>
      </c>
      <c r="E362" t="s">
        <v>2113</v>
      </c>
      <c r="F362" t="s">
        <v>1383</v>
      </c>
    </row>
    <row r="363" spans="1:6" ht="17" x14ac:dyDescent="0.25">
      <c r="A363" s="1" t="s">
        <v>1107</v>
      </c>
      <c r="B363" t="s">
        <v>1200</v>
      </c>
      <c r="C363" t="s">
        <v>1107</v>
      </c>
      <c r="D363" t="s">
        <v>2114</v>
      </c>
      <c r="E363" t="s">
        <v>2115</v>
      </c>
      <c r="F363" t="s">
        <v>2116</v>
      </c>
    </row>
    <row r="364" spans="1:6" ht="17" x14ac:dyDescent="0.25">
      <c r="A364" s="1" t="s">
        <v>1110</v>
      </c>
      <c r="B364" t="s">
        <v>1200</v>
      </c>
      <c r="C364" t="s">
        <v>1110</v>
      </c>
      <c r="D364" t="s">
        <v>2117</v>
      </c>
      <c r="E364" t="s">
        <v>2118</v>
      </c>
      <c r="F364" t="s">
        <v>1383</v>
      </c>
    </row>
    <row r="365" spans="1:6" ht="17" x14ac:dyDescent="0.25">
      <c r="A365" s="1" t="s">
        <v>1113</v>
      </c>
      <c r="B365" t="s">
        <v>1200</v>
      </c>
      <c r="C365" t="s">
        <v>1113</v>
      </c>
      <c r="D365" t="s">
        <v>2119</v>
      </c>
      <c r="E365" t="s">
        <v>2120</v>
      </c>
      <c r="F365" t="s">
        <v>2121</v>
      </c>
    </row>
    <row r="366" spans="1:6" ht="17" x14ac:dyDescent="0.25">
      <c r="A366" s="1" t="s">
        <v>1116</v>
      </c>
      <c r="B366" t="s">
        <v>1200</v>
      </c>
      <c r="C366" t="s">
        <v>1116</v>
      </c>
      <c r="D366" t="s">
        <v>2122</v>
      </c>
      <c r="E366" t="s">
        <v>2123</v>
      </c>
      <c r="F366" t="s">
        <v>2124</v>
      </c>
    </row>
    <row r="367" spans="1:6" ht="17" x14ac:dyDescent="0.25">
      <c r="A367" s="1" t="s">
        <v>1119</v>
      </c>
      <c r="B367" t="s">
        <v>1200</v>
      </c>
      <c r="C367" t="s">
        <v>1119</v>
      </c>
      <c r="D367" t="s">
        <v>2125</v>
      </c>
      <c r="E367" t="s">
        <v>2126</v>
      </c>
      <c r="F367" t="s">
        <v>1742</v>
      </c>
    </row>
    <row r="368" spans="1:6" ht="17" x14ac:dyDescent="0.25">
      <c r="A368" s="1" t="s">
        <v>1122</v>
      </c>
      <c r="B368" t="s">
        <v>1200</v>
      </c>
      <c r="C368" t="s">
        <v>1122</v>
      </c>
      <c r="D368" t="s">
        <v>2127</v>
      </c>
      <c r="E368" t="s">
        <v>2128</v>
      </c>
      <c r="F368" t="s">
        <v>1289</v>
      </c>
    </row>
    <row r="369" spans="1:6" ht="17" x14ac:dyDescent="0.25">
      <c r="A369" s="1" t="s">
        <v>1125</v>
      </c>
      <c r="B369" t="s">
        <v>1200</v>
      </c>
      <c r="C369" t="s">
        <v>1125</v>
      </c>
      <c r="D369" t="s">
        <v>2129</v>
      </c>
      <c r="E369" t="s">
        <v>2130</v>
      </c>
      <c r="F369" t="s">
        <v>1542</v>
      </c>
    </row>
    <row r="370" spans="1:6" ht="17" x14ac:dyDescent="0.25">
      <c r="A370" s="1" t="s">
        <v>1128</v>
      </c>
      <c r="B370" t="s">
        <v>1303</v>
      </c>
      <c r="C370" t="s">
        <v>2131</v>
      </c>
      <c r="D370" t="s">
        <v>2132</v>
      </c>
      <c r="E370" t="s">
        <v>2133</v>
      </c>
      <c r="F370" t="s">
        <v>1592</v>
      </c>
    </row>
    <row r="371" spans="1:6" ht="17" x14ac:dyDescent="0.25">
      <c r="A371" s="1" t="s">
        <v>1131</v>
      </c>
      <c r="B371" t="s">
        <v>1200</v>
      </c>
      <c r="C371" t="s">
        <v>1131</v>
      </c>
      <c r="D371" t="s">
        <v>2134</v>
      </c>
      <c r="E371" t="s">
        <v>2135</v>
      </c>
      <c r="F371" t="s">
        <v>2136</v>
      </c>
    </row>
    <row r="372" spans="1:6" ht="17" x14ac:dyDescent="0.25">
      <c r="A372" s="1" t="s">
        <v>1134</v>
      </c>
      <c r="B372" t="s">
        <v>1200</v>
      </c>
      <c r="C372" t="s">
        <v>1134</v>
      </c>
      <c r="D372" t="s">
        <v>2137</v>
      </c>
      <c r="E372" t="s">
        <v>2138</v>
      </c>
      <c r="F372" t="s">
        <v>2139</v>
      </c>
    </row>
    <row r="373" spans="1:6" ht="17" x14ac:dyDescent="0.25">
      <c r="A373" s="1" t="s">
        <v>1137</v>
      </c>
      <c r="B373" t="s">
        <v>1200</v>
      </c>
      <c r="C373" t="s">
        <v>1137</v>
      </c>
      <c r="D373" t="s">
        <v>2140</v>
      </c>
      <c r="E373" t="s">
        <v>2141</v>
      </c>
      <c r="F373" t="s">
        <v>1778</v>
      </c>
    </row>
    <row r="374" spans="1:6" ht="17" x14ac:dyDescent="0.25">
      <c r="A374" s="1" t="s">
        <v>1140</v>
      </c>
      <c r="B374" t="s">
        <v>1200</v>
      </c>
      <c r="C374" t="s">
        <v>1140</v>
      </c>
      <c r="D374" t="s">
        <v>2142</v>
      </c>
      <c r="E374" t="s">
        <v>2143</v>
      </c>
      <c r="F374" t="s">
        <v>2144</v>
      </c>
    </row>
    <row r="375" spans="1:6" ht="17" x14ac:dyDescent="0.25">
      <c r="A375" s="1" t="s">
        <v>1143</v>
      </c>
      <c r="B375" t="s">
        <v>1200</v>
      </c>
      <c r="C375" t="s">
        <v>1143</v>
      </c>
      <c r="D375" t="s">
        <v>2145</v>
      </c>
      <c r="E375" t="s">
        <v>2146</v>
      </c>
      <c r="F375" t="s">
        <v>1592</v>
      </c>
    </row>
    <row r="376" spans="1:6" ht="17" x14ac:dyDescent="0.25">
      <c r="A376" s="1" t="s">
        <v>1146</v>
      </c>
      <c r="B376" t="s">
        <v>1200</v>
      </c>
      <c r="C376" t="s">
        <v>1146</v>
      </c>
      <c r="D376" t="s">
        <v>2147</v>
      </c>
      <c r="E376" t="s">
        <v>2148</v>
      </c>
      <c r="F376" t="s">
        <v>1281</v>
      </c>
    </row>
    <row r="377" spans="1:6" ht="17" x14ac:dyDescent="0.25">
      <c r="A377" s="1" t="s">
        <v>1149</v>
      </c>
      <c r="B377" t="s">
        <v>1200</v>
      </c>
      <c r="C377" t="s">
        <v>1149</v>
      </c>
      <c r="D377" t="s">
        <v>2149</v>
      </c>
      <c r="E377" t="s">
        <v>2150</v>
      </c>
      <c r="F377" t="s">
        <v>2151</v>
      </c>
    </row>
    <row r="378" spans="1:6" ht="17" x14ac:dyDescent="0.25">
      <c r="A378" s="1" t="s">
        <v>1152</v>
      </c>
      <c r="B378" t="s">
        <v>1200</v>
      </c>
      <c r="C378" t="s">
        <v>1152</v>
      </c>
      <c r="D378" t="s">
        <v>2152</v>
      </c>
      <c r="E378" t="s">
        <v>2153</v>
      </c>
      <c r="F378" t="s">
        <v>1641</v>
      </c>
    </row>
    <row r="379" spans="1:6" ht="17" x14ac:dyDescent="0.25">
      <c r="A379" s="1" t="s">
        <v>1155</v>
      </c>
      <c r="B379" t="s">
        <v>1200</v>
      </c>
      <c r="C379" t="s">
        <v>1155</v>
      </c>
      <c r="D379" t="s">
        <v>2154</v>
      </c>
      <c r="E379" t="s">
        <v>2155</v>
      </c>
      <c r="F379" t="s">
        <v>2156</v>
      </c>
    </row>
    <row r="380" spans="1:6" ht="17" x14ac:dyDescent="0.25">
      <c r="A380" s="1" t="s">
        <v>1158</v>
      </c>
      <c r="B380" t="s">
        <v>1200</v>
      </c>
      <c r="C380" t="s">
        <v>1158</v>
      </c>
      <c r="D380" t="s">
        <v>2157</v>
      </c>
      <c r="E380" t="s">
        <v>2158</v>
      </c>
      <c r="F380" t="s">
        <v>2159</v>
      </c>
    </row>
    <row r="381" spans="1:6" ht="17" x14ac:dyDescent="0.25">
      <c r="A381" s="1" t="s">
        <v>1161</v>
      </c>
      <c r="B381" t="s">
        <v>1200</v>
      </c>
      <c r="C381" t="s">
        <v>1161</v>
      </c>
      <c r="D381" t="s">
        <v>2160</v>
      </c>
      <c r="E381" t="s">
        <v>2161</v>
      </c>
      <c r="F381" t="s">
        <v>1695</v>
      </c>
    </row>
    <row r="382" spans="1:6" ht="17" x14ac:dyDescent="0.25">
      <c r="A382" s="1" t="s">
        <v>1164</v>
      </c>
      <c r="B382" t="s">
        <v>1200</v>
      </c>
      <c r="C382" t="s">
        <v>1164</v>
      </c>
      <c r="D382" t="s">
        <v>2162</v>
      </c>
      <c r="E382" t="s">
        <v>2163</v>
      </c>
      <c r="F382" t="s">
        <v>2164</v>
      </c>
    </row>
    <row r="383" spans="1:6" ht="17" x14ac:dyDescent="0.25">
      <c r="A383" s="1" t="s">
        <v>1167</v>
      </c>
      <c r="B383" t="s">
        <v>1200</v>
      </c>
      <c r="C383" t="s">
        <v>1167</v>
      </c>
      <c r="D383" t="s">
        <v>2165</v>
      </c>
      <c r="E383" t="s">
        <v>2166</v>
      </c>
      <c r="F383" t="s">
        <v>2167</v>
      </c>
    </row>
    <row r="384" spans="1:6" ht="17" x14ac:dyDescent="0.25">
      <c r="A384" s="1" t="s">
        <v>1170</v>
      </c>
      <c r="B384" t="s">
        <v>1200</v>
      </c>
      <c r="C384" t="s">
        <v>1170</v>
      </c>
      <c r="D384" t="s">
        <v>2168</v>
      </c>
      <c r="E384" t="s">
        <v>2169</v>
      </c>
      <c r="F384" t="s">
        <v>2170</v>
      </c>
    </row>
    <row r="385" spans="1:6" ht="17" x14ac:dyDescent="0.25">
      <c r="A385" s="1" t="s">
        <v>1173</v>
      </c>
      <c r="B385" t="s">
        <v>1200</v>
      </c>
      <c r="C385" t="s">
        <v>1173</v>
      </c>
      <c r="D385" t="s">
        <v>2171</v>
      </c>
      <c r="E385" t="s">
        <v>2172</v>
      </c>
      <c r="F385" t="s">
        <v>2173</v>
      </c>
    </row>
    <row r="386" spans="1:6" ht="17" x14ac:dyDescent="0.25">
      <c r="A386" s="1" t="s">
        <v>1176</v>
      </c>
      <c r="B386" t="s">
        <v>1200</v>
      </c>
      <c r="C386" t="s">
        <v>1176</v>
      </c>
      <c r="D386" t="s">
        <v>2174</v>
      </c>
      <c r="E386" t="s">
        <v>2175</v>
      </c>
      <c r="F386" t="s">
        <v>1507</v>
      </c>
    </row>
    <row r="387" spans="1:6" ht="17" x14ac:dyDescent="0.25">
      <c r="A387" s="1" t="s">
        <v>1179</v>
      </c>
      <c r="B387" t="s">
        <v>1200</v>
      </c>
      <c r="C387" t="s">
        <v>1179</v>
      </c>
      <c r="D387" t="s">
        <v>2176</v>
      </c>
      <c r="E387" t="s">
        <v>2177</v>
      </c>
      <c r="F387" t="s">
        <v>1838</v>
      </c>
    </row>
    <row r="388" spans="1:6" ht="17" x14ac:dyDescent="0.25">
      <c r="A388" s="1" t="s">
        <v>1182</v>
      </c>
      <c r="B388" t="s">
        <v>1200</v>
      </c>
      <c r="C388" t="s">
        <v>1182</v>
      </c>
      <c r="D388" t="s">
        <v>2178</v>
      </c>
      <c r="E388" t="s">
        <v>2179</v>
      </c>
      <c r="F388" t="s">
        <v>1239</v>
      </c>
    </row>
    <row r="389" spans="1:6" ht="17" x14ac:dyDescent="0.25">
      <c r="A389" s="1" t="s">
        <v>1185</v>
      </c>
      <c r="B389" t="s">
        <v>1200</v>
      </c>
      <c r="C389" t="s">
        <v>1185</v>
      </c>
      <c r="D389" t="s">
        <v>2180</v>
      </c>
      <c r="E389" t="s">
        <v>2181</v>
      </c>
      <c r="F389" t="s">
        <v>1248</v>
      </c>
    </row>
    <row r="390" spans="1:6" ht="17" x14ac:dyDescent="0.25">
      <c r="A390" s="1" t="s">
        <v>1188</v>
      </c>
      <c r="B390" t="s">
        <v>1204</v>
      </c>
    </row>
    <row r="391" spans="1:6" ht="17" x14ac:dyDescent="0.25">
      <c r="A391" s="1" t="s">
        <v>1190</v>
      </c>
      <c r="B391" t="s">
        <v>1200</v>
      </c>
      <c r="C391" t="s">
        <v>1190</v>
      </c>
      <c r="D391" t="s">
        <v>2182</v>
      </c>
      <c r="E391" t="s">
        <v>2183</v>
      </c>
      <c r="F391" t="s">
        <v>1761</v>
      </c>
    </row>
    <row r="392" spans="1:6" ht="17" x14ac:dyDescent="0.25">
      <c r="A392" s="1" t="s">
        <v>1193</v>
      </c>
      <c r="B392" t="s">
        <v>1200</v>
      </c>
      <c r="C392" t="s">
        <v>1193</v>
      </c>
      <c r="D392" t="s">
        <v>2184</v>
      </c>
      <c r="E392" t="s">
        <v>2185</v>
      </c>
      <c r="F392" t="s">
        <v>1736</v>
      </c>
    </row>
    <row r="393" spans="1:6" ht="17" x14ac:dyDescent="0.25">
      <c r="A393" s="1" t="s">
        <v>1196</v>
      </c>
      <c r="B393" t="s">
        <v>1200</v>
      </c>
      <c r="C393" t="s">
        <v>1196</v>
      </c>
      <c r="D393" t="s">
        <v>2186</v>
      </c>
      <c r="E393" t="s">
        <v>2187</v>
      </c>
      <c r="F393" t="s">
        <v>1641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40" workbookViewId="0">
      <selection activeCell="G20" sqref="G20:G87"/>
    </sheetView>
  </sheetViews>
  <sheetFormatPr baseColWidth="10" defaultRowHeight="16" x14ac:dyDescent="0.2"/>
  <cols>
    <col min="1" max="1" width="11" bestFit="1" customWidth="1"/>
    <col min="2" max="3" width="15.33203125" bestFit="1" customWidth="1"/>
    <col min="4" max="4" width="60.5" bestFit="1" customWidth="1"/>
    <col min="5" max="5" width="11.5" bestFit="1" customWidth="1"/>
    <col min="6" max="6" width="10.33203125" bestFit="1" customWidth="1"/>
  </cols>
  <sheetData>
    <row r="1" spans="1:7" x14ac:dyDescent="0.2">
      <c r="A1" t="s">
        <v>1198</v>
      </c>
      <c r="B1" t="s">
        <v>1199</v>
      </c>
      <c r="C1" t="s">
        <v>1200</v>
      </c>
      <c r="D1" t="s">
        <v>1201</v>
      </c>
      <c r="E1" t="s">
        <v>1202</v>
      </c>
      <c r="F1" t="s">
        <v>1203</v>
      </c>
    </row>
    <row r="2" spans="1:7" x14ac:dyDescent="0.2">
      <c r="A2" t="s">
        <v>883</v>
      </c>
      <c r="B2" t="s">
        <v>1200</v>
      </c>
      <c r="C2" t="s">
        <v>883</v>
      </c>
      <c r="D2" t="s">
        <v>1934</v>
      </c>
      <c r="E2" t="s">
        <v>1935</v>
      </c>
      <c r="F2" t="s">
        <v>1936</v>
      </c>
      <c r="G2" t="s">
        <v>2259</v>
      </c>
    </row>
    <row r="3" spans="1:7" x14ac:dyDescent="0.2">
      <c r="A3" t="s">
        <v>735</v>
      </c>
      <c r="B3" t="s">
        <v>1200</v>
      </c>
      <c r="C3" t="s">
        <v>735</v>
      </c>
      <c r="D3" t="s">
        <v>1815</v>
      </c>
      <c r="E3" t="s">
        <v>1816</v>
      </c>
      <c r="F3" t="s">
        <v>1817</v>
      </c>
      <c r="G3" t="s">
        <v>2259</v>
      </c>
    </row>
    <row r="4" spans="1:7" x14ac:dyDescent="0.2">
      <c r="A4" t="s">
        <v>895</v>
      </c>
      <c r="B4" t="s">
        <v>1200</v>
      </c>
      <c r="C4" t="s">
        <v>895</v>
      </c>
      <c r="D4" t="s">
        <v>2229</v>
      </c>
      <c r="E4" t="s">
        <v>1945</v>
      </c>
      <c r="F4" t="s">
        <v>1946</v>
      </c>
      <c r="G4" t="s">
        <v>2259</v>
      </c>
    </row>
    <row r="5" spans="1:7" x14ac:dyDescent="0.2">
      <c r="A5" t="s">
        <v>379</v>
      </c>
      <c r="B5" t="s">
        <v>1200</v>
      </c>
      <c r="C5" t="s">
        <v>379</v>
      </c>
      <c r="D5" t="s">
        <v>2230</v>
      </c>
      <c r="E5" t="s">
        <v>1541</v>
      </c>
      <c r="F5" t="s">
        <v>1542</v>
      </c>
      <c r="G5" t="s">
        <v>2259</v>
      </c>
    </row>
    <row r="6" spans="1:7" x14ac:dyDescent="0.2">
      <c r="A6" t="s">
        <v>343</v>
      </c>
      <c r="B6" t="s">
        <v>1303</v>
      </c>
      <c r="C6" t="s">
        <v>1514</v>
      </c>
      <c r="D6" t="s">
        <v>1515</v>
      </c>
      <c r="E6" t="s">
        <v>1516</v>
      </c>
      <c r="F6" t="s">
        <v>1517</v>
      </c>
      <c r="G6" t="s">
        <v>2259</v>
      </c>
    </row>
    <row r="7" spans="1:7" x14ac:dyDescent="0.2">
      <c r="A7" t="s">
        <v>916</v>
      </c>
      <c r="B7" t="s">
        <v>1200</v>
      </c>
      <c r="C7" t="s">
        <v>916</v>
      </c>
      <c r="D7" t="s">
        <v>1957</v>
      </c>
      <c r="E7" t="s">
        <v>1958</v>
      </c>
      <c r="F7" t="s">
        <v>1371</v>
      </c>
      <c r="G7" t="s">
        <v>2259</v>
      </c>
    </row>
    <row r="8" spans="1:7" x14ac:dyDescent="0.2">
      <c r="A8" t="s">
        <v>919</v>
      </c>
      <c r="B8" t="s">
        <v>1200</v>
      </c>
      <c r="C8" t="s">
        <v>919</v>
      </c>
      <c r="D8" t="s">
        <v>1959</v>
      </c>
      <c r="E8" t="s">
        <v>1960</v>
      </c>
      <c r="F8" t="s">
        <v>1858</v>
      </c>
      <c r="G8" t="s">
        <v>2259</v>
      </c>
    </row>
    <row r="9" spans="1:7" x14ac:dyDescent="0.2">
      <c r="A9" t="s">
        <v>922</v>
      </c>
      <c r="B9" t="s">
        <v>1200</v>
      </c>
      <c r="C9" t="s">
        <v>922</v>
      </c>
      <c r="D9" t="s">
        <v>1961</v>
      </c>
      <c r="E9" t="s">
        <v>1962</v>
      </c>
      <c r="F9" t="s">
        <v>1449</v>
      </c>
      <c r="G9" t="s">
        <v>2259</v>
      </c>
    </row>
    <row r="10" spans="1:7" x14ac:dyDescent="0.2">
      <c r="A10" t="s">
        <v>133</v>
      </c>
      <c r="B10" t="s">
        <v>1200</v>
      </c>
      <c r="C10" t="s">
        <v>133</v>
      </c>
      <c r="D10" t="s">
        <v>1324</v>
      </c>
      <c r="E10" t="s">
        <v>1325</v>
      </c>
      <c r="F10" t="s">
        <v>1257</v>
      </c>
      <c r="G10" t="s">
        <v>2259</v>
      </c>
    </row>
    <row r="11" spans="1:7" x14ac:dyDescent="0.2">
      <c r="A11" t="s">
        <v>934</v>
      </c>
      <c r="B11" t="s">
        <v>1200</v>
      </c>
      <c r="C11" t="s">
        <v>934</v>
      </c>
      <c r="D11" t="s">
        <v>1970</v>
      </c>
      <c r="E11" t="s">
        <v>1971</v>
      </c>
      <c r="F11" t="s">
        <v>1972</v>
      </c>
      <c r="G11" t="s">
        <v>2259</v>
      </c>
    </row>
    <row r="12" spans="1:7" x14ac:dyDescent="0.2">
      <c r="A12" t="s">
        <v>388</v>
      </c>
      <c r="B12" t="s">
        <v>1200</v>
      </c>
      <c r="C12" t="s">
        <v>388</v>
      </c>
      <c r="D12" t="s">
        <v>1548</v>
      </c>
      <c r="E12" t="s">
        <v>1549</v>
      </c>
      <c r="F12" t="s">
        <v>1330</v>
      </c>
      <c r="G12" t="s">
        <v>2259</v>
      </c>
    </row>
    <row r="13" spans="1:7" x14ac:dyDescent="0.2">
      <c r="A13" t="s">
        <v>163</v>
      </c>
      <c r="B13" t="s">
        <v>1200</v>
      </c>
      <c r="C13" t="s">
        <v>163</v>
      </c>
      <c r="D13" t="s">
        <v>1352</v>
      </c>
      <c r="E13" t="s">
        <v>1353</v>
      </c>
      <c r="F13" t="s">
        <v>1269</v>
      </c>
      <c r="G13" t="s">
        <v>2259</v>
      </c>
    </row>
    <row r="14" spans="1:7" x14ac:dyDescent="0.2">
      <c r="A14" t="s">
        <v>166</v>
      </c>
      <c r="B14" t="s">
        <v>1200</v>
      </c>
      <c r="C14" t="s">
        <v>166</v>
      </c>
      <c r="D14" t="s">
        <v>1354</v>
      </c>
      <c r="E14" t="s">
        <v>1355</v>
      </c>
      <c r="F14" t="s">
        <v>1356</v>
      </c>
      <c r="G14" t="s">
        <v>2259</v>
      </c>
    </row>
    <row r="15" spans="1:7" x14ac:dyDescent="0.2">
      <c r="A15" t="s">
        <v>409</v>
      </c>
      <c r="B15" t="s">
        <v>1200</v>
      </c>
      <c r="C15" t="s">
        <v>409</v>
      </c>
      <c r="D15" t="s">
        <v>1556</v>
      </c>
      <c r="E15" t="s">
        <v>1557</v>
      </c>
      <c r="F15" t="s">
        <v>1558</v>
      </c>
      <c r="G15" t="s">
        <v>2259</v>
      </c>
    </row>
    <row r="16" spans="1:7" x14ac:dyDescent="0.2">
      <c r="A16" t="s">
        <v>175</v>
      </c>
      <c r="B16" t="s">
        <v>1200</v>
      </c>
      <c r="C16" t="s">
        <v>175</v>
      </c>
      <c r="D16" t="s">
        <v>1363</v>
      </c>
      <c r="E16" t="s">
        <v>1364</v>
      </c>
      <c r="F16" t="s">
        <v>1365</v>
      </c>
      <c r="G16" t="s">
        <v>2259</v>
      </c>
    </row>
    <row r="17" spans="1:7" x14ac:dyDescent="0.2">
      <c r="A17" t="s">
        <v>178</v>
      </c>
      <c r="B17" t="s">
        <v>1200</v>
      </c>
      <c r="C17" t="s">
        <v>178</v>
      </c>
      <c r="D17" t="s">
        <v>1366</v>
      </c>
      <c r="E17" t="s">
        <v>1367</v>
      </c>
      <c r="F17" t="s">
        <v>1368</v>
      </c>
      <c r="G17" t="s">
        <v>2259</v>
      </c>
    </row>
    <row r="18" spans="1:7" x14ac:dyDescent="0.2">
      <c r="A18" t="s">
        <v>184</v>
      </c>
      <c r="B18" t="s">
        <v>1200</v>
      </c>
      <c r="C18" t="s">
        <v>184</v>
      </c>
      <c r="D18" t="s">
        <v>1372</v>
      </c>
      <c r="E18" t="s">
        <v>1373</v>
      </c>
      <c r="F18" t="s">
        <v>1374</v>
      </c>
      <c r="G18" t="s">
        <v>2259</v>
      </c>
    </row>
    <row r="19" spans="1:7" x14ac:dyDescent="0.2">
      <c r="A19" t="s">
        <v>2237</v>
      </c>
      <c r="B19" t="s">
        <v>1303</v>
      </c>
      <c r="C19" t="s">
        <v>1375</v>
      </c>
      <c r="D19" t="s">
        <v>1376</v>
      </c>
      <c r="E19" t="s">
        <v>1377</v>
      </c>
      <c r="F19" t="s">
        <v>1219</v>
      </c>
      <c r="G19" t="s">
        <v>2259</v>
      </c>
    </row>
    <row r="20" spans="1:7" x14ac:dyDescent="0.2">
      <c r="A20" t="s">
        <v>80</v>
      </c>
      <c r="B20" t="s">
        <v>1200</v>
      </c>
      <c r="C20" t="s">
        <v>80</v>
      </c>
      <c r="D20" t="s">
        <v>1273</v>
      </c>
      <c r="E20" t="s">
        <v>1274</v>
      </c>
      <c r="F20" t="s">
        <v>1275</v>
      </c>
      <c r="G20" t="s">
        <v>2259</v>
      </c>
    </row>
    <row r="21" spans="1:7" x14ac:dyDescent="0.2">
      <c r="A21" t="s">
        <v>53</v>
      </c>
      <c r="B21" t="s">
        <v>1200</v>
      </c>
      <c r="C21" t="s">
        <v>53</v>
      </c>
      <c r="D21" t="s">
        <v>1246</v>
      </c>
      <c r="E21" t="s">
        <v>1247</v>
      </c>
      <c r="F21" t="s">
        <v>1248</v>
      </c>
      <c r="G21" t="s">
        <v>2259</v>
      </c>
    </row>
    <row r="22" spans="1:7" x14ac:dyDescent="0.2">
      <c r="A22" t="s">
        <v>59</v>
      </c>
      <c r="B22" t="s">
        <v>1200</v>
      </c>
      <c r="C22" t="s">
        <v>59</v>
      </c>
      <c r="D22" t="s">
        <v>1252</v>
      </c>
      <c r="E22" t="s">
        <v>1253</v>
      </c>
      <c r="F22" t="s">
        <v>1254</v>
      </c>
      <c r="G22" t="s">
        <v>2259</v>
      </c>
    </row>
    <row r="23" spans="1:7" x14ac:dyDescent="0.2">
      <c r="A23" t="s">
        <v>798</v>
      </c>
      <c r="B23" t="s">
        <v>1200</v>
      </c>
      <c r="C23" t="s">
        <v>798</v>
      </c>
      <c r="D23" t="s">
        <v>1871</v>
      </c>
      <c r="E23" t="s">
        <v>1872</v>
      </c>
      <c r="F23" t="s">
        <v>1314</v>
      </c>
      <c r="G23" t="s">
        <v>2259</v>
      </c>
    </row>
    <row r="24" spans="1:7" x14ac:dyDescent="0.2">
      <c r="A24" t="s">
        <v>358</v>
      </c>
      <c r="B24" t="s">
        <v>1200</v>
      </c>
      <c r="C24" t="s">
        <v>358</v>
      </c>
      <c r="D24" t="s">
        <v>1523</v>
      </c>
      <c r="E24" t="s">
        <v>1524</v>
      </c>
      <c r="F24" t="s">
        <v>1525</v>
      </c>
      <c r="G24" t="s">
        <v>2259</v>
      </c>
    </row>
    <row r="25" spans="1:7" x14ac:dyDescent="0.2">
      <c r="A25" t="s">
        <v>361</v>
      </c>
      <c r="B25" t="s">
        <v>1200</v>
      </c>
      <c r="C25" t="s">
        <v>361</v>
      </c>
      <c r="D25" t="s">
        <v>1526</v>
      </c>
      <c r="E25" t="s">
        <v>1527</v>
      </c>
      <c r="F25" t="s">
        <v>1528</v>
      </c>
      <c r="G25" t="s">
        <v>2259</v>
      </c>
    </row>
    <row r="26" spans="1:7" x14ac:dyDescent="0.2">
      <c r="A26" t="s">
        <v>364</v>
      </c>
      <c r="B26" t="s">
        <v>1200</v>
      </c>
      <c r="C26" t="s">
        <v>364</v>
      </c>
      <c r="D26" t="s">
        <v>1529</v>
      </c>
      <c r="E26" t="s">
        <v>1530</v>
      </c>
      <c r="F26" t="s">
        <v>1257</v>
      </c>
      <c r="G26" t="s">
        <v>2259</v>
      </c>
    </row>
    <row r="27" spans="1:7" x14ac:dyDescent="0.2">
      <c r="A27" t="s">
        <v>567</v>
      </c>
      <c r="B27" t="s">
        <v>1200</v>
      </c>
      <c r="C27" t="s">
        <v>567</v>
      </c>
      <c r="D27" t="s">
        <v>1666</v>
      </c>
      <c r="E27" t="s">
        <v>1667</v>
      </c>
      <c r="F27" t="s">
        <v>1668</v>
      </c>
      <c r="G27" t="s">
        <v>2259</v>
      </c>
    </row>
    <row r="28" spans="1:7" x14ac:dyDescent="0.2">
      <c r="A28" t="s">
        <v>193</v>
      </c>
      <c r="B28" t="s">
        <v>1200</v>
      </c>
      <c r="C28" t="s">
        <v>193</v>
      </c>
      <c r="D28" t="s">
        <v>1381</v>
      </c>
      <c r="E28" t="s">
        <v>1382</v>
      </c>
      <c r="F28" t="s">
        <v>1383</v>
      </c>
      <c r="G28" t="s">
        <v>2259</v>
      </c>
    </row>
    <row r="29" spans="1:7" x14ac:dyDescent="0.2">
      <c r="A29" t="s">
        <v>427</v>
      </c>
      <c r="B29" t="s">
        <v>1200</v>
      </c>
      <c r="C29" t="s">
        <v>427</v>
      </c>
      <c r="D29" t="s">
        <v>1573</v>
      </c>
      <c r="E29" t="s">
        <v>1574</v>
      </c>
      <c r="F29" t="s">
        <v>1462</v>
      </c>
      <c r="G29" t="s">
        <v>2259</v>
      </c>
    </row>
    <row r="30" spans="1:7" x14ac:dyDescent="0.2">
      <c r="A30" t="s">
        <v>68</v>
      </c>
      <c r="B30" t="s">
        <v>1200</v>
      </c>
      <c r="C30" t="s">
        <v>68</v>
      </c>
      <c r="D30" t="s">
        <v>1261</v>
      </c>
      <c r="E30" t="s">
        <v>1262</v>
      </c>
      <c r="F30" t="s">
        <v>1263</v>
      </c>
      <c r="G30" t="s">
        <v>2259</v>
      </c>
    </row>
    <row r="31" spans="1:7" x14ac:dyDescent="0.2">
      <c r="A31" t="s">
        <v>211</v>
      </c>
      <c r="B31" t="s">
        <v>1200</v>
      </c>
      <c r="C31" t="s">
        <v>211</v>
      </c>
      <c r="D31" t="s">
        <v>1399</v>
      </c>
      <c r="E31" t="s">
        <v>1400</v>
      </c>
      <c r="F31" t="s">
        <v>1401</v>
      </c>
      <c r="G31" t="s">
        <v>2259</v>
      </c>
    </row>
    <row r="32" spans="1:7" x14ac:dyDescent="0.2">
      <c r="A32" t="s">
        <v>71</v>
      </c>
      <c r="B32" t="s">
        <v>1200</v>
      </c>
      <c r="C32" t="s">
        <v>71</v>
      </c>
      <c r="D32" t="s">
        <v>1264</v>
      </c>
      <c r="E32" t="s">
        <v>1265</v>
      </c>
      <c r="F32" t="s">
        <v>1266</v>
      </c>
      <c r="G32" t="s">
        <v>2259</v>
      </c>
    </row>
    <row r="33" spans="1:7" x14ac:dyDescent="0.2">
      <c r="A33" t="s">
        <v>94</v>
      </c>
      <c r="B33" t="s">
        <v>1200</v>
      </c>
      <c r="C33" t="s">
        <v>94</v>
      </c>
      <c r="D33" t="s">
        <v>1284</v>
      </c>
      <c r="E33" t="s">
        <v>1285</v>
      </c>
      <c r="F33" t="s">
        <v>1286</v>
      </c>
      <c r="G33" t="s">
        <v>2259</v>
      </c>
    </row>
    <row r="34" spans="1:7" x14ac:dyDescent="0.2">
      <c r="A34" t="s">
        <v>77</v>
      </c>
      <c r="B34" t="s">
        <v>1200</v>
      </c>
      <c r="C34" t="s">
        <v>77</v>
      </c>
      <c r="D34" t="s">
        <v>1270</v>
      </c>
      <c r="E34" t="s">
        <v>1271</v>
      </c>
      <c r="F34" t="s">
        <v>1272</v>
      </c>
      <c r="G34" t="s">
        <v>2259</v>
      </c>
    </row>
    <row r="35" spans="1:7" x14ac:dyDescent="0.2">
      <c r="A35" t="s">
        <v>223</v>
      </c>
      <c r="B35" t="s">
        <v>1200</v>
      </c>
      <c r="C35" t="s">
        <v>223</v>
      </c>
      <c r="D35" t="s">
        <v>1409</v>
      </c>
      <c r="E35" t="s">
        <v>1410</v>
      </c>
      <c r="F35" t="s">
        <v>1411</v>
      </c>
      <c r="G35" t="s">
        <v>2259</v>
      </c>
    </row>
    <row r="36" spans="1:7" x14ac:dyDescent="0.2">
      <c r="A36" t="s">
        <v>1299</v>
      </c>
      <c r="B36" t="s">
        <v>1200</v>
      </c>
      <c r="C36" t="s">
        <v>1299</v>
      </c>
      <c r="D36" t="s">
        <v>1300</v>
      </c>
      <c r="E36" t="s">
        <v>1301</v>
      </c>
      <c r="F36" t="s">
        <v>1302</v>
      </c>
      <c r="G36" t="s">
        <v>2259</v>
      </c>
    </row>
    <row r="37" spans="1:7" x14ac:dyDescent="0.2">
      <c r="A37" t="s">
        <v>445</v>
      </c>
      <c r="B37" t="s">
        <v>1200</v>
      </c>
      <c r="C37" t="s">
        <v>445</v>
      </c>
      <c r="D37" t="s">
        <v>1590</v>
      </c>
      <c r="E37" t="s">
        <v>1591</v>
      </c>
      <c r="F37" t="s">
        <v>1592</v>
      </c>
      <c r="G37" t="s">
        <v>2259</v>
      </c>
    </row>
    <row r="38" spans="1:7" x14ac:dyDescent="0.2">
      <c r="A38" t="s">
        <v>2241</v>
      </c>
      <c r="B38" t="s">
        <v>1200</v>
      </c>
      <c r="C38" t="s">
        <v>2241</v>
      </c>
      <c r="D38" t="s">
        <v>2242</v>
      </c>
      <c r="E38" t="s">
        <v>2243</v>
      </c>
      <c r="F38" t="s">
        <v>1423</v>
      </c>
      <c r="G38" t="s">
        <v>2259</v>
      </c>
    </row>
    <row r="39" spans="1:7" x14ac:dyDescent="0.2">
      <c r="A39" t="s">
        <v>226</v>
      </c>
      <c r="B39" t="s">
        <v>1200</v>
      </c>
      <c r="C39" t="s">
        <v>226</v>
      </c>
      <c r="D39" t="s">
        <v>1412</v>
      </c>
      <c r="E39" t="s">
        <v>1413</v>
      </c>
      <c r="F39" t="s">
        <v>1414</v>
      </c>
      <c r="G39" t="s">
        <v>2259</v>
      </c>
    </row>
    <row r="40" spans="1:7" x14ac:dyDescent="0.2">
      <c r="A40" t="s">
        <v>229</v>
      </c>
      <c r="B40" t="s">
        <v>1200</v>
      </c>
      <c r="C40" t="s">
        <v>229</v>
      </c>
      <c r="D40" t="s">
        <v>1415</v>
      </c>
      <c r="E40" t="s">
        <v>1416</v>
      </c>
      <c r="F40" t="s">
        <v>1417</v>
      </c>
      <c r="G40" t="s">
        <v>2259</v>
      </c>
    </row>
    <row r="41" spans="1:7" x14ac:dyDescent="0.2">
      <c r="A41" t="s">
        <v>448</v>
      </c>
      <c r="B41" t="s">
        <v>1200</v>
      </c>
      <c r="C41" t="s">
        <v>448</v>
      </c>
      <c r="D41" t="s">
        <v>1593</v>
      </c>
      <c r="E41" t="s">
        <v>1594</v>
      </c>
      <c r="F41" t="s">
        <v>1595</v>
      </c>
      <c r="G41" t="s">
        <v>2259</v>
      </c>
    </row>
    <row r="42" spans="1:7" x14ac:dyDescent="0.2">
      <c r="A42" t="s">
        <v>235</v>
      </c>
      <c r="B42" t="s">
        <v>1200</v>
      </c>
      <c r="C42" t="s">
        <v>235</v>
      </c>
      <c r="D42" t="s">
        <v>1421</v>
      </c>
      <c r="E42" t="s">
        <v>1422</v>
      </c>
      <c r="F42" t="s">
        <v>1423</v>
      </c>
      <c r="G42" t="s">
        <v>2259</v>
      </c>
    </row>
    <row r="43" spans="1:7" x14ac:dyDescent="0.2">
      <c r="A43" t="s">
        <v>340</v>
      </c>
      <c r="B43" t="s">
        <v>1200</v>
      </c>
      <c r="C43" t="s">
        <v>340</v>
      </c>
      <c r="D43" t="s">
        <v>1511</v>
      </c>
      <c r="E43" t="s">
        <v>1512</v>
      </c>
      <c r="F43" t="s">
        <v>1513</v>
      </c>
      <c r="G43" t="s">
        <v>2259</v>
      </c>
    </row>
    <row r="44" spans="1:7" x14ac:dyDescent="0.2">
      <c r="A44" t="s">
        <v>247</v>
      </c>
      <c r="B44" t="s">
        <v>1200</v>
      </c>
      <c r="C44" t="s">
        <v>247</v>
      </c>
      <c r="D44" t="s">
        <v>1433</v>
      </c>
      <c r="E44" t="s">
        <v>1434</v>
      </c>
      <c r="F44" t="s">
        <v>1295</v>
      </c>
      <c r="G44" t="s">
        <v>2259</v>
      </c>
    </row>
    <row r="45" spans="1:7" x14ac:dyDescent="0.2">
      <c r="A45" t="s">
        <v>253</v>
      </c>
      <c r="B45" t="s">
        <v>1200</v>
      </c>
      <c r="C45" t="s">
        <v>253</v>
      </c>
      <c r="D45" t="s">
        <v>1438</v>
      </c>
      <c r="E45" t="s">
        <v>1439</v>
      </c>
      <c r="F45" t="s">
        <v>1440</v>
      </c>
      <c r="G45" t="s">
        <v>2259</v>
      </c>
    </row>
    <row r="46" spans="1:7" x14ac:dyDescent="0.2">
      <c r="A46" t="s">
        <v>478</v>
      </c>
      <c r="B46" t="s">
        <v>1200</v>
      </c>
      <c r="C46" t="s">
        <v>478</v>
      </c>
      <c r="D46" t="s">
        <v>1619</v>
      </c>
      <c r="E46" t="s">
        <v>1620</v>
      </c>
      <c r="F46" t="s">
        <v>1449</v>
      </c>
      <c r="G46" t="s">
        <v>2259</v>
      </c>
    </row>
    <row r="47" spans="1:7" x14ac:dyDescent="0.2">
      <c r="A47" t="s">
        <v>481</v>
      </c>
      <c r="B47" t="s">
        <v>1200</v>
      </c>
      <c r="C47" t="s">
        <v>481</v>
      </c>
      <c r="D47" t="s">
        <v>1621</v>
      </c>
      <c r="E47" t="s">
        <v>1622</v>
      </c>
      <c r="F47" t="s">
        <v>1449</v>
      </c>
      <c r="G47" t="s">
        <v>2259</v>
      </c>
    </row>
    <row r="48" spans="1:7" x14ac:dyDescent="0.2">
      <c r="A48" t="s">
        <v>1065</v>
      </c>
      <c r="B48" t="s">
        <v>1200</v>
      </c>
      <c r="C48" t="s">
        <v>1065</v>
      </c>
      <c r="D48" t="s">
        <v>2079</v>
      </c>
      <c r="E48" t="s">
        <v>2080</v>
      </c>
      <c r="F48" t="s">
        <v>2081</v>
      </c>
      <c r="G48" t="s">
        <v>2259</v>
      </c>
    </row>
    <row r="49" spans="1:7" x14ac:dyDescent="0.2">
      <c r="A49" t="s">
        <v>591</v>
      </c>
      <c r="B49" t="s">
        <v>1200</v>
      </c>
      <c r="C49" t="s">
        <v>591</v>
      </c>
      <c r="D49" t="s">
        <v>1687</v>
      </c>
      <c r="E49" t="s">
        <v>1688</v>
      </c>
      <c r="F49" t="s">
        <v>1689</v>
      </c>
      <c r="G49" t="s">
        <v>2259</v>
      </c>
    </row>
    <row r="50" spans="1:7" x14ac:dyDescent="0.2">
      <c r="A50" t="s">
        <v>594</v>
      </c>
      <c r="B50" t="s">
        <v>1200</v>
      </c>
      <c r="C50" t="s">
        <v>594</v>
      </c>
      <c r="D50" t="s">
        <v>1690</v>
      </c>
      <c r="E50" t="s">
        <v>1691</v>
      </c>
      <c r="F50" t="s">
        <v>1692</v>
      </c>
      <c r="G50" t="s">
        <v>2259</v>
      </c>
    </row>
    <row r="51" spans="1:7" x14ac:dyDescent="0.2">
      <c r="A51" t="s">
        <v>1080</v>
      </c>
      <c r="B51" t="s">
        <v>1200</v>
      </c>
      <c r="C51" t="s">
        <v>1080</v>
      </c>
      <c r="D51" t="s">
        <v>2093</v>
      </c>
      <c r="E51" t="s">
        <v>2094</v>
      </c>
      <c r="F51" t="s">
        <v>2095</v>
      </c>
      <c r="G51" t="s">
        <v>2259</v>
      </c>
    </row>
    <row r="52" spans="1:7" x14ac:dyDescent="0.2">
      <c r="A52" t="s">
        <v>265</v>
      </c>
      <c r="B52" t="s">
        <v>1200</v>
      </c>
      <c r="C52" t="s">
        <v>265</v>
      </c>
      <c r="D52" t="s">
        <v>1450</v>
      </c>
      <c r="E52" t="s">
        <v>1451</v>
      </c>
      <c r="F52" t="s">
        <v>1452</v>
      </c>
      <c r="G52" t="s">
        <v>2259</v>
      </c>
    </row>
    <row r="53" spans="1:7" x14ac:dyDescent="0.2">
      <c r="A53" t="s">
        <v>274</v>
      </c>
      <c r="B53" t="s">
        <v>1200</v>
      </c>
      <c r="C53" t="s">
        <v>274</v>
      </c>
      <c r="D53" t="s">
        <v>1458</v>
      </c>
      <c r="E53" t="s">
        <v>1459</v>
      </c>
      <c r="F53" t="s">
        <v>1213</v>
      </c>
      <c r="G53" t="s">
        <v>2259</v>
      </c>
    </row>
    <row r="54" spans="1:7" x14ac:dyDescent="0.2">
      <c r="A54" t="s">
        <v>490</v>
      </c>
      <c r="B54" t="s">
        <v>1200</v>
      </c>
      <c r="C54" t="s">
        <v>490</v>
      </c>
      <c r="D54" t="s">
        <v>1630</v>
      </c>
      <c r="E54" t="s">
        <v>1631</v>
      </c>
      <c r="F54" t="s">
        <v>1632</v>
      </c>
      <c r="G54" t="s">
        <v>2259</v>
      </c>
    </row>
    <row r="55" spans="1:7" x14ac:dyDescent="0.2">
      <c r="A55" t="s">
        <v>2244</v>
      </c>
      <c r="B55" t="s">
        <v>1200</v>
      </c>
      <c r="C55" t="s">
        <v>2244</v>
      </c>
      <c r="D55" t="s">
        <v>2245</v>
      </c>
      <c r="E55" t="s">
        <v>2246</v>
      </c>
      <c r="F55" t="s">
        <v>2265</v>
      </c>
      <c r="G55" t="s">
        <v>2259</v>
      </c>
    </row>
    <row r="56" spans="1:7" x14ac:dyDescent="0.2">
      <c r="A56" t="s">
        <v>1224</v>
      </c>
      <c r="B56" t="s">
        <v>1200</v>
      </c>
      <c r="C56" t="s">
        <v>1224</v>
      </c>
      <c r="D56" t="s">
        <v>1225</v>
      </c>
      <c r="E56" t="s">
        <v>1226</v>
      </c>
      <c r="F56" t="s">
        <v>1227</v>
      </c>
      <c r="G56" t="s">
        <v>2259</v>
      </c>
    </row>
    <row r="57" spans="1:7" x14ac:dyDescent="0.2">
      <c r="A57" t="s">
        <v>34</v>
      </c>
      <c r="B57" t="s">
        <v>1200</v>
      </c>
      <c r="C57" t="s">
        <v>34</v>
      </c>
      <c r="D57" t="s">
        <v>1228</v>
      </c>
      <c r="E57" t="s">
        <v>1229</v>
      </c>
      <c r="F57" t="s">
        <v>1230</v>
      </c>
      <c r="G57" t="s">
        <v>2259</v>
      </c>
    </row>
    <row r="58" spans="1:7" x14ac:dyDescent="0.2">
      <c r="A58" t="s">
        <v>13</v>
      </c>
      <c r="B58" t="s">
        <v>1200</v>
      </c>
      <c r="C58" t="s">
        <v>13</v>
      </c>
      <c r="D58" t="s">
        <v>1208</v>
      </c>
      <c r="E58" t="s">
        <v>1209</v>
      </c>
      <c r="F58" t="s">
        <v>1210</v>
      </c>
      <c r="G58" t="s">
        <v>2259</v>
      </c>
    </row>
    <row r="59" spans="1:7" x14ac:dyDescent="0.2">
      <c r="A59" t="s">
        <v>2247</v>
      </c>
      <c r="B59" t="s">
        <v>1200</v>
      </c>
      <c r="C59" t="s">
        <v>2247</v>
      </c>
      <c r="D59" t="s">
        <v>2248</v>
      </c>
      <c r="E59" t="s">
        <v>2249</v>
      </c>
      <c r="F59" t="s">
        <v>1398</v>
      </c>
      <c r="G59" t="s">
        <v>2259</v>
      </c>
    </row>
    <row r="60" spans="1:7" x14ac:dyDescent="0.2">
      <c r="A60" t="s">
        <v>2250</v>
      </c>
      <c r="B60" t="s">
        <v>1200</v>
      </c>
      <c r="C60" t="s">
        <v>2250</v>
      </c>
      <c r="D60" t="s">
        <v>2251</v>
      </c>
      <c r="E60" t="s">
        <v>2252</v>
      </c>
      <c r="F60" t="s">
        <v>2266</v>
      </c>
      <c r="G60" t="s">
        <v>2259</v>
      </c>
    </row>
    <row r="61" spans="1:7" x14ac:dyDescent="0.2">
      <c r="A61" t="s">
        <v>2253</v>
      </c>
      <c r="B61" t="s">
        <v>1200</v>
      </c>
      <c r="C61" t="s">
        <v>2253</v>
      </c>
      <c r="D61" t="s">
        <v>2254</v>
      </c>
      <c r="E61" t="s">
        <v>2255</v>
      </c>
      <c r="F61" t="s">
        <v>1933</v>
      </c>
      <c r="G61" t="s">
        <v>2259</v>
      </c>
    </row>
    <row r="62" spans="1:7" x14ac:dyDescent="0.2">
      <c r="A62" t="s">
        <v>27</v>
      </c>
      <c r="B62" t="s">
        <v>1200</v>
      </c>
      <c r="C62" t="s">
        <v>27</v>
      </c>
      <c r="D62" t="s">
        <v>1220</v>
      </c>
      <c r="E62" t="s">
        <v>1221</v>
      </c>
      <c r="F62" t="s">
        <v>1222</v>
      </c>
      <c r="G62" t="s">
        <v>2259</v>
      </c>
    </row>
    <row r="63" spans="1:7" x14ac:dyDescent="0.2">
      <c r="A63" t="s">
        <v>16</v>
      </c>
      <c r="B63" t="s">
        <v>1200</v>
      </c>
      <c r="C63" t="s">
        <v>16</v>
      </c>
      <c r="D63" t="s">
        <v>1211</v>
      </c>
      <c r="E63" t="s">
        <v>1212</v>
      </c>
      <c r="F63" t="s">
        <v>1213</v>
      </c>
      <c r="G63" t="s">
        <v>2259</v>
      </c>
    </row>
    <row r="64" spans="1:7" x14ac:dyDescent="0.2">
      <c r="A64" t="s">
        <v>2256</v>
      </c>
      <c r="B64" t="s">
        <v>1200</v>
      </c>
      <c r="C64" t="s">
        <v>2256</v>
      </c>
      <c r="D64" t="s">
        <v>2257</v>
      </c>
      <c r="E64" t="s">
        <v>2258</v>
      </c>
      <c r="F64" t="s">
        <v>2267</v>
      </c>
      <c r="G64" t="s">
        <v>2259</v>
      </c>
    </row>
    <row r="65" spans="1:7" x14ac:dyDescent="0.2">
      <c r="A65" t="s">
        <v>97</v>
      </c>
      <c r="B65" t="s">
        <v>1200</v>
      </c>
      <c r="C65" t="s">
        <v>97</v>
      </c>
      <c r="D65" t="s">
        <v>1287</v>
      </c>
      <c r="E65" t="s">
        <v>1288</v>
      </c>
      <c r="F65" t="s">
        <v>1289</v>
      </c>
      <c r="G65" t="s">
        <v>2259</v>
      </c>
    </row>
    <row r="66" spans="1:7" x14ac:dyDescent="0.2">
      <c r="A66" t="s">
        <v>292</v>
      </c>
      <c r="B66" t="s">
        <v>1200</v>
      </c>
      <c r="C66" t="s">
        <v>292</v>
      </c>
      <c r="D66" t="s">
        <v>1471</v>
      </c>
      <c r="E66" t="s">
        <v>1472</v>
      </c>
      <c r="F66" t="s">
        <v>1473</v>
      </c>
      <c r="G66" t="s">
        <v>2259</v>
      </c>
    </row>
    <row r="67" spans="1:7" x14ac:dyDescent="0.2">
      <c r="A67" t="s">
        <v>406</v>
      </c>
      <c r="B67" t="s">
        <v>1200</v>
      </c>
      <c r="C67" t="s">
        <v>406</v>
      </c>
      <c r="D67" t="s">
        <v>1553</v>
      </c>
      <c r="E67" t="s">
        <v>1554</v>
      </c>
      <c r="F67" t="s">
        <v>1555</v>
      </c>
      <c r="G67" t="s">
        <v>2259</v>
      </c>
    </row>
    <row r="68" spans="1:7" x14ac:dyDescent="0.2">
      <c r="A68" t="s">
        <v>1304</v>
      </c>
      <c r="B68" t="s">
        <v>1200</v>
      </c>
      <c r="C68" t="s">
        <v>1304</v>
      </c>
      <c r="D68" t="s">
        <v>2197</v>
      </c>
      <c r="E68" t="s">
        <v>1306</v>
      </c>
      <c r="F68" t="s">
        <v>1307</v>
      </c>
      <c r="G68" t="s">
        <v>2259</v>
      </c>
    </row>
    <row r="69" spans="1:7" x14ac:dyDescent="0.2">
      <c r="A69" t="s">
        <v>928</v>
      </c>
      <c r="B69" t="s">
        <v>1200</v>
      </c>
      <c r="C69" t="s">
        <v>928</v>
      </c>
      <c r="D69" t="s">
        <v>1965</v>
      </c>
      <c r="E69" t="s">
        <v>1966</v>
      </c>
      <c r="F69" t="s">
        <v>1967</v>
      </c>
      <c r="G69" t="s">
        <v>2259</v>
      </c>
    </row>
    <row r="70" spans="1:7" x14ac:dyDescent="0.2">
      <c r="A70" t="s">
        <v>931</v>
      </c>
      <c r="B70" t="s">
        <v>1200</v>
      </c>
      <c r="C70" t="s">
        <v>931</v>
      </c>
      <c r="D70" t="s">
        <v>1968</v>
      </c>
      <c r="E70" t="s">
        <v>1969</v>
      </c>
      <c r="F70" t="s">
        <v>1967</v>
      </c>
      <c r="G70" t="s">
        <v>2259</v>
      </c>
    </row>
    <row r="71" spans="1:7" x14ac:dyDescent="0.2">
      <c r="A71" t="s">
        <v>2234</v>
      </c>
      <c r="B71" t="s">
        <v>1200</v>
      </c>
      <c r="C71" t="s">
        <v>2234</v>
      </c>
      <c r="D71" t="s">
        <v>2235</v>
      </c>
      <c r="E71" t="s">
        <v>2236</v>
      </c>
      <c r="F71" t="s">
        <v>2164</v>
      </c>
      <c r="G71" t="s">
        <v>2259</v>
      </c>
    </row>
    <row r="72" spans="1:7" x14ac:dyDescent="0.2">
      <c r="A72" t="s">
        <v>2231</v>
      </c>
      <c r="B72" t="s">
        <v>1200</v>
      </c>
      <c r="C72" t="s">
        <v>2231</v>
      </c>
      <c r="D72" t="s">
        <v>2232</v>
      </c>
      <c r="E72" t="s">
        <v>2233</v>
      </c>
      <c r="F72" t="s">
        <v>2164</v>
      </c>
      <c r="G72" t="s">
        <v>2259</v>
      </c>
    </row>
    <row r="73" spans="1:7" x14ac:dyDescent="0.2">
      <c r="A73" t="s">
        <v>954</v>
      </c>
      <c r="B73" t="s">
        <v>1200</v>
      </c>
      <c r="C73" t="s">
        <v>954</v>
      </c>
      <c r="D73" t="s">
        <v>1986</v>
      </c>
      <c r="E73" t="s">
        <v>1987</v>
      </c>
      <c r="F73" t="s">
        <v>1380</v>
      </c>
      <c r="G73" t="s">
        <v>2259</v>
      </c>
    </row>
    <row r="74" spans="1:7" x14ac:dyDescent="0.2">
      <c r="A74" t="s">
        <v>2238</v>
      </c>
      <c r="B74" t="s">
        <v>1200</v>
      </c>
      <c r="C74" t="s">
        <v>2238</v>
      </c>
      <c r="D74" t="s">
        <v>2239</v>
      </c>
      <c r="E74" t="s">
        <v>2240</v>
      </c>
      <c r="F74" t="s">
        <v>1533</v>
      </c>
      <c r="G74" t="s">
        <v>2259</v>
      </c>
    </row>
    <row r="75" spans="1:7" x14ac:dyDescent="0.2">
      <c r="A75" t="s">
        <v>271</v>
      </c>
      <c r="B75" t="s">
        <v>1200</v>
      </c>
      <c r="C75" t="s">
        <v>271</v>
      </c>
      <c r="D75" t="s">
        <v>1455</v>
      </c>
      <c r="E75" t="s">
        <v>1456</v>
      </c>
      <c r="F75" t="s">
        <v>1457</v>
      </c>
      <c r="G75" t="s">
        <v>2259</v>
      </c>
    </row>
    <row r="76" spans="1:7" x14ac:dyDescent="0.2">
      <c r="A76" t="s">
        <v>139</v>
      </c>
      <c r="B76" t="s">
        <v>1200</v>
      </c>
      <c r="C76" t="s">
        <v>139</v>
      </c>
      <c r="D76" t="s">
        <v>1328</v>
      </c>
      <c r="E76" t="s">
        <v>1329</v>
      </c>
      <c r="F76" t="s">
        <v>1330</v>
      </c>
      <c r="G76" t="s">
        <v>2259</v>
      </c>
    </row>
    <row r="77" spans="1:7" x14ac:dyDescent="0.2">
      <c r="A77" t="s">
        <v>145</v>
      </c>
      <c r="B77" t="s">
        <v>1200</v>
      </c>
      <c r="C77" t="s">
        <v>145</v>
      </c>
      <c r="D77" t="s">
        <v>1334</v>
      </c>
      <c r="E77" t="s">
        <v>1335</v>
      </c>
      <c r="F77" t="s">
        <v>1336</v>
      </c>
      <c r="G77" t="s">
        <v>2259</v>
      </c>
    </row>
    <row r="78" spans="1:7" x14ac:dyDescent="0.2">
      <c r="A78" t="s">
        <v>56</v>
      </c>
      <c r="B78" t="s">
        <v>1200</v>
      </c>
      <c r="C78" t="s">
        <v>56</v>
      </c>
      <c r="D78" t="s">
        <v>1249</v>
      </c>
      <c r="E78" t="s">
        <v>1250</v>
      </c>
      <c r="F78" t="s">
        <v>1251</v>
      </c>
      <c r="G78" t="s">
        <v>2259</v>
      </c>
    </row>
    <row r="79" spans="1:7" x14ac:dyDescent="0.2">
      <c r="A79" t="s">
        <v>802</v>
      </c>
      <c r="B79" t="s">
        <v>1200</v>
      </c>
      <c r="C79" t="s">
        <v>802</v>
      </c>
      <c r="D79" t="s">
        <v>1873</v>
      </c>
      <c r="E79" t="s">
        <v>1874</v>
      </c>
      <c r="F79" t="s">
        <v>1875</v>
      </c>
      <c r="G79" t="s">
        <v>2259</v>
      </c>
    </row>
    <row r="80" spans="1:7" x14ac:dyDescent="0.2">
      <c r="A80" t="s">
        <v>90</v>
      </c>
      <c r="B80" t="s">
        <v>1200</v>
      </c>
      <c r="C80" t="s">
        <v>90</v>
      </c>
      <c r="D80" t="s">
        <v>1282</v>
      </c>
      <c r="E80" t="s">
        <v>1283</v>
      </c>
      <c r="F80" t="s">
        <v>1248</v>
      </c>
      <c r="G80" t="s">
        <v>2259</v>
      </c>
    </row>
    <row r="81" spans="1:7" x14ac:dyDescent="0.2">
      <c r="A81" t="s">
        <v>241</v>
      </c>
      <c r="B81" t="s">
        <v>1200</v>
      </c>
      <c r="C81" t="s">
        <v>241</v>
      </c>
      <c r="D81" t="s">
        <v>1427</v>
      </c>
      <c r="E81" t="s">
        <v>1428</v>
      </c>
      <c r="F81" t="s">
        <v>1429</v>
      </c>
      <c r="G81" t="s">
        <v>2259</v>
      </c>
    </row>
    <row r="82" spans="1:7" x14ac:dyDescent="0.2">
      <c r="A82" t="s">
        <v>244</v>
      </c>
      <c r="B82" t="s">
        <v>1200</v>
      </c>
      <c r="C82" t="s">
        <v>244</v>
      </c>
      <c r="D82" t="s">
        <v>1430</v>
      </c>
      <c r="E82" t="s">
        <v>1431</v>
      </c>
      <c r="F82" t="s">
        <v>1432</v>
      </c>
      <c r="G82" t="s">
        <v>2259</v>
      </c>
    </row>
    <row r="83" spans="1:7" x14ac:dyDescent="0.2">
      <c r="A83" t="s">
        <v>457</v>
      </c>
      <c r="B83" t="s">
        <v>1200</v>
      </c>
      <c r="C83" t="s">
        <v>457</v>
      </c>
      <c r="D83" t="s">
        <v>1601</v>
      </c>
      <c r="E83" t="s">
        <v>1602</v>
      </c>
      <c r="F83" t="s">
        <v>1603</v>
      </c>
      <c r="G83" t="s">
        <v>2259</v>
      </c>
    </row>
    <row r="84" spans="1:7" x14ac:dyDescent="0.2">
      <c r="A84" t="s">
        <v>256</v>
      </c>
      <c r="B84" t="s">
        <v>1200</v>
      </c>
      <c r="C84" t="s">
        <v>256</v>
      </c>
      <c r="D84" t="s">
        <v>1441</v>
      </c>
      <c r="E84" t="s">
        <v>1442</v>
      </c>
      <c r="F84" t="s">
        <v>1443</v>
      </c>
      <c r="G84" t="s">
        <v>2259</v>
      </c>
    </row>
    <row r="85" spans="1:7" x14ac:dyDescent="0.2">
      <c r="A85" t="s">
        <v>475</v>
      </c>
      <c r="B85" t="s">
        <v>1200</v>
      </c>
      <c r="C85" t="s">
        <v>475</v>
      </c>
      <c r="D85" t="s">
        <v>1617</v>
      </c>
      <c r="E85" t="s">
        <v>1618</v>
      </c>
      <c r="F85" t="s">
        <v>1449</v>
      </c>
      <c r="G85" t="s">
        <v>2259</v>
      </c>
    </row>
    <row r="86" spans="1:7" x14ac:dyDescent="0.2">
      <c r="A86" t="s">
        <v>1068</v>
      </c>
      <c r="B86" t="s">
        <v>1200</v>
      </c>
      <c r="C86" t="s">
        <v>1068</v>
      </c>
      <c r="D86" t="s">
        <v>2082</v>
      </c>
      <c r="E86" t="s">
        <v>2083</v>
      </c>
      <c r="F86" t="s">
        <v>2084</v>
      </c>
      <c r="G86" t="s">
        <v>2259</v>
      </c>
    </row>
    <row r="87" spans="1:7" x14ac:dyDescent="0.2">
      <c r="A87" t="s">
        <v>639</v>
      </c>
      <c r="B87" t="s">
        <v>1200</v>
      </c>
      <c r="C87" t="s">
        <v>639</v>
      </c>
      <c r="D87" t="s">
        <v>1732</v>
      </c>
      <c r="E87" t="s">
        <v>1733</v>
      </c>
      <c r="F87" t="s">
        <v>1725</v>
      </c>
      <c r="G87" t="s">
        <v>2259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8" workbookViewId="0">
      <selection activeCell="G6" sqref="G6"/>
    </sheetView>
  </sheetViews>
  <sheetFormatPr baseColWidth="10" defaultRowHeight="16" x14ac:dyDescent="0.2"/>
  <cols>
    <col min="1" max="1" width="9.33203125" bestFit="1" customWidth="1"/>
    <col min="2" max="3" width="15.33203125" bestFit="1" customWidth="1"/>
    <col min="4" max="4" width="47.83203125" bestFit="1" customWidth="1"/>
    <col min="5" max="5" width="11.5" bestFit="1" customWidth="1"/>
    <col min="6" max="6" width="10.33203125" bestFit="1" customWidth="1"/>
  </cols>
  <sheetData>
    <row r="1" spans="1:7" x14ac:dyDescent="0.2">
      <c r="A1" t="s">
        <v>1198</v>
      </c>
      <c r="B1" t="s">
        <v>1199</v>
      </c>
      <c r="C1" t="s">
        <v>1200</v>
      </c>
      <c r="D1" t="s">
        <v>1201</v>
      </c>
      <c r="E1" t="s">
        <v>1202</v>
      </c>
      <c r="F1" t="s">
        <v>1203</v>
      </c>
    </row>
    <row r="2" spans="1:7" x14ac:dyDescent="0.2">
      <c r="A2" t="s">
        <v>112</v>
      </c>
      <c r="B2" t="s">
        <v>1223</v>
      </c>
      <c r="C2" t="s">
        <v>1299</v>
      </c>
      <c r="D2" t="s">
        <v>1300</v>
      </c>
      <c r="E2" t="s">
        <v>1301</v>
      </c>
      <c r="F2" t="s">
        <v>1302</v>
      </c>
      <c r="G2" t="s">
        <v>2260</v>
      </c>
    </row>
    <row r="3" spans="1:7" x14ac:dyDescent="0.2">
      <c r="A3" t="s">
        <v>314</v>
      </c>
      <c r="B3" t="s">
        <v>1200</v>
      </c>
      <c r="C3" t="s">
        <v>314</v>
      </c>
      <c r="D3" t="s">
        <v>1490</v>
      </c>
      <c r="E3" t="s">
        <v>1491</v>
      </c>
      <c r="F3" t="s">
        <v>1492</v>
      </c>
      <c r="G3" t="s">
        <v>2260</v>
      </c>
    </row>
    <row r="4" spans="1:7" x14ac:dyDescent="0.2">
      <c r="A4" t="s">
        <v>136</v>
      </c>
      <c r="B4" t="s">
        <v>1200</v>
      </c>
      <c r="C4" t="s">
        <v>136</v>
      </c>
      <c r="D4" t="s">
        <v>1326</v>
      </c>
      <c r="E4" t="s">
        <v>1327</v>
      </c>
      <c r="F4" t="s">
        <v>1269</v>
      </c>
      <c r="G4" t="s">
        <v>2260</v>
      </c>
    </row>
    <row r="5" spans="1:7" x14ac:dyDescent="0.2">
      <c r="A5" t="s">
        <v>142</v>
      </c>
      <c r="B5" t="s">
        <v>1200</v>
      </c>
      <c r="C5" t="s">
        <v>142</v>
      </c>
      <c r="D5" t="s">
        <v>1331</v>
      </c>
      <c r="E5" t="s">
        <v>1332</v>
      </c>
      <c r="F5" t="s">
        <v>2188</v>
      </c>
      <c r="G5" t="s">
        <v>2260</v>
      </c>
    </row>
    <row r="6" spans="1:7" x14ac:dyDescent="0.2">
      <c r="A6" t="s">
        <v>41</v>
      </c>
      <c r="B6" t="s">
        <v>1200</v>
      </c>
      <c r="C6" t="s">
        <v>41</v>
      </c>
      <c r="D6" t="s">
        <v>1234</v>
      </c>
      <c r="E6" t="s">
        <v>1235</v>
      </c>
      <c r="F6" t="s">
        <v>1236</v>
      </c>
      <c r="G6" t="s">
        <v>2260</v>
      </c>
    </row>
    <row r="7" spans="1:7" x14ac:dyDescent="0.2">
      <c r="A7" t="s">
        <v>101</v>
      </c>
      <c r="B7" t="s">
        <v>1200</v>
      </c>
      <c r="C7" t="s">
        <v>101</v>
      </c>
      <c r="D7" t="s">
        <v>1290</v>
      </c>
      <c r="E7" t="s">
        <v>1291</v>
      </c>
      <c r="F7" t="s">
        <v>1292</v>
      </c>
      <c r="G7" t="s">
        <v>2260</v>
      </c>
    </row>
    <row r="8" spans="1:7" x14ac:dyDescent="0.2">
      <c r="A8" t="s">
        <v>157</v>
      </c>
      <c r="B8" t="s">
        <v>1200</v>
      </c>
      <c r="C8" t="s">
        <v>157</v>
      </c>
      <c r="D8" t="s">
        <v>1346</v>
      </c>
      <c r="E8" t="s">
        <v>1347</v>
      </c>
      <c r="F8" t="s">
        <v>1348</v>
      </c>
      <c r="G8" t="s">
        <v>2260</v>
      </c>
    </row>
    <row r="9" spans="1:7" x14ac:dyDescent="0.2">
      <c r="A9" t="s">
        <v>163</v>
      </c>
      <c r="B9" t="s">
        <v>1200</v>
      </c>
      <c r="C9" t="s">
        <v>163</v>
      </c>
      <c r="D9" t="s">
        <v>1352</v>
      </c>
      <c r="E9" t="s">
        <v>1353</v>
      </c>
      <c r="F9" t="s">
        <v>2189</v>
      </c>
      <c r="G9" t="s">
        <v>2260</v>
      </c>
    </row>
    <row r="10" spans="1:7" x14ac:dyDescent="0.2">
      <c r="A10" t="s">
        <v>172</v>
      </c>
      <c r="B10" t="s">
        <v>1200</v>
      </c>
      <c r="C10" t="s">
        <v>172</v>
      </c>
      <c r="D10" t="s">
        <v>1360</v>
      </c>
      <c r="E10" t="s">
        <v>1361</v>
      </c>
      <c r="F10" t="s">
        <v>1362</v>
      </c>
      <c r="G10" t="s">
        <v>2260</v>
      </c>
    </row>
    <row r="11" spans="1:7" x14ac:dyDescent="0.2">
      <c r="A11" t="s">
        <v>80</v>
      </c>
      <c r="B11" t="s">
        <v>1200</v>
      </c>
      <c r="C11" t="s">
        <v>80</v>
      </c>
      <c r="D11" t="s">
        <v>1273</v>
      </c>
      <c r="E11" t="s">
        <v>1274</v>
      </c>
      <c r="F11" t="s">
        <v>1275</v>
      </c>
      <c r="G11" t="s">
        <v>2260</v>
      </c>
    </row>
    <row r="12" spans="1:7" x14ac:dyDescent="0.2">
      <c r="A12" t="s">
        <v>7</v>
      </c>
      <c r="B12" t="s">
        <v>1200</v>
      </c>
      <c r="C12" t="s">
        <v>7</v>
      </c>
      <c r="D12" t="s">
        <v>1205</v>
      </c>
      <c r="E12" t="s">
        <v>1206</v>
      </c>
      <c r="F12" t="s">
        <v>2190</v>
      </c>
      <c r="G12" t="s">
        <v>2260</v>
      </c>
    </row>
    <row r="13" spans="1:7" x14ac:dyDescent="0.2">
      <c r="A13" t="s">
        <v>196</v>
      </c>
      <c r="B13" t="s">
        <v>1200</v>
      </c>
      <c r="C13" t="s">
        <v>196</v>
      </c>
      <c r="D13" t="s">
        <v>1384</v>
      </c>
      <c r="E13" t="s">
        <v>1385</v>
      </c>
      <c r="F13" t="s">
        <v>1386</v>
      </c>
      <c r="G13" t="s">
        <v>2260</v>
      </c>
    </row>
    <row r="14" spans="1:7" x14ac:dyDescent="0.2">
      <c r="A14" t="s">
        <v>199</v>
      </c>
      <c r="B14" t="s">
        <v>1200</v>
      </c>
      <c r="C14" t="s">
        <v>199</v>
      </c>
      <c r="D14" t="s">
        <v>2191</v>
      </c>
      <c r="E14" t="s">
        <v>1388</v>
      </c>
      <c r="F14" t="s">
        <v>1389</v>
      </c>
      <c r="G14" t="s">
        <v>2260</v>
      </c>
    </row>
    <row r="15" spans="1:7" x14ac:dyDescent="0.2">
      <c r="A15" t="s">
        <v>65</v>
      </c>
      <c r="B15" t="s">
        <v>1200</v>
      </c>
      <c r="C15" t="s">
        <v>65</v>
      </c>
      <c r="D15" t="s">
        <v>1258</v>
      </c>
      <c r="E15" t="s">
        <v>1259</v>
      </c>
      <c r="F15" t="s">
        <v>1260</v>
      </c>
      <c r="G15" t="s">
        <v>2260</v>
      </c>
    </row>
    <row r="16" spans="1:7" x14ac:dyDescent="0.2">
      <c r="A16" t="s">
        <v>68</v>
      </c>
      <c r="B16" t="s">
        <v>1200</v>
      </c>
      <c r="C16" t="s">
        <v>68</v>
      </c>
      <c r="D16" t="s">
        <v>1261</v>
      </c>
      <c r="E16" t="s">
        <v>1262</v>
      </c>
      <c r="F16" t="s">
        <v>1263</v>
      </c>
      <c r="G16" t="s">
        <v>2260</v>
      </c>
    </row>
    <row r="17" spans="1:7" x14ac:dyDescent="0.2">
      <c r="A17" t="s">
        <v>202</v>
      </c>
      <c r="B17" t="s">
        <v>1200</v>
      </c>
      <c r="C17" t="s">
        <v>202</v>
      </c>
      <c r="D17" t="s">
        <v>1390</v>
      </c>
      <c r="E17" t="s">
        <v>1391</v>
      </c>
      <c r="F17" t="s">
        <v>2192</v>
      </c>
      <c r="G17" t="s">
        <v>2260</v>
      </c>
    </row>
    <row r="18" spans="1:7" x14ac:dyDescent="0.2">
      <c r="A18" t="s">
        <v>220</v>
      </c>
      <c r="B18" t="s">
        <v>1200</v>
      </c>
      <c r="C18" t="s">
        <v>220</v>
      </c>
      <c r="D18" t="s">
        <v>1407</v>
      </c>
      <c r="E18" t="s">
        <v>1408</v>
      </c>
      <c r="F18" t="s">
        <v>1257</v>
      </c>
      <c r="G18" t="s">
        <v>2260</v>
      </c>
    </row>
    <row r="19" spans="1:7" x14ac:dyDescent="0.2">
      <c r="A19" t="s">
        <v>77</v>
      </c>
      <c r="B19" t="s">
        <v>1200</v>
      </c>
      <c r="C19" t="s">
        <v>77</v>
      </c>
      <c r="D19" t="s">
        <v>1270</v>
      </c>
      <c r="E19" t="s">
        <v>1271</v>
      </c>
      <c r="F19" t="s">
        <v>1272</v>
      </c>
      <c r="G19" t="s">
        <v>2260</v>
      </c>
    </row>
    <row r="20" spans="1:7" x14ac:dyDescent="0.2">
      <c r="A20" t="s">
        <v>259</v>
      </c>
      <c r="B20" t="s">
        <v>1200</v>
      </c>
      <c r="C20" t="s">
        <v>259</v>
      </c>
      <c r="D20" t="s">
        <v>1444</v>
      </c>
      <c r="E20" t="s">
        <v>1445</v>
      </c>
      <c r="F20" t="s">
        <v>2193</v>
      </c>
      <c r="G20" t="s">
        <v>2260</v>
      </c>
    </row>
    <row r="21" spans="1:7" x14ac:dyDescent="0.2">
      <c r="A21" t="s">
        <v>262</v>
      </c>
      <c r="B21" t="s">
        <v>1200</v>
      </c>
      <c r="C21" t="s">
        <v>262</v>
      </c>
      <c r="D21" t="s">
        <v>1447</v>
      </c>
      <c r="E21" t="s">
        <v>1448</v>
      </c>
      <c r="F21" t="s">
        <v>1967</v>
      </c>
      <c r="G21" t="s">
        <v>2260</v>
      </c>
    </row>
    <row r="22" spans="1:7" x14ac:dyDescent="0.2">
      <c r="A22" t="s">
        <v>268</v>
      </c>
      <c r="B22" t="s">
        <v>1200</v>
      </c>
      <c r="C22" t="s">
        <v>268</v>
      </c>
      <c r="D22" t="s">
        <v>1453</v>
      </c>
      <c r="E22" t="s">
        <v>1454</v>
      </c>
      <c r="F22" t="s">
        <v>1398</v>
      </c>
      <c r="G22" t="s">
        <v>2260</v>
      </c>
    </row>
    <row r="23" spans="1:7" x14ac:dyDescent="0.2">
      <c r="A23" t="s">
        <v>274</v>
      </c>
      <c r="B23" t="s">
        <v>1200</v>
      </c>
      <c r="C23" t="s">
        <v>274</v>
      </c>
      <c r="D23" t="s">
        <v>1458</v>
      </c>
      <c r="E23" t="s">
        <v>1459</v>
      </c>
      <c r="F23" t="s">
        <v>1213</v>
      </c>
      <c r="G23" t="s">
        <v>2260</v>
      </c>
    </row>
    <row r="24" spans="1:7" x14ac:dyDescent="0.2">
      <c r="A24" t="s">
        <v>277</v>
      </c>
      <c r="B24" t="s">
        <v>1200</v>
      </c>
      <c r="C24" t="s">
        <v>277</v>
      </c>
      <c r="D24" t="s">
        <v>1460</v>
      </c>
      <c r="E24" t="s">
        <v>1461</v>
      </c>
      <c r="F24" t="s">
        <v>1462</v>
      </c>
      <c r="G24" t="s">
        <v>2260</v>
      </c>
    </row>
    <row r="25" spans="1:7" x14ac:dyDescent="0.2">
      <c r="A25" t="s">
        <v>280</v>
      </c>
      <c r="B25" t="s">
        <v>1200</v>
      </c>
      <c r="C25" t="s">
        <v>280</v>
      </c>
      <c r="D25" t="s">
        <v>1463</v>
      </c>
      <c r="E25" t="s">
        <v>1464</v>
      </c>
      <c r="F25" t="s">
        <v>1465</v>
      </c>
      <c r="G25" t="s">
        <v>2260</v>
      </c>
    </row>
    <row r="26" spans="1:7" x14ac:dyDescent="0.2">
      <c r="A26" t="s">
        <v>283</v>
      </c>
      <c r="B26" t="s">
        <v>1200</v>
      </c>
      <c r="C26" t="s">
        <v>283</v>
      </c>
      <c r="D26" t="s">
        <v>1466</v>
      </c>
      <c r="E26" t="s">
        <v>1467</v>
      </c>
      <c r="F26" t="s">
        <v>1468</v>
      </c>
      <c r="G26" t="s">
        <v>2260</v>
      </c>
    </row>
    <row r="27" spans="1:7" x14ac:dyDescent="0.2">
      <c r="A27" t="s">
        <v>23</v>
      </c>
      <c r="B27" t="s">
        <v>1200</v>
      </c>
      <c r="C27" t="s">
        <v>23</v>
      </c>
      <c r="D27" t="s">
        <v>1217</v>
      </c>
      <c r="E27" t="s">
        <v>1218</v>
      </c>
      <c r="F27" t="s">
        <v>1219</v>
      </c>
      <c r="G27" t="s">
        <v>2260</v>
      </c>
    </row>
    <row r="28" spans="1:7" x14ac:dyDescent="0.2">
      <c r="A28" t="s">
        <v>286</v>
      </c>
      <c r="B28" t="s">
        <v>1200</v>
      </c>
      <c r="C28" t="s">
        <v>286</v>
      </c>
      <c r="D28" t="s">
        <v>1469</v>
      </c>
      <c r="E28" t="s">
        <v>1470</v>
      </c>
      <c r="F28" t="s">
        <v>1383</v>
      </c>
      <c r="G28" t="s">
        <v>2260</v>
      </c>
    </row>
    <row r="29" spans="1:7" x14ac:dyDescent="0.2">
      <c r="A29" t="s">
        <v>301</v>
      </c>
      <c r="B29" t="s">
        <v>1200</v>
      </c>
      <c r="C29" t="s">
        <v>301</v>
      </c>
      <c r="D29" t="s">
        <v>2194</v>
      </c>
      <c r="E29" t="s">
        <v>1480</v>
      </c>
      <c r="F29" t="s">
        <v>2195</v>
      </c>
      <c r="G29" t="s">
        <v>2260</v>
      </c>
    </row>
    <row r="30" spans="1:7" x14ac:dyDescent="0.2">
      <c r="A30" t="s">
        <v>318</v>
      </c>
      <c r="B30" t="s">
        <v>1200</v>
      </c>
      <c r="C30" t="s">
        <v>318</v>
      </c>
      <c r="D30" t="s">
        <v>1493</v>
      </c>
      <c r="E30" t="s">
        <v>1494</v>
      </c>
      <c r="F30" t="s">
        <v>1520</v>
      </c>
      <c r="G30" t="s">
        <v>2260</v>
      </c>
    </row>
    <row r="31" spans="1:7" x14ac:dyDescent="0.2">
      <c r="A31" t="s">
        <v>16</v>
      </c>
      <c r="B31" t="s">
        <v>1200</v>
      </c>
      <c r="C31" t="s">
        <v>16</v>
      </c>
      <c r="D31" t="s">
        <v>1211</v>
      </c>
      <c r="E31" t="s">
        <v>1212</v>
      </c>
      <c r="F31" t="s">
        <v>1213</v>
      </c>
      <c r="G31" t="s">
        <v>2260</v>
      </c>
    </row>
    <row r="32" spans="1:7" x14ac:dyDescent="0.2">
      <c r="A32" t="s">
        <v>97</v>
      </c>
      <c r="B32" t="s">
        <v>1200</v>
      </c>
      <c r="C32" t="s">
        <v>97</v>
      </c>
      <c r="D32" t="s">
        <v>1287</v>
      </c>
      <c r="E32" t="s">
        <v>1288</v>
      </c>
      <c r="F32" t="s">
        <v>2196</v>
      </c>
      <c r="G32" t="s">
        <v>2260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G2" sqref="G2:G78"/>
    </sheetView>
  </sheetViews>
  <sheetFormatPr baseColWidth="10" defaultRowHeight="16" x14ac:dyDescent="0.2"/>
  <cols>
    <col min="1" max="1" width="11.33203125" bestFit="1" customWidth="1"/>
    <col min="2" max="2" width="28.1640625" bestFit="1" customWidth="1"/>
    <col min="3" max="3" width="15.33203125" bestFit="1" customWidth="1"/>
    <col min="4" max="4" width="60.5" bestFit="1" customWidth="1"/>
    <col min="5" max="5" width="11.5" bestFit="1" customWidth="1"/>
    <col min="6" max="6" width="15" bestFit="1" customWidth="1"/>
  </cols>
  <sheetData>
    <row r="1" spans="1:7" x14ac:dyDescent="0.2">
      <c r="A1" t="s">
        <v>1198</v>
      </c>
      <c r="B1" t="s">
        <v>1199</v>
      </c>
      <c r="C1" t="s">
        <v>1200</v>
      </c>
      <c r="D1" t="s">
        <v>1201</v>
      </c>
      <c r="E1" t="s">
        <v>1202</v>
      </c>
      <c r="F1" t="s">
        <v>1203</v>
      </c>
    </row>
    <row r="2" spans="1:7" x14ac:dyDescent="0.2">
      <c r="A2" t="s">
        <v>108</v>
      </c>
      <c r="B2" t="s">
        <v>1200</v>
      </c>
      <c r="C2" t="s">
        <v>108</v>
      </c>
      <c r="D2" t="s">
        <v>1296</v>
      </c>
      <c r="E2" t="s">
        <v>1297</v>
      </c>
      <c r="F2" t="s">
        <v>1858</v>
      </c>
      <c r="G2" t="s">
        <v>2261</v>
      </c>
    </row>
    <row r="3" spans="1:7" x14ac:dyDescent="0.2">
      <c r="A3" t="s">
        <v>112</v>
      </c>
      <c r="B3" t="s">
        <v>1223</v>
      </c>
      <c r="C3" t="s">
        <v>1299</v>
      </c>
      <c r="D3" t="s">
        <v>1300</v>
      </c>
      <c r="E3" t="s">
        <v>1301</v>
      </c>
      <c r="F3" t="s">
        <v>1302</v>
      </c>
      <c r="G3" t="s">
        <v>2261</v>
      </c>
    </row>
    <row r="4" spans="1:7" x14ac:dyDescent="0.2">
      <c r="A4" t="s">
        <v>37</v>
      </c>
      <c r="B4" t="s">
        <v>1200</v>
      </c>
      <c r="C4" t="s">
        <v>37</v>
      </c>
      <c r="D4" t="s">
        <v>1231</v>
      </c>
      <c r="E4" t="s">
        <v>1232</v>
      </c>
      <c r="F4" t="s">
        <v>1233</v>
      </c>
      <c r="G4" t="s">
        <v>2261</v>
      </c>
    </row>
    <row r="5" spans="1:7" x14ac:dyDescent="0.2">
      <c r="A5" t="s">
        <v>115</v>
      </c>
      <c r="B5" t="s">
        <v>1303</v>
      </c>
      <c r="C5" t="s">
        <v>1304</v>
      </c>
      <c r="D5" t="s">
        <v>2197</v>
      </c>
      <c r="E5" t="s">
        <v>1306</v>
      </c>
      <c r="F5" t="s">
        <v>2198</v>
      </c>
      <c r="G5" t="s">
        <v>2261</v>
      </c>
    </row>
    <row r="6" spans="1:7" x14ac:dyDescent="0.2">
      <c r="A6" t="s">
        <v>118</v>
      </c>
      <c r="B6" t="s">
        <v>1303</v>
      </c>
      <c r="C6" t="s">
        <v>1308</v>
      </c>
      <c r="D6" t="s">
        <v>2199</v>
      </c>
      <c r="E6" t="s">
        <v>1310</v>
      </c>
      <c r="F6" t="s">
        <v>2200</v>
      </c>
      <c r="G6" t="s">
        <v>2261</v>
      </c>
    </row>
    <row r="7" spans="1:7" x14ac:dyDescent="0.2">
      <c r="A7" t="s">
        <v>121</v>
      </c>
      <c r="B7" t="s">
        <v>1303</v>
      </c>
      <c r="C7" t="s">
        <v>1311</v>
      </c>
      <c r="D7" t="s">
        <v>2201</v>
      </c>
      <c r="E7" t="s">
        <v>1313</v>
      </c>
      <c r="F7" t="s">
        <v>2202</v>
      </c>
      <c r="G7" t="s">
        <v>2261</v>
      </c>
    </row>
    <row r="8" spans="1:7" x14ac:dyDescent="0.2">
      <c r="A8" t="s">
        <v>124</v>
      </c>
      <c r="B8" t="s">
        <v>1200</v>
      </c>
      <c r="C8" t="s">
        <v>124</v>
      </c>
      <c r="D8" t="s">
        <v>1315</v>
      </c>
      <c r="E8" t="s">
        <v>1316</v>
      </c>
      <c r="F8" t="s">
        <v>1317</v>
      </c>
      <c r="G8" t="s">
        <v>2261</v>
      </c>
    </row>
    <row r="9" spans="1:7" x14ac:dyDescent="0.2">
      <c r="A9" t="s">
        <v>127</v>
      </c>
      <c r="B9" t="s">
        <v>1200</v>
      </c>
      <c r="C9" t="s">
        <v>127</v>
      </c>
      <c r="D9" t="s">
        <v>1318</v>
      </c>
      <c r="E9" t="s">
        <v>1319</v>
      </c>
      <c r="F9" t="s">
        <v>2203</v>
      </c>
      <c r="G9" t="s">
        <v>2261</v>
      </c>
    </row>
    <row r="10" spans="1:7" x14ac:dyDescent="0.2">
      <c r="A10" t="s">
        <v>130</v>
      </c>
      <c r="B10" t="s">
        <v>1200</v>
      </c>
      <c r="C10" t="s">
        <v>130</v>
      </c>
      <c r="D10" t="s">
        <v>1321</v>
      </c>
      <c r="E10" t="s">
        <v>1322</v>
      </c>
      <c r="F10" t="s">
        <v>2204</v>
      </c>
      <c r="G10" t="s">
        <v>2261</v>
      </c>
    </row>
    <row r="11" spans="1:7" x14ac:dyDescent="0.2">
      <c r="A11" t="s">
        <v>133</v>
      </c>
      <c r="B11" t="s">
        <v>1200</v>
      </c>
      <c r="C11" t="s">
        <v>133</v>
      </c>
      <c r="D11" t="s">
        <v>1324</v>
      </c>
      <c r="E11" t="s">
        <v>1325</v>
      </c>
      <c r="F11" t="s">
        <v>1257</v>
      </c>
      <c r="G11" t="s">
        <v>2261</v>
      </c>
    </row>
    <row r="12" spans="1:7" x14ac:dyDescent="0.2">
      <c r="A12" t="s">
        <v>139</v>
      </c>
      <c r="B12" t="s">
        <v>1200</v>
      </c>
      <c r="C12" t="s">
        <v>139</v>
      </c>
      <c r="D12" t="s">
        <v>1328</v>
      </c>
      <c r="E12" t="s">
        <v>1329</v>
      </c>
      <c r="F12" t="s">
        <v>1330</v>
      </c>
      <c r="G12" t="s">
        <v>2261</v>
      </c>
    </row>
    <row r="13" spans="1:7" x14ac:dyDescent="0.2">
      <c r="A13" t="s">
        <v>148</v>
      </c>
      <c r="B13" t="s">
        <v>1200</v>
      </c>
      <c r="C13" t="s">
        <v>148</v>
      </c>
      <c r="D13" t="s">
        <v>1337</v>
      </c>
      <c r="E13" t="s">
        <v>1338</v>
      </c>
      <c r="F13" t="s">
        <v>1339</v>
      </c>
      <c r="G13" t="s">
        <v>2261</v>
      </c>
    </row>
    <row r="14" spans="1:7" x14ac:dyDescent="0.2">
      <c r="A14" t="s">
        <v>151</v>
      </c>
      <c r="B14" t="s">
        <v>1200</v>
      </c>
      <c r="C14" t="s">
        <v>151</v>
      </c>
      <c r="D14" t="s">
        <v>1340</v>
      </c>
      <c r="E14" t="s">
        <v>1341</v>
      </c>
      <c r="F14" t="s">
        <v>1342</v>
      </c>
      <c r="G14" t="s">
        <v>2261</v>
      </c>
    </row>
    <row r="15" spans="1:7" x14ac:dyDescent="0.2">
      <c r="A15" t="s">
        <v>41</v>
      </c>
      <c r="B15" t="s">
        <v>1200</v>
      </c>
      <c r="C15" t="s">
        <v>41</v>
      </c>
      <c r="D15" t="s">
        <v>1234</v>
      </c>
      <c r="E15" t="s">
        <v>1235</v>
      </c>
      <c r="F15" t="s">
        <v>1236</v>
      </c>
      <c r="G15" t="s">
        <v>2261</v>
      </c>
    </row>
    <row r="16" spans="1:7" x14ac:dyDescent="0.2">
      <c r="A16" t="s">
        <v>44</v>
      </c>
      <c r="B16" t="s">
        <v>1200</v>
      </c>
      <c r="C16" t="s">
        <v>44</v>
      </c>
      <c r="D16" t="s">
        <v>1237</v>
      </c>
      <c r="E16" t="s">
        <v>1238</v>
      </c>
      <c r="F16" t="s">
        <v>2205</v>
      </c>
      <c r="G16" t="s">
        <v>2261</v>
      </c>
    </row>
    <row r="17" spans="1:7" x14ac:dyDescent="0.2">
      <c r="A17" t="s">
        <v>47</v>
      </c>
      <c r="B17" t="s">
        <v>1200</v>
      </c>
      <c r="C17" t="s">
        <v>47</v>
      </c>
      <c r="D17" t="s">
        <v>1240</v>
      </c>
      <c r="E17" t="s">
        <v>1241</v>
      </c>
      <c r="F17" t="s">
        <v>2206</v>
      </c>
      <c r="G17" t="s">
        <v>2261</v>
      </c>
    </row>
    <row r="18" spans="1:7" x14ac:dyDescent="0.2">
      <c r="A18" t="s">
        <v>154</v>
      </c>
      <c r="B18" t="s">
        <v>1303</v>
      </c>
      <c r="C18" t="s">
        <v>1343</v>
      </c>
      <c r="D18" t="s">
        <v>1344</v>
      </c>
      <c r="E18" t="s">
        <v>1345</v>
      </c>
      <c r="F18" t="s">
        <v>1216</v>
      </c>
      <c r="G18" t="s">
        <v>2261</v>
      </c>
    </row>
    <row r="19" spans="1:7" x14ac:dyDescent="0.2">
      <c r="A19" t="s">
        <v>160</v>
      </c>
      <c r="B19" t="s">
        <v>1200</v>
      </c>
      <c r="C19" t="s">
        <v>160</v>
      </c>
      <c r="D19" t="s">
        <v>1349</v>
      </c>
      <c r="E19" t="s">
        <v>1350</v>
      </c>
      <c r="F19" t="s">
        <v>1351</v>
      </c>
      <c r="G19" t="s">
        <v>2261</v>
      </c>
    </row>
    <row r="20" spans="1:7" x14ac:dyDescent="0.2">
      <c r="A20" t="s">
        <v>163</v>
      </c>
      <c r="B20" t="s">
        <v>1200</v>
      </c>
      <c r="C20" t="s">
        <v>163</v>
      </c>
      <c r="D20" t="s">
        <v>1352</v>
      </c>
      <c r="E20" t="s">
        <v>1353</v>
      </c>
      <c r="F20" t="s">
        <v>2189</v>
      </c>
      <c r="G20" t="s">
        <v>2261</v>
      </c>
    </row>
    <row r="21" spans="1:7" x14ac:dyDescent="0.2">
      <c r="A21" t="s">
        <v>163</v>
      </c>
      <c r="B21" t="s">
        <v>1223</v>
      </c>
      <c r="C21" t="s">
        <v>163</v>
      </c>
      <c r="D21" t="s">
        <v>1352</v>
      </c>
      <c r="E21" t="s">
        <v>1353</v>
      </c>
      <c r="F21" t="s">
        <v>2189</v>
      </c>
      <c r="G21" t="s">
        <v>2261</v>
      </c>
    </row>
    <row r="22" spans="1:7" x14ac:dyDescent="0.2">
      <c r="A22" t="s">
        <v>166</v>
      </c>
      <c r="B22" t="s">
        <v>1200</v>
      </c>
      <c r="C22" t="s">
        <v>166</v>
      </c>
      <c r="D22" t="s">
        <v>1354</v>
      </c>
      <c r="E22" t="s">
        <v>1355</v>
      </c>
      <c r="F22" t="s">
        <v>1356</v>
      </c>
      <c r="G22" t="s">
        <v>2261</v>
      </c>
    </row>
    <row r="23" spans="1:7" x14ac:dyDescent="0.2">
      <c r="A23" t="s">
        <v>169</v>
      </c>
      <c r="B23" t="s">
        <v>1200</v>
      </c>
      <c r="C23" t="s">
        <v>169</v>
      </c>
      <c r="D23" t="s">
        <v>1357</v>
      </c>
      <c r="E23" t="s">
        <v>1358</v>
      </c>
      <c r="F23" t="s">
        <v>2207</v>
      </c>
      <c r="G23" t="s">
        <v>2261</v>
      </c>
    </row>
    <row r="24" spans="1:7" x14ac:dyDescent="0.2">
      <c r="A24" t="s">
        <v>175</v>
      </c>
      <c r="B24" t="s">
        <v>1200</v>
      </c>
      <c r="C24" t="s">
        <v>175</v>
      </c>
      <c r="D24" t="s">
        <v>1363</v>
      </c>
      <c r="E24" t="s">
        <v>1364</v>
      </c>
      <c r="F24" t="s">
        <v>1365</v>
      </c>
      <c r="G24" t="s">
        <v>2261</v>
      </c>
    </row>
    <row r="25" spans="1:7" x14ac:dyDescent="0.2">
      <c r="A25" t="s">
        <v>175</v>
      </c>
      <c r="B25" t="s">
        <v>1223</v>
      </c>
      <c r="C25" t="s">
        <v>175</v>
      </c>
      <c r="D25" t="s">
        <v>1363</v>
      </c>
      <c r="E25" t="s">
        <v>1364</v>
      </c>
      <c r="F25" t="s">
        <v>1365</v>
      </c>
      <c r="G25" t="s">
        <v>2261</v>
      </c>
    </row>
    <row r="26" spans="1:7" x14ac:dyDescent="0.2">
      <c r="A26" t="s">
        <v>178</v>
      </c>
      <c r="B26" t="s">
        <v>1200</v>
      </c>
      <c r="C26" t="s">
        <v>178</v>
      </c>
      <c r="D26" t="s">
        <v>1366</v>
      </c>
      <c r="E26" t="s">
        <v>1367</v>
      </c>
      <c r="F26" t="s">
        <v>1368</v>
      </c>
      <c r="G26" t="s">
        <v>2261</v>
      </c>
    </row>
    <row r="27" spans="1:7" x14ac:dyDescent="0.2">
      <c r="A27" t="s">
        <v>181</v>
      </c>
      <c r="B27" t="s">
        <v>1200</v>
      </c>
      <c r="C27" t="s">
        <v>181</v>
      </c>
      <c r="D27" t="s">
        <v>2208</v>
      </c>
      <c r="E27" t="s">
        <v>1370</v>
      </c>
      <c r="F27" t="s">
        <v>2209</v>
      </c>
      <c r="G27" t="s">
        <v>2261</v>
      </c>
    </row>
    <row r="28" spans="1:7" x14ac:dyDescent="0.2">
      <c r="A28" t="s">
        <v>184</v>
      </c>
      <c r="B28" t="s">
        <v>1200</v>
      </c>
      <c r="C28" t="s">
        <v>184</v>
      </c>
      <c r="D28" t="s">
        <v>1372</v>
      </c>
      <c r="E28" t="s">
        <v>1373</v>
      </c>
      <c r="F28" t="s">
        <v>1374</v>
      </c>
      <c r="G28" t="s">
        <v>2261</v>
      </c>
    </row>
    <row r="29" spans="1:7" x14ac:dyDescent="0.2">
      <c r="A29" t="s">
        <v>84</v>
      </c>
      <c r="B29" t="s">
        <v>1200</v>
      </c>
      <c r="C29" t="s">
        <v>84</v>
      </c>
      <c r="D29" t="s">
        <v>1276</v>
      </c>
      <c r="E29" t="s">
        <v>1277</v>
      </c>
      <c r="F29" t="s">
        <v>1278</v>
      </c>
      <c r="G29" t="s">
        <v>2261</v>
      </c>
    </row>
    <row r="30" spans="1:7" x14ac:dyDescent="0.2">
      <c r="A30" t="s">
        <v>87</v>
      </c>
      <c r="B30" t="s">
        <v>1200</v>
      </c>
      <c r="C30" t="s">
        <v>87</v>
      </c>
      <c r="D30" t="s">
        <v>1279</v>
      </c>
      <c r="E30" t="s">
        <v>1280</v>
      </c>
      <c r="F30" t="s">
        <v>1281</v>
      </c>
      <c r="G30" t="s">
        <v>2261</v>
      </c>
    </row>
    <row r="31" spans="1:7" x14ac:dyDescent="0.2">
      <c r="A31" t="s">
        <v>53</v>
      </c>
      <c r="B31" t="s">
        <v>1200</v>
      </c>
      <c r="C31" t="s">
        <v>53</v>
      </c>
      <c r="D31" t="s">
        <v>1246</v>
      </c>
      <c r="E31" t="s">
        <v>1247</v>
      </c>
      <c r="F31" t="s">
        <v>2210</v>
      </c>
      <c r="G31" t="s">
        <v>2261</v>
      </c>
    </row>
    <row r="32" spans="1:7" x14ac:dyDescent="0.2">
      <c r="A32" t="s">
        <v>56</v>
      </c>
      <c r="B32" t="s">
        <v>1200</v>
      </c>
      <c r="C32" t="s">
        <v>56</v>
      </c>
      <c r="D32" t="s">
        <v>1249</v>
      </c>
      <c r="E32" t="s">
        <v>1250</v>
      </c>
      <c r="F32" t="s">
        <v>1251</v>
      </c>
      <c r="G32" t="s">
        <v>2261</v>
      </c>
    </row>
    <row r="33" spans="1:7" x14ac:dyDescent="0.2">
      <c r="A33" t="s">
        <v>59</v>
      </c>
      <c r="B33" t="s">
        <v>1200</v>
      </c>
      <c r="C33" t="s">
        <v>59</v>
      </c>
      <c r="D33" t="s">
        <v>1252</v>
      </c>
      <c r="E33" t="s">
        <v>1253</v>
      </c>
      <c r="F33" t="s">
        <v>1254</v>
      </c>
      <c r="G33" t="s">
        <v>2261</v>
      </c>
    </row>
    <row r="34" spans="1:7" x14ac:dyDescent="0.2">
      <c r="A34" t="s">
        <v>19</v>
      </c>
      <c r="B34" t="s">
        <v>1200</v>
      </c>
      <c r="C34" t="s">
        <v>19</v>
      </c>
      <c r="D34" t="s">
        <v>1214</v>
      </c>
      <c r="E34" t="s">
        <v>1215</v>
      </c>
      <c r="F34" t="s">
        <v>1641</v>
      </c>
      <c r="G34" t="s">
        <v>2261</v>
      </c>
    </row>
    <row r="35" spans="1:7" x14ac:dyDescent="0.2">
      <c r="A35" t="s">
        <v>190</v>
      </c>
      <c r="B35" t="s">
        <v>1200</v>
      </c>
      <c r="C35" t="s">
        <v>190</v>
      </c>
      <c r="D35" t="s">
        <v>1378</v>
      </c>
      <c r="E35" t="s">
        <v>1379</v>
      </c>
      <c r="F35" t="s">
        <v>1233</v>
      </c>
      <c r="G35" t="s">
        <v>2261</v>
      </c>
    </row>
    <row r="36" spans="1:7" x14ac:dyDescent="0.2">
      <c r="A36" t="s">
        <v>7</v>
      </c>
      <c r="B36" t="s">
        <v>1200</v>
      </c>
      <c r="C36" t="s">
        <v>7</v>
      </c>
      <c r="D36" t="s">
        <v>1205</v>
      </c>
      <c r="E36" t="s">
        <v>1206</v>
      </c>
      <c r="F36" t="s">
        <v>2190</v>
      </c>
      <c r="G36" t="s">
        <v>2261</v>
      </c>
    </row>
    <row r="37" spans="1:7" x14ac:dyDescent="0.2">
      <c r="A37" t="s">
        <v>193</v>
      </c>
      <c r="B37" t="s">
        <v>1200</v>
      </c>
      <c r="C37" t="s">
        <v>193</v>
      </c>
      <c r="D37" t="s">
        <v>1381</v>
      </c>
      <c r="E37" t="s">
        <v>1382</v>
      </c>
      <c r="F37" t="s">
        <v>2211</v>
      </c>
      <c r="G37" t="s">
        <v>2261</v>
      </c>
    </row>
    <row r="38" spans="1:7" x14ac:dyDescent="0.2">
      <c r="A38" t="s">
        <v>202</v>
      </c>
      <c r="B38" t="s">
        <v>1200</v>
      </c>
      <c r="C38" t="s">
        <v>202</v>
      </c>
      <c r="D38" t="s">
        <v>1390</v>
      </c>
      <c r="E38" t="s">
        <v>1391</v>
      </c>
      <c r="F38" t="s">
        <v>2192</v>
      </c>
      <c r="G38" t="s">
        <v>2261</v>
      </c>
    </row>
    <row r="39" spans="1:7" x14ac:dyDescent="0.2">
      <c r="A39" t="s">
        <v>205</v>
      </c>
      <c r="B39" t="s">
        <v>1200</v>
      </c>
      <c r="C39" t="s">
        <v>205</v>
      </c>
      <c r="D39" t="s">
        <v>1393</v>
      </c>
      <c r="E39" t="s">
        <v>1394</v>
      </c>
      <c r="F39" t="s">
        <v>2212</v>
      </c>
      <c r="G39" t="s">
        <v>2261</v>
      </c>
    </row>
    <row r="40" spans="1:7" x14ac:dyDescent="0.2">
      <c r="A40" t="s">
        <v>208</v>
      </c>
      <c r="B40" t="s">
        <v>1200</v>
      </c>
      <c r="C40" t="s">
        <v>208</v>
      </c>
      <c r="D40" t="s">
        <v>1396</v>
      </c>
      <c r="E40" t="s">
        <v>1397</v>
      </c>
      <c r="F40" t="s">
        <v>1227</v>
      </c>
      <c r="G40" t="s">
        <v>2261</v>
      </c>
    </row>
    <row r="41" spans="1:7" x14ac:dyDescent="0.2">
      <c r="A41" t="s">
        <v>211</v>
      </c>
      <c r="B41" t="s">
        <v>1200</v>
      </c>
      <c r="C41" t="s">
        <v>211</v>
      </c>
      <c r="D41" t="s">
        <v>1399</v>
      </c>
      <c r="E41" t="s">
        <v>1400</v>
      </c>
      <c r="F41" t="s">
        <v>2213</v>
      </c>
      <c r="G41" t="s">
        <v>2261</v>
      </c>
    </row>
    <row r="42" spans="1:7" x14ac:dyDescent="0.2">
      <c r="A42" t="s">
        <v>214</v>
      </c>
      <c r="B42" t="s">
        <v>1200</v>
      </c>
      <c r="C42" t="s">
        <v>214</v>
      </c>
      <c r="D42" t="s">
        <v>1402</v>
      </c>
      <c r="E42" t="s">
        <v>1403</v>
      </c>
      <c r="F42" t="s">
        <v>1365</v>
      </c>
      <c r="G42" t="s">
        <v>2261</v>
      </c>
    </row>
    <row r="43" spans="1:7" x14ac:dyDescent="0.2">
      <c r="A43" t="s">
        <v>71</v>
      </c>
      <c r="B43" t="s">
        <v>1200</v>
      </c>
      <c r="C43" t="s">
        <v>71</v>
      </c>
      <c r="D43" t="s">
        <v>1264</v>
      </c>
      <c r="E43" t="s">
        <v>1265</v>
      </c>
      <c r="F43" t="s">
        <v>2214</v>
      </c>
      <c r="G43" t="s">
        <v>2261</v>
      </c>
    </row>
    <row r="44" spans="1:7" x14ac:dyDescent="0.2">
      <c r="A44" t="s">
        <v>74</v>
      </c>
      <c r="B44" t="s">
        <v>1200</v>
      </c>
      <c r="C44" t="s">
        <v>74</v>
      </c>
      <c r="D44" t="s">
        <v>1267</v>
      </c>
      <c r="E44" t="s">
        <v>1268</v>
      </c>
      <c r="F44" t="s">
        <v>1269</v>
      </c>
      <c r="G44" t="s">
        <v>2261</v>
      </c>
    </row>
    <row r="45" spans="1:7" x14ac:dyDescent="0.2">
      <c r="A45" t="s">
        <v>217</v>
      </c>
      <c r="B45" t="s">
        <v>1200</v>
      </c>
      <c r="C45" t="s">
        <v>217</v>
      </c>
      <c r="D45" t="s">
        <v>1404</v>
      </c>
      <c r="E45" t="s">
        <v>1405</v>
      </c>
      <c r="F45" t="s">
        <v>1406</v>
      </c>
      <c r="G45" t="s">
        <v>2261</v>
      </c>
    </row>
    <row r="46" spans="1:7" x14ac:dyDescent="0.2">
      <c r="A46" t="s">
        <v>220</v>
      </c>
      <c r="B46" t="s">
        <v>1200</v>
      </c>
      <c r="C46" t="s">
        <v>220</v>
      </c>
      <c r="D46" t="s">
        <v>1407</v>
      </c>
      <c r="E46" t="s">
        <v>1408</v>
      </c>
      <c r="F46" t="s">
        <v>1257</v>
      </c>
      <c r="G46" t="s">
        <v>2261</v>
      </c>
    </row>
    <row r="47" spans="1:7" x14ac:dyDescent="0.2">
      <c r="A47" t="s">
        <v>77</v>
      </c>
      <c r="B47" t="s">
        <v>1200</v>
      </c>
      <c r="C47" t="s">
        <v>77</v>
      </c>
      <c r="D47" t="s">
        <v>1270</v>
      </c>
      <c r="E47" t="s">
        <v>1271</v>
      </c>
      <c r="F47" t="s">
        <v>1272</v>
      </c>
      <c r="G47" t="s">
        <v>2261</v>
      </c>
    </row>
    <row r="48" spans="1:7" x14ac:dyDescent="0.2">
      <c r="A48" t="s">
        <v>223</v>
      </c>
      <c r="B48" t="s">
        <v>1200</v>
      </c>
      <c r="C48" t="s">
        <v>223</v>
      </c>
      <c r="D48" t="s">
        <v>1409</v>
      </c>
      <c r="E48" t="s">
        <v>1410</v>
      </c>
      <c r="F48" t="s">
        <v>2215</v>
      </c>
      <c r="G48" t="s">
        <v>2261</v>
      </c>
    </row>
    <row r="49" spans="1:7" x14ac:dyDescent="0.2">
      <c r="A49" t="s">
        <v>226</v>
      </c>
      <c r="B49" t="s">
        <v>1200</v>
      </c>
      <c r="C49" t="s">
        <v>226</v>
      </c>
      <c r="D49" t="s">
        <v>1412</v>
      </c>
      <c r="E49" t="s">
        <v>1413</v>
      </c>
      <c r="F49" t="s">
        <v>1414</v>
      </c>
      <c r="G49" t="s">
        <v>2261</v>
      </c>
    </row>
    <row r="50" spans="1:7" x14ac:dyDescent="0.2">
      <c r="A50" t="s">
        <v>229</v>
      </c>
      <c r="B50" t="s">
        <v>1200</v>
      </c>
      <c r="C50" t="s">
        <v>229</v>
      </c>
      <c r="D50" t="s">
        <v>1415</v>
      </c>
      <c r="E50" t="s">
        <v>1416</v>
      </c>
      <c r="F50" t="s">
        <v>2216</v>
      </c>
      <c r="G50" t="s">
        <v>2261</v>
      </c>
    </row>
    <row r="51" spans="1:7" x14ac:dyDescent="0.2">
      <c r="A51" t="s">
        <v>232</v>
      </c>
      <c r="B51" t="s">
        <v>1200</v>
      </c>
      <c r="C51" t="s">
        <v>232</v>
      </c>
      <c r="D51" t="s">
        <v>1418</v>
      </c>
      <c r="E51" t="s">
        <v>1419</v>
      </c>
      <c r="F51" t="s">
        <v>2217</v>
      </c>
      <c r="G51" t="s">
        <v>2261</v>
      </c>
    </row>
    <row r="52" spans="1:7" x14ac:dyDescent="0.2">
      <c r="A52" t="s">
        <v>235</v>
      </c>
      <c r="B52" t="s">
        <v>1200</v>
      </c>
      <c r="C52" t="s">
        <v>235</v>
      </c>
      <c r="D52" t="s">
        <v>1421</v>
      </c>
      <c r="E52" t="s">
        <v>1422</v>
      </c>
      <c r="F52" t="s">
        <v>1513</v>
      </c>
      <c r="G52" t="s">
        <v>2261</v>
      </c>
    </row>
    <row r="53" spans="1:7" x14ac:dyDescent="0.2">
      <c r="A53" t="s">
        <v>238</v>
      </c>
      <c r="B53" t="s">
        <v>1200</v>
      </c>
      <c r="C53" t="s">
        <v>238</v>
      </c>
      <c r="D53" t="s">
        <v>1424</v>
      </c>
      <c r="E53" t="s">
        <v>1425</v>
      </c>
      <c r="F53" t="s">
        <v>1426</v>
      </c>
      <c r="G53" t="s">
        <v>2261</v>
      </c>
    </row>
    <row r="54" spans="1:7" x14ac:dyDescent="0.2">
      <c r="A54" t="s">
        <v>241</v>
      </c>
      <c r="B54" t="s">
        <v>1200</v>
      </c>
      <c r="C54" t="s">
        <v>241</v>
      </c>
      <c r="D54" t="s">
        <v>1427</v>
      </c>
      <c r="E54" t="s">
        <v>1428</v>
      </c>
      <c r="F54" t="s">
        <v>1429</v>
      </c>
      <c r="G54" t="s">
        <v>2261</v>
      </c>
    </row>
    <row r="55" spans="1:7" x14ac:dyDescent="0.2">
      <c r="A55" t="s">
        <v>244</v>
      </c>
      <c r="B55" t="s">
        <v>1200</v>
      </c>
      <c r="C55" t="s">
        <v>244</v>
      </c>
      <c r="D55" t="s">
        <v>1430</v>
      </c>
      <c r="E55" t="s">
        <v>1431</v>
      </c>
      <c r="F55" t="s">
        <v>1432</v>
      </c>
      <c r="G55" t="s">
        <v>2261</v>
      </c>
    </row>
    <row r="56" spans="1:7" x14ac:dyDescent="0.2">
      <c r="A56" t="s">
        <v>105</v>
      </c>
      <c r="B56" t="s">
        <v>1200</v>
      </c>
      <c r="C56" t="s">
        <v>105</v>
      </c>
      <c r="D56" t="s">
        <v>1293</v>
      </c>
      <c r="E56" t="s">
        <v>1294</v>
      </c>
      <c r="F56" t="s">
        <v>2218</v>
      </c>
      <c r="G56" t="s">
        <v>2261</v>
      </c>
    </row>
    <row r="57" spans="1:7" x14ac:dyDescent="0.2">
      <c r="A57" t="s">
        <v>247</v>
      </c>
      <c r="B57" t="s">
        <v>1200</v>
      </c>
      <c r="C57" t="s">
        <v>247</v>
      </c>
      <c r="D57" t="s">
        <v>1433</v>
      </c>
      <c r="E57" t="s">
        <v>1434</v>
      </c>
      <c r="F57" t="s">
        <v>2218</v>
      </c>
      <c r="G57" t="s">
        <v>2261</v>
      </c>
    </row>
    <row r="58" spans="1:7" x14ac:dyDescent="0.2">
      <c r="A58" t="s">
        <v>250</v>
      </c>
      <c r="B58" t="s">
        <v>1200</v>
      </c>
      <c r="C58" t="s">
        <v>250</v>
      </c>
      <c r="D58" t="s">
        <v>1435</v>
      </c>
      <c r="E58" t="s">
        <v>1436</v>
      </c>
      <c r="F58" t="s">
        <v>1437</v>
      </c>
      <c r="G58" t="s">
        <v>2261</v>
      </c>
    </row>
    <row r="59" spans="1:7" x14ac:dyDescent="0.2">
      <c r="A59" t="s">
        <v>253</v>
      </c>
      <c r="B59" t="s">
        <v>1200</v>
      </c>
      <c r="C59" t="s">
        <v>253</v>
      </c>
      <c r="D59" t="s">
        <v>1438</v>
      </c>
      <c r="E59" t="s">
        <v>1439</v>
      </c>
      <c r="F59" t="s">
        <v>1440</v>
      </c>
      <c r="G59" t="s">
        <v>2261</v>
      </c>
    </row>
    <row r="60" spans="1:7" x14ac:dyDescent="0.2">
      <c r="A60" t="s">
        <v>256</v>
      </c>
      <c r="B60" t="s">
        <v>1200</v>
      </c>
      <c r="C60" t="s">
        <v>256</v>
      </c>
      <c r="D60" t="s">
        <v>1441</v>
      </c>
      <c r="E60" t="s">
        <v>1442</v>
      </c>
      <c r="F60" t="s">
        <v>2219</v>
      </c>
      <c r="G60" t="s">
        <v>2261</v>
      </c>
    </row>
    <row r="61" spans="1:7" x14ac:dyDescent="0.2">
      <c r="A61" t="s">
        <v>310</v>
      </c>
      <c r="B61" t="s">
        <v>1200</v>
      </c>
      <c r="C61" t="s">
        <v>310</v>
      </c>
      <c r="D61" t="s">
        <v>1487</v>
      </c>
      <c r="E61" t="s">
        <v>1488</v>
      </c>
      <c r="F61" t="s">
        <v>1489</v>
      </c>
      <c r="G61" t="s">
        <v>2261</v>
      </c>
    </row>
    <row r="62" spans="1:7" x14ac:dyDescent="0.2">
      <c r="A62" t="s">
        <v>265</v>
      </c>
      <c r="B62" t="s">
        <v>1200</v>
      </c>
      <c r="C62" t="s">
        <v>265</v>
      </c>
      <c r="D62" t="s">
        <v>1450</v>
      </c>
      <c r="E62" t="s">
        <v>1451</v>
      </c>
      <c r="F62" t="s">
        <v>2220</v>
      </c>
      <c r="G62" t="s">
        <v>2261</v>
      </c>
    </row>
    <row r="63" spans="1:7" x14ac:dyDescent="0.2">
      <c r="A63" t="s">
        <v>268</v>
      </c>
      <c r="B63" t="s">
        <v>1200</v>
      </c>
      <c r="C63" t="s">
        <v>268</v>
      </c>
      <c r="D63" t="s">
        <v>1453</v>
      </c>
      <c r="E63" t="s">
        <v>1454</v>
      </c>
      <c r="F63" t="s">
        <v>1398</v>
      </c>
      <c r="G63" t="s">
        <v>2261</v>
      </c>
    </row>
    <row r="64" spans="1:7" x14ac:dyDescent="0.2">
      <c r="A64" t="s">
        <v>271</v>
      </c>
      <c r="B64" t="s">
        <v>1200</v>
      </c>
      <c r="C64" t="s">
        <v>271</v>
      </c>
      <c r="D64" t="s">
        <v>1455</v>
      </c>
      <c r="E64" t="s">
        <v>1456</v>
      </c>
      <c r="F64" t="s">
        <v>2221</v>
      </c>
      <c r="G64" t="s">
        <v>2261</v>
      </c>
    </row>
    <row r="65" spans="1:7" x14ac:dyDescent="0.2">
      <c r="A65" t="s">
        <v>274</v>
      </c>
      <c r="B65" t="s">
        <v>1200</v>
      </c>
      <c r="C65" t="s">
        <v>274</v>
      </c>
      <c r="D65" t="s">
        <v>1458</v>
      </c>
      <c r="E65" t="s">
        <v>1459</v>
      </c>
      <c r="F65" t="s">
        <v>1213</v>
      </c>
      <c r="G65" t="s">
        <v>2261</v>
      </c>
    </row>
    <row r="66" spans="1:7" x14ac:dyDescent="0.2">
      <c r="A66" t="s">
        <v>277</v>
      </c>
      <c r="B66" t="s">
        <v>1200</v>
      </c>
      <c r="C66" t="s">
        <v>277</v>
      </c>
      <c r="D66" t="s">
        <v>1460</v>
      </c>
      <c r="E66" t="s">
        <v>1461</v>
      </c>
      <c r="F66" t="s">
        <v>1462</v>
      </c>
      <c r="G66" t="s">
        <v>2261</v>
      </c>
    </row>
    <row r="67" spans="1:7" x14ac:dyDescent="0.2">
      <c r="A67" t="s">
        <v>280</v>
      </c>
      <c r="B67" t="s">
        <v>1200</v>
      </c>
      <c r="C67" t="s">
        <v>280</v>
      </c>
      <c r="D67" t="s">
        <v>1463</v>
      </c>
      <c r="E67" t="s">
        <v>1464</v>
      </c>
      <c r="F67" t="s">
        <v>1465</v>
      </c>
      <c r="G67" t="s">
        <v>2261</v>
      </c>
    </row>
    <row r="68" spans="1:7" x14ac:dyDescent="0.2">
      <c r="A68" t="s">
        <v>23</v>
      </c>
      <c r="B68" t="s">
        <v>1200</v>
      </c>
      <c r="C68" t="s">
        <v>23</v>
      </c>
      <c r="D68" t="s">
        <v>1217</v>
      </c>
      <c r="E68" t="s">
        <v>1218</v>
      </c>
      <c r="F68" t="s">
        <v>1219</v>
      </c>
      <c r="G68" t="s">
        <v>2261</v>
      </c>
    </row>
    <row r="69" spans="1:7" x14ac:dyDescent="0.2">
      <c r="A69" t="s">
        <v>286</v>
      </c>
      <c r="B69" t="s">
        <v>1200</v>
      </c>
      <c r="C69" t="s">
        <v>286</v>
      </c>
      <c r="D69" t="s">
        <v>1469</v>
      </c>
      <c r="E69" t="s">
        <v>1470</v>
      </c>
      <c r="F69" t="s">
        <v>1383</v>
      </c>
      <c r="G69" t="s">
        <v>2261</v>
      </c>
    </row>
    <row r="70" spans="1:7" x14ac:dyDescent="0.2">
      <c r="A70" t="s">
        <v>289</v>
      </c>
      <c r="B70" t="s">
        <v>2222</v>
      </c>
      <c r="C70" t="s">
        <v>2223</v>
      </c>
      <c r="D70" t="s">
        <v>2224</v>
      </c>
      <c r="E70" t="s">
        <v>2225</v>
      </c>
      <c r="F70" t="s">
        <v>1956</v>
      </c>
      <c r="G70" t="s">
        <v>2261</v>
      </c>
    </row>
    <row r="71" spans="1:7" x14ac:dyDescent="0.2">
      <c r="A71" t="s">
        <v>292</v>
      </c>
      <c r="B71" t="s">
        <v>1200</v>
      </c>
      <c r="C71" t="s">
        <v>292</v>
      </c>
      <c r="D71" t="s">
        <v>1471</v>
      </c>
      <c r="E71" t="s">
        <v>1472</v>
      </c>
      <c r="F71" t="s">
        <v>1473</v>
      </c>
      <c r="G71" t="s">
        <v>2261</v>
      </c>
    </row>
    <row r="72" spans="1:7" x14ac:dyDescent="0.2">
      <c r="A72" t="s">
        <v>295</v>
      </c>
      <c r="B72" t="s">
        <v>1200</v>
      </c>
      <c r="C72" t="s">
        <v>295</v>
      </c>
      <c r="D72" t="s">
        <v>1474</v>
      </c>
      <c r="E72" t="s">
        <v>1475</v>
      </c>
      <c r="F72" t="s">
        <v>2226</v>
      </c>
      <c r="G72" t="s">
        <v>2261</v>
      </c>
    </row>
    <row r="73" spans="1:7" x14ac:dyDescent="0.2">
      <c r="A73" t="s">
        <v>304</v>
      </c>
      <c r="B73" t="s">
        <v>1200</v>
      </c>
      <c r="C73" t="s">
        <v>304</v>
      </c>
      <c r="D73" t="s">
        <v>1481</v>
      </c>
      <c r="E73" t="s">
        <v>1482</v>
      </c>
      <c r="F73" t="s">
        <v>1483</v>
      </c>
      <c r="G73" t="s">
        <v>2261</v>
      </c>
    </row>
    <row r="74" spans="1:7" x14ac:dyDescent="0.2">
      <c r="A74" t="s">
        <v>30</v>
      </c>
      <c r="B74" t="s">
        <v>1223</v>
      </c>
      <c r="C74" t="s">
        <v>1224</v>
      </c>
      <c r="D74" t="s">
        <v>1225</v>
      </c>
      <c r="E74" t="s">
        <v>1226</v>
      </c>
      <c r="F74" t="s">
        <v>2227</v>
      </c>
      <c r="G74" t="s">
        <v>2261</v>
      </c>
    </row>
    <row r="75" spans="1:7" x14ac:dyDescent="0.2">
      <c r="A75" t="s">
        <v>34</v>
      </c>
      <c r="B75" t="s">
        <v>1200</v>
      </c>
      <c r="C75" t="s">
        <v>34</v>
      </c>
      <c r="D75" t="s">
        <v>1228</v>
      </c>
      <c r="E75" t="s">
        <v>1229</v>
      </c>
      <c r="F75" t="s">
        <v>1230</v>
      </c>
      <c r="G75" t="s">
        <v>2261</v>
      </c>
    </row>
    <row r="76" spans="1:7" x14ac:dyDescent="0.2">
      <c r="A76" t="s">
        <v>13</v>
      </c>
      <c r="B76" t="s">
        <v>1200</v>
      </c>
      <c r="C76" t="s">
        <v>13</v>
      </c>
      <c r="D76" t="s">
        <v>1208</v>
      </c>
      <c r="E76" t="s">
        <v>1209</v>
      </c>
      <c r="F76" t="s">
        <v>1210</v>
      </c>
      <c r="G76" t="s">
        <v>2261</v>
      </c>
    </row>
    <row r="77" spans="1:7" x14ac:dyDescent="0.2">
      <c r="A77" t="s">
        <v>27</v>
      </c>
      <c r="B77" t="s">
        <v>1200</v>
      </c>
      <c r="C77" t="s">
        <v>27</v>
      </c>
      <c r="D77" t="s">
        <v>1220</v>
      </c>
      <c r="E77" t="s">
        <v>1221</v>
      </c>
      <c r="F77" t="s">
        <v>1222</v>
      </c>
      <c r="G77" t="s">
        <v>2261</v>
      </c>
    </row>
    <row r="78" spans="1:7" x14ac:dyDescent="0.2">
      <c r="A78" t="s">
        <v>307</v>
      </c>
      <c r="B78" t="s">
        <v>1200</v>
      </c>
      <c r="C78" t="s">
        <v>307</v>
      </c>
      <c r="D78" t="s">
        <v>1484</v>
      </c>
      <c r="E78" t="s">
        <v>1485</v>
      </c>
      <c r="F78" t="s">
        <v>2228</v>
      </c>
      <c r="G78" t="s">
        <v>2261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G21" sqref="G21"/>
    </sheetView>
  </sheetViews>
  <sheetFormatPr baseColWidth="10" defaultRowHeight="16" x14ac:dyDescent="0.2"/>
  <cols>
    <col min="1" max="1" width="11.33203125" bestFit="1" customWidth="1"/>
    <col min="2" max="3" width="15.33203125" bestFit="1" customWidth="1"/>
    <col min="4" max="4" width="56.33203125" bestFit="1" customWidth="1"/>
    <col min="5" max="5" width="11.5" bestFit="1" customWidth="1"/>
    <col min="6" max="6" width="14" bestFit="1" customWidth="1"/>
  </cols>
  <sheetData>
    <row r="1" spans="1:7" x14ac:dyDescent="0.2">
      <c r="A1" t="s">
        <v>1198</v>
      </c>
      <c r="B1" t="s">
        <v>1199</v>
      </c>
      <c r="C1" t="s">
        <v>1200</v>
      </c>
      <c r="D1" t="s">
        <v>1201</v>
      </c>
      <c r="E1" t="s">
        <v>1202</v>
      </c>
      <c r="F1" t="s">
        <v>1203</v>
      </c>
      <c r="G1" t="s">
        <v>2289</v>
      </c>
    </row>
    <row r="2" spans="1:7" x14ac:dyDescent="0.2">
      <c r="A2" t="s">
        <v>56</v>
      </c>
      <c r="B2" t="s">
        <v>1200</v>
      </c>
      <c r="C2" t="s">
        <v>56</v>
      </c>
      <c r="D2" t="s">
        <v>1249</v>
      </c>
      <c r="E2" t="s">
        <v>1250</v>
      </c>
      <c r="F2" t="s">
        <v>1251</v>
      </c>
      <c r="G2" t="s">
        <v>2288</v>
      </c>
    </row>
    <row r="3" spans="1:7" x14ac:dyDescent="0.2">
      <c r="A3" t="s">
        <v>59</v>
      </c>
      <c r="B3" t="s">
        <v>1200</v>
      </c>
      <c r="C3" t="s">
        <v>59</v>
      </c>
      <c r="D3" t="s">
        <v>1252</v>
      </c>
      <c r="E3" t="s">
        <v>1253</v>
      </c>
      <c r="F3" t="s">
        <v>1254</v>
      </c>
      <c r="G3" t="s">
        <v>2288</v>
      </c>
    </row>
    <row r="4" spans="1:7" x14ac:dyDescent="0.2">
      <c r="A4" t="s">
        <v>720</v>
      </c>
      <c r="B4" t="s">
        <v>1200</v>
      </c>
      <c r="C4" t="s">
        <v>720</v>
      </c>
      <c r="D4" t="s">
        <v>1806</v>
      </c>
      <c r="E4" t="s">
        <v>1807</v>
      </c>
      <c r="F4" t="s">
        <v>1808</v>
      </c>
      <c r="G4" t="s">
        <v>2288</v>
      </c>
    </row>
    <row r="5" spans="1:7" x14ac:dyDescent="0.2">
      <c r="A5" t="s">
        <v>27</v>
      </c>
      <c r="B5" t="s">
        <v>1200</v>
      </c>
      <c r="C5" t="s">
        <v>27</v>
      </c>
      <c r="D5" t="s">
        <v>1220</v>
      </c>
      <c r="E5" t="s">
        <v>1221</v>
      </c>
      <c r="F5" t="s">
        <v>1222</v>
      </c>
      <c r="G5" t="s">
        <v>2288</v>
      </c>
    </row>
    <row r="6" spans="1:7" x14ac:dyDescent="0.2">
      <c r="A6" t="s">
        <v>108</v>
      </c>
      <c r="B6" t="s">
        <v>1200</v>
      </c>
      <c r="C6" t="s">
        <v>108</v>
      </c>
      <c r="D6" t="s">
        <v>1296</v>
      </c>
      <c r="E6" t="s">
        <v>1297</v>
      </c>
      <c r="F6" t="s">
        <v>1298</v>
      </c>
      <c r="G6" t="s">
        <v>2288</v>
      </c>
    </row>
    <row r="7" spans="1:7" x14ac:dyDescent="0.2">
      <c r="A7" t="s">
        <v>454</v>
      </c>
      <c r="B7" t="s">
        <v>1200</v>
      </c>
      <c r="C7" t="s">
        <v>454</v>
      </c>
      <c r="D7" t="s">
        <v>1598</v>
      </c>
      <c r="E7" t="s">
        <v>1599</v>
      </c>
      <c r="F7" t="s">
        <v>1600</v>
      </c>
      <c r="G7" t="s">
        <v>2288</v>
      </c>
    </row>
    <row r="8" spans="1:7" x14ac:dyDescent="0.2">
      <c r="A8" t="s">
        <v>588</v>
      </c>
      <c r="B8" t="s">
        <v>1200</v>
      </c>
      <c r="C8" t="s">
        <v>588</v>
      </c>
      <c r="D8" t="s">
        <v>1685</v>
      </c>
      <c r="E8" t="s">
        <v>1686</v>
      </c>
      <c r="F8" t="s">
        <v>1684</v>
      </c>
      <c r="G8" t="s">
        <v>2288</v>
      </c>
    </row>
    <row r="9" spans="1:7" x14ac:dyDescent="0.2">
      <c r="A9" t="s">
        <v>1570</v>
      </c>
      <c r="B9" t="s">
        <v>1200</v>
      </c>
      <c r="C9" t="s">
        <v>1570</v>
      </c>
      <c r="D9" t="s">
        <v>1571</v>
      </c>
      <c r="E9" t="s">
        <v>1572</v>
      </c>
      <c r="F9" t="s">
        <v>1561</v>
      </c>
      <c r="G9" t="s">
        <v>2288</v>
      </c>
    </row>
    <row r="10" spans="1:7" x14ac:dyDescent="0.2">
      <c r="A10" t="s">
        <v>268</v>
      </c>
      <c r="B10" t="s">
        <v>1200</v>
      </c>
      <c r="C10" t="s">
        <v>268</v>
      </c>
      <c r="D10" t="s">
        <v>1453</v>
      </c>
      <c r="E10" t="s">
        <v>1454</v>
      </c>
      <c r="F10" t="s">
        <v>1398</v>
      </c>
      <c r="G10" t="s">
        <v>2288</v>
      </c>
    </row>
    <row r="11" spans="1:7" x14ac:dyDescent="0.2">
      <c r="A11" t="s">
        <v>457</v>
      </c>
      <c r="B11" t="s">
        <v>1200</v>
      </c>
      <c r="C11" t="s">
        <v>457</v>
      </c>
      <c r="D11" t="s">
        <v>1601</v>
      </c>
      <c r="E11" t="s">
        <v>1602</v>
      </c>
      <c r="F11" t="s">
        <v>1603</v>
      </c>
      <c r="G11" t="s">
        <v>2288</v>
      </c>
    </row>
    <row r="12" spans="1:7" x14ac:dyDescent="0.2">
      <c r="A12" t="s">
        <v>256</v>
      </c>
      <c r="B12" t="s">
        <v>1200</v>
      </c>
      <c r="C12" t="s">
        <v>256</v>
      </c>
      <c r="D12" t="s">
        <v>1441</v>
      </c>
      <c r="E12" t="s">
        <v>1442</v>
      </c>
      <c r="F12" t="s">
        <v>1443</v>
      </c>
      <c r="G12" t="s">
        <v>2288</v>
      </c>
    </row>
    <row r="13" spans="1:7" x14ac:dyDescent="0.2">
      <c r="A13" t="s">
        <v>133</v>
      </c>
      <c r="B13" t="s">
        <v>1200</v>
      </c>
      <c r="C13" t="s">
        <v>133</v>
      </c>
      <c r="D13" t="s">
        <v>1324</v>
      </c>
      <c r="E13" t="s">
        <v>1325</v>
      </c>
      <c r="F13" t="s">
        <v>1257</v>
      </c>
      <c r="G13" t="s">
        <v>2288</v>
      </c>
    </row>
    <row r="14" spans="1:7" x14ac:dyDescent="0.2">
      <c r="A14" t="s">
        <v>762</v>
      </c>
      <c r="B14" t="s">
        <v>1200</v>
      </c>
      <c r="C14" t="s">
        <v>762</v>
      </c>
      <c r="D14" t="s">
        <v>1839</v>
      </c>
      <c r="E14" t="s">
        <v>1840</v>
      </c>
      <c r="F14" t="s">
        <v>1841</v>
      </c>
      <c r="G14" t="s">
        <v>2288</v>
      </c>
    </row>
    <row r="15" spans="1:7" x14ac:dyDescent="0.2">
      <c r="A15" t="s">
        <v>412</v>
      </c>
      <c r="B15" t="s">
        <v>1200</v>
      </c>
      <c r="C15" t="s">
        <v>412</v>
      </c>
      <c r="D15" t="s">
        <v>1559</v>
      </c>
      <c r="E15" t="s">
        <v>1560</v>
      </c>
      <c r="F15" t="s">
        <v>1561</v>
      </c>
      <c r="G15" t="s">
        <v>2288</v>
      </c>
    </row>
    <row r="16" spans="1:7" x14ac:dyDescent="0.2">
      <c r="A16" t="s">
        <v>591</v>
      </c>
      <c r="B16" t="s">
        <v>1200</v>
      </c>
      <c r="C16" t="s">
        <v>591</v>
      </c>
      <c r="D16" t="s">
        <v>1687</v>
      </c>
      <c r="E16" t="s">
        <v>1688</v>
      </c>
      <c r="F16" t="s">
        <v>1689</v>
      </c>
      <c r="G16" t="s">
        <v>2288</v>
      </c>
    </row>
    <row r="17" spans="1:7" x14ac:dyDescent="0.2">
      <c r="A17" t="s">
        <v>62</v>
      </c>
      <c r="B17" t="s">
        <v>1200</v>
      </c>
      <c r="C17" t="s">
        <v>62</v>
      </c>
      <c r="D17" t="s">
        <v>1255</v>
      </c>
      <c r="E17" t="s">
        <v>1256</v>
      </c>
      <c r="F17" t="s">
        <v>1257</v>
      </c>
      <c r="G17" t="s">
        <v>2288</v>
      </c>
    </row>
    <row r="18" spans="1:7" x14ac:dyDescent="0.2">
      <c r="A18" t="s">
        <v>90</v>
      </c>
      <c r="B18" t="s">
        <v>1200</v>
      </c>
      <c r="C18" t="s">
        <v>90</v>
      </c>
      <c r="D18" t="s">
        <v>1282</v>
      </c>
      <c r="E18" t="s">
        <v>1283</v>
      </c>
      <c r="F18" t="s">
        <v>1248</v>
      </c>
      <c r="G18" t="s">
        <v>2288</v>
      </c>
    </row>
    <row r="19" spans="1:7" x14ac:dyDescent="0.2">
      <c r="A19" t="s">
        <v>16</v>
      </c>
      <c r="B19" t="s">
        <v>1200</v>
      </c>
      <c r="C19" t="s">
        <v>16</v>
      </c>
      <c r="D19" t="s">
        <v>1211</v>
      </c>
      <c r="E19" t="s">
        <v>1212</v>
      </c>
      <c r="F19" t="s">
        <v>1213</v>
      </c>
      <c r="G19" t="s">
        <v>2288</v>
      </c>
    </row>
    <row r="20" spans="1:7" x14ac:dyDescent="0.2">
      <c r="A20" t="s">
        <v>238</v>
      </c>
      <c r="B20" t="s">
        <v>1200</v>
      </c>
      <c r="C20" t="s">
        <v>238</v>
      </c>
      <c r="D20" t="s">
        <v>1424</v>
      </c>
      <c r="E20" t="s">
        <v>1425</v>
      </c>
      <c r="F20" t="s">
        <v>1426</v>
      </c>
      <c r="G20" t="s">
        <v>2288</v>
      </c>
    </row>
    <row r="21" spans="1:7" x14ac:dyDescent="0.2">
      <c r="A21" t="s">
        <v>193</v>
      </c>
      <c r="B21" t="s">
        <v>1200</v>
      </c>
      <c r="C21" t="s">
        <v>193</v>
      </c>
      <c r="D21" t="s">
        <v>1381</v>
      </c>
      <c r="E21" t="s">
        <v>1382</v>
      </c>
      <c r="F21" t="s">
        <v>1383</v>
      </c>
      <c r="G21" t="s">
        <v>2288</v>
      </c>
    </row>
    <row r="22" spans="1:7" x14ac:dyDescent="0.2">
      <c r="A22" t="s">
        <v>609</v>
      </c>
      <c r="B22" t="s">
        <v>1200</v>
      </c>
      <c r="C22" t="s">
        <v>609</v>
      </c>
      <c r="D22" t="s">
        <v>1705</v>
      </c>
      <c r="E22" t="s">
        <v>1706</v>
      </c>
      <c r="F22" t="s">
        <v>1592</v>
      </c>
      <c r="G22" t="s">
        <v>2288</v>
      </c>
    </row>
    <row r="23" spans="1:7" x14ac:dyDescent="0.2">
      <c r="A23" t="s">
        <v>954</v>
      </c>
      <c r="B23" t="s">
        <v>1200</v>
      </c>
      <c r="C23" t="s">
        <v>954</v>
      </c>
      <c r="D23" t="s">
        <v>1986</v>
      </c>
      <c r="E23" t="s">
        <v>1987</v>
      </c>
      <c r="F23" t="s">
        <v>1380</v>
      </c>
      <c r="G23" t="s">
        <v>2288</v>
      </c>
    </row>
    <row r="24" spans="1:7" x14ac:dyDescent="0.2">
      <c r="A24" t="s">
        <v>184</v>
      </c>
      <c r="B24" t="s">
        <v>1200</v>
      </c>
      <c r="C24" t="s">
        <v>184</v>
      </c>
      <c r="D24" t="s">
        <v>1372</v>
      </c>
      <c r="E24" t="s">
        <v>1373</v>
      </c>
      <c r="F24" t="s">
        <v>1374</v>
      </c>
      <c r="G24" t="s">
        <v>2288</v>
      </c>
    </row>
    <row r="25" spans="1:7" x14ac:dyDescent="0.2">
      <c r="A25" t="s">
        <v>84</v>
      </c>
      <c r="B25" t="s">
        <v>1200</v>
      </c>
      <c r="C25" t="s">
        <v>84</v>
      </c>
      <c r="D25" t="s">
        <v>1276</v>
      </c>
      <c r="E25" t="s">
        <v>1277</v>
      </c>
      <c r="F25" t="s">
        <v>1278</v>
      </c>
      <c r="G25" t="s">
        <v>2288</v>
      </c>
    </row>
    <row r="26" spans="1:7" x14ac:dyDescent="0.2">
      <c r="A26" t="s">
        <v>124</v>
      </c>
      <c r="B26" t="s">
        <v>1200</v>
      </c>
      <c r="C26" t="s">
        <v>124</v>
      </c>
      <c r="D26" t="s">
        <v>1315</v>
      </c>
      <c r="E26" t="s">
        <v>1316</v>
      </c>
      <c r="F26" t="s">
        <v>1317</v>
      </c>
      <c r="G26" t="s">
        <v>2288</v>
      </c>
    </row>
    <row r="27" spans="1:7" x14ac:dyDescent="0.2">
      <c r="A27" t="s">
        <v>65</v>
      </c>
      <c r="B27" t="s">
        <v>1200</v>
      </c>
      <c r="C27" t="s">
        <v>65</v>
      </c>
      <c r="D27" t="s">
        <v>1258</v>
      </c>
      <c r="E27" t="s">
        <v>1259</v>
      </c>
      <c r="F27" t="s">
        <v>1260</v>
      </c>
      <c r="G27" t="s">
        <v>2288</v>
      </c>
    </row>
    <row r="28" spans="1:7" x14ac:dyDescent="0.2">
      <c r="A28" t="s">
        <v>80</v>
      </c>
      <c r="B28" t="s">
        <v>1200</v>
      </c>
      <c r="C28" t="s">
        <v>80</v>
      </c>
      <c r="D28" t="s">
        <v>1273</v>
      </c>
      <c r="E28" t="s">
        <v>1274</v>
      </c>
      <c r="F28" t="s">
        <v>1275</v>
      </c>
      <c r="G28" t="s">
        <v>2288</v>
      </c>
    </row>
    <row r="29" spans="1:7" x14ac:dyDescent="0.2">
      <c r="A29" t="s">
        <v>576</v>
      </c>
      <c r="B29" t="s">
        <v>1200</v>
      </c>
      <c r="C29" t="s">
        <v>576</v>
      </c>
      <c r="D29" t="s">
        <v>1675</v>
      </c>
      <c r="E29" t="s">
        <v>1676</v>
      </c>
      <c r="F29" t="s">
        <v>1281</v>
      </c>
      <c r="G29" t="s">
        <v>2288</v>
      </c>
    </row>
    <row r="30" spans="1:7" x14ac:dyDescent="0.2">
      <c r="A30" t="s">
        <v>433</v>
      </c>
      <c r="B30" t="s">
        <v>1200</v>
      </c>
      <c r="C30" t="s">
        <v>433</v>
      </c>
      <c r="D30" t="s">
        <v>1578</v>
      </c>
      <c r="E30" t="s">
        <v>1579</v>
      </c>
      <c r="F30" t="s">
        <v>1580</v>
      </c>
      <c r="G30" t="s">
        <v>2288</v>
      </c>
    </row>
    <row r="31" spans="1:7" x14ac:dyDescent="0.2">
      <c r="A31" t="s">
        <v>1146</v>
      </c>
      <c r="B31" t="s">
        <v>1200</v>
      </c>
      <c r="C31" t="s">
        <v>1146</v>
      </c>
      <c r="D31" t="s">
        <v>2147</v>
      </c>
      <c r="E31" t="s">
        <v>2148</v>
      </c>
      <c r="F31" t="s">
        <v>1281</v>
      </c>
      <c r="G31" t="s">
        <v>2288</v>
      </c>
    </row>
    <row r="32" spans="1:7" x14ac:dyDescent="0.2">
      <c r="A32" t="s">
        <v>226</v>
      </c>
      <c r="B32" t="s">
        <v>1200</v>
      </c>
      <c r="C32" t="s">
        <v>226</v>
      </c>
      <c r="D32" t="s">
        <v>1412</v>
      </c>
      <c r="E32" t="s">
        <v>1413</v>
      </c>
      <c r="F32" t="s">
        <v>1414</v>
      </c>
      <c r="G32" t="s">
        <v>2288</v>
      </c>
    </row>
    <row r="33" spans="1:7" x14ac:dyDescent="0.2">
      <c r="A33" t="s">
        <v>292</v>
      </c>
      <c r="B33" t="s">
        <v>1200</v>
      </c>
      <c r="C33" t="s">
        <v>292</v>
      </c>
      <c r="D33" t="s">
        <v>1471</v>
      </c>
      <c r="E33" t="s">
        <v>1472</v>
      </c>
      <c r="F33" t="s">
        <v>1473</v>
      </c>
      <c r="G33" t="s">
        <v>2288</v>
      </c>
    </row>
    <row r="34" spans="1:7" x14ac:dyDescent="0.2">
      <c r="A34" t="s">
        <v>928</v>
      </c>
      <c r="B34" t="s">
        <v>1200</v>
      </c>
      <c r="C34" t="s">
        <v>928</v>
      </c>
      <c r="D34" t="s">
        <v>1965</v>
      </c>
      <c r="E34" t="s">
        <v>1966</v>
      </c>
      <c r="F34" t="s">
        <v>1967</v>
      </c>
      <c r="G34" t="s">
        <v>2288</v>
      </c>
    </row>
    <row r="35" spans="1:7" x14ac:dyDescent="0.2">
      <c r="A35" t="s">
        <v>895</v>
      </c>
      <c r="B35" t="s">
        <v>1200</v>
      </c>
      <c r="C35" t="s">
        <v>895</v>
      </c>
      <c r="D35" t="s">
        <v>1944</v>
      </c>
      <c r="E35" t="s">
        <v>1945</v>
      </c>
      <c r="F35" t="s">
        <v>1946</v>
      </c>
      <c r="G35" t="s">
        <v>2288</v>
      </c>
    </row>
    <row r="36" spans="1:7" x14ac:dyDescent="0.2">
      <c r="A36" t="s">
        <v>2268</v>
      </c>
      <c r="B36" t="s">
        <v>1200</v>
      </c>
      <c r="C36" t="s">
        <v>2268</v>
      </c>
      <c r="D36" t="s">
        <v>2269</v>
      </c>
      <c r="E36" t="s">
        <v>2270</v>
      </c>
      <c r="F36" t="s">
        <v>2271</v>
      </c>
      <c r="G36" t="s">
        <v>2288</v>
      </c>
    </row>
    <row r="37" spans="1:7" x14ac:dyDescent="0.2">
      <c r="A37" t="s">
        <v>295</v>
      </c>
      <c r="B37" t="s">
        <v>1200</v>
      </c>
      <c r="C37" t="s">
        <v>295</v>
      </c>
      <c r="D37" t="s">
        <v>1474</v>
      </c>
      <c r="E37" t="s">
        <v>1475</v>
      </c>
      <c r="F37" t="s">
        <v>1266</v>
      </c>
      <c r="G37" t="s">
        <v>2288</v>
      </c>
    </row>
    <row r="38" spans="1:7" x14ac:dyDescent="0.2">
      <c r="A38" t="s">
        <v>178</v>
      </c>
      <c r="B38" t="s">
        <v>1200</v>
      </c>
      <c r="C38" t="s">
        <v>178</v>
      </c>
      <c r="D38" t="s">
        <v>1366</v>
      </c>
      <c r="E38" t="s">
        <v>1367</v>
      </c>
      <c r="F38" t="s">
        <v>1368</v>
      </c>
      <c r="G38" t="s">
        <v>2288</v>
      </c>
    </row>
    <row r="39" spans="1:7" x14ac:dyDescent="0.2">
      <c r="A39" t="s">
        <v>127</v>
      </c>
      <c r="B39" t="s">
        <v>1200</v>
      </c>
      <c r="C39" t="s">
        <v>127</v>
      </c>
      <c r="D39" t="s">
        <v>1318</v>
      </c>
      <c r="E39" t="s">
        <v>1319</v>
      </c>
      <c r="F39" t="s">
        <v>1320</v>
      </c>
      <c r="G39" t="s">
        <v>2288</v>
      </c>
    </row>
    <row r="40" spans="1:7" x14ac:dyDescent="0.2">
      <c r="A40" t="s">
        <v>175</v>
      </c>
      <c r="B40" t="s">
        <v>1200</v>
      </c>
      <c r="C40" t="s">
        <v>175</v>
      </c>
      <c r="D40" t="s">
        <v>1363</v>
      </c>
      <c r="E40" t="s">
        <v>1364</v>
      </c>
      <c r="F40" t="s">
        <v>1365</v>
      </c>
      <c r="G40" t="s">
        <v>2288</v>
      </c>
    </row>
    <row r="41" spans="1:7" x14ac:dyDescent="0.2">
      <c r="A41" t="s">
        <v>355</v>
      </c>
      <c r="B41" t="s">
        <v>1200</v>
      </c>
      <c r="C41" t="s">
        <v>355</v>
      </c>
      <c r="D41" t="s">
        <v>1521</v>
      </c>
      <c r="E41" t="s">
        <v>1522</v>
      </c>
      <c r="F41" t="s">
        <v>1289</v>
      </c>
      <c r="G41" t="s">
        <v>2288</v>
      </c>
    </row>
    <row r="42" spans="1:7" x14ac:dyDescent="0.2">
      <c r="A42" t="s">
        <v>1008</v>
      </c>
      <c r="B42" t="s">
        <v>1200</v>
      </c>
      <c r="C42" t="s">
        <v>1008</v>
      </c>
      <c r="D42" t="s">
        <v>2032</v>
      </c>
      <c r="E42" t="s">
        <v>2033</v>
      </c>
      <c r="F42" t="s">
        <v>1720</v>
      </c>
      <c r="G42" t="s">
        <v>2288</v>
      </c>
    </row>
    <row r="43" spans="1:7" x14ac:dyDescent="0.2">
      <c r="A43" t="s">
        <v>2272</v>
      </c>
      <c r="B43" t="s">
        <v>1200</v>
      </c>
      <c r="C43" t="s">
        <v>2272</v>
      </c>
      <c r="D43" t="s">
        <v>2273</v>
      </c>
      <c r="E43" t="s">
        <v>2274</v>
      </c>
      <c r="F43" t="s">
        <v>2275</v>
      </c>
      <c r="G43" t="s">
        <v>2288</v>
      </c>
    </row>
    <row r="44" spans="1:7" x14ac:dyDescent="0.2">
      <c r="A44" t="s">
        <v>145</v>
      </c>
      <c r="B44" t="s">
        <v>1200</v>
      </c>
      <c r="C44" t="s">
        <v>145</v>
      </c>
      <c r="D44" t="s">
        <v>1334</v>
      </c>
      <c r="E44" t="s">
        <v>1335</v>
      </c>
      <c r="F44" t="s">
        <v>1336</v>
      </c>
      <c r="G44" t="s">
        <v>2288</v>
      </c>
    </row>
    <row r="45" spans="1:7" x14ac:dyDescent="0.2">
      <c r="A45" t="s">
        <v>1152</v>
      </c>
      <c r="B45" t="s">
        <v>1200</v>
      </c>
      <c r="C45" t="s">
        <v>1152</v>
      </c>
      <c r="D45" t="s">
        <v>2152</v>
      </c>
      <c r="E45" t="s">
        <v>2153</v>
      </c>
      <c r="F45" t="s">
        <v>1641</v>
      </c>
      <c r="G45" t="s">
        <v>2288</v>
      </c>
    </row>
    <row r="46" spans="1:7" x14ac:dyDescent="0.2">
      <c r="A46" t="s">
        <v>883</v>
      </c>
      <c r="B46" t="s">
        <v>1200</v>
      </c>
      <c r="C46" t="s">
        <v>883</v>
      </c>
      <c r="D46" t="s">
        <v>1934</v>
      </c>
      <c r="E46" t="s">
        <v>1935</v>
      </c>
      <c r="F46" t="s">
        <v>1936</v>
      </c>
      <c r="G46" t="s">
        <v>2288</v>
      </c>
    </row>
    <row r="47" spans="1:7" x14ac:dyDescent="0.2">
      <c r="A47" t="s">
        <v>1029</v>
      </c>
      <c r="B47" t="s">
        <v>1200</v>
      </c>
      <c r="C47" t="s">
        <v>1029</v>
      </c>
      <c r="D47" t="s">
        <v>2049</v>
      </c>
      <c r="E47" t="s">
        <v>2050</v>
      </c>
      <c r="F47" t="s">
        <v>1536</v>
      </c>
      <c r="G47" t="s">
        <v>2288</v>
      </c>
    </row>
    <row r="48" spans="1:7" x14ac:dyDescent="0.2">
      <c r="A48" t="s">
        <v>1623</v>
      </c>
      <c r="B48" t="s">
        <v>1200</v>
      </c>
      <c r="C48" t="s">
        <v>1623</v>
      </c>
      <c r="D48" t="s">
        <v>1624</v>
      </c>
      <c r="E48" t="s">
        <v>1625</v>
      </c>
      <c r="F48" t="s">
        <v>1626</v>
      </c>
      <c r="G48" t="s">
        <v>2288</v>
      </c>
    </row>
    <row r="49" spans="1:7" x14ac:dyDescent="0.2">
      <c r="A49" t="s">
        <v>340</v>
      </c>
      <c r="B49" t="s">
        <v>1200</v>
      </c>
      <c r="C49" t="s">
        <v>340</v>
      </c>
      <c r="D49" t="s">
        <v>1511</v>
      </c>
      <c r="E49" t="s">
        <v>1512</v>
      </c>
      <c r="F49" t="s">
        <v>1513</v>
      </c>
      <c r="G49" t="s">
        <v>2288</v>
      </c>
    </row>
    <row r="50" spans="1:7" x14ac:dyDescent="0.2">
      <c r="A50" t="s">
        <v>235</v>
      </c>
      <c r="B50" t="s">
        <v>1200</v>
      </c>
      <c r="C50" t="s">
        <v>235</v>
      </c>
      <c r="D50" t="s">
        <v>1421</v>
      </c>
      <c r="E50" t="s">
        <v>1422</v>
      </c>
      <c r="F50" t="s">
        <v>1423</v>
      </c>
      <c r="G50" t="s">
        <v>2288</v>
      </c>
    </row>
    <row r="51" spans="1:7" x14ac:dyDescent="0.2">
      <c r="A51" t="s">
        <v>652</v>
      </c>
      <c r="B51" t="s">
        <v>1200</v>
      </c>
      <c r="C51" t="s">
        <v>652</v>
      </c>
      <c r="D51" t="s">
        <v>1743</v>
      </c>
      <c r="E51" t="s">
        <v>1744</v>
      </c>
      <c r="F51" t="s">
        <v>1348</v>
      </c>
      <c r="G51" t="s">
        <v>2288</v>
      </c>
    </row>
    <row r="52" spans="1:7" x14ac:dyDescent="0.2">
      <c r="A52" t="s">
        <v>7</v>
      </c>
      <c r="B52" t="s">
        <v>1200</v>
      </c>
      <c r="C52" t="s">
        <v>7</v>
      </c>
      <c r="D52" t="s">
        <v>1205</v>
      </c>
      <c r="E52" t="s">
        <v>1206</v>
      </c>
      <c r="F52" t="s">
        <v>1207</v>
      </c>
      <c r="G52" t="s">
        <v>2288</v>
      </c>
    </row>
    <row r="53" spans="1:7" x14ac:dyDescent="0.2">
      <c r="A53" t="s">
        <v>451</v>
      </c>
      <c r="B53" t="s">
        <v>1200</v>
      </c>
      <c r="C53" t="s">
        <v>451</v>
      </c>
      <c r="D53" t="s">
        <v>1596</v>
      </c>
      <c r="E53" t="s">
        <v>1597</v>
      </c>
      <c r="F53" t="s">
        <v>1558</v>
      </c>
      <c r="G53" t="s">
        <v>2288</v>
      </c>
    </row>
    <row r="54" spans="1:7" x14ac:dyDescent="0.2">
      <c r="A54" t="s">
        <v>1242</v>
      </c>
      <c r="B54" t="s">
        <v>1200</v>
      </c>
      <c r="C54" t="s">
        <v>1242</v>
      </c>
      <c r="D54" t="s">
        <v>1243</v>
      </c>
      <c r="E54" t="s">
        <v>1244</v>
      </c>
      <c r="F54" t="s">
        <v>1245</v>
      </c>
      <c r="G54" t="s">
        <v>2288</v>
      </c>
    </row>
    <row r="55" spans="1:7" x14ac:dyDescent="0.2">
      <c r="A55" t="s">
        <v>71</v>
      </c>
      <c r="B55" t="s">
        <v>1200</v>
      </c>
      <c r="C55" t="s">
        <v>71</v>
      </c>
      <c r="D55" t="s">
        <v>1264</v>
      </c>
      <c r="E55" t="s">
        <v>1265</v>
      </c>
      <c r="F55" t="s">
        <v>1266</v>
      </c>
      <c r="G55" t="s">
        <v>2288</v>
      </c>
    </row>
    <row r="56" spans="1:7" x14ac:dyDescent="0.2">
      <c r="A56" t="s">
        <v>74</v>
      </c>
      <c r="B56" t="s">
        <v>1200</v>
      </c>
      <c r="C56" t="s">
        <v>74</v>
      </c>
      <c r="D56" t="s">
        <v>1267</v>
      </c>
      <c r="E56" t="s">
        <v>1268</v>
      </c>
      <c r="F56" t="s">
        <v>1269</v>
      </c>
      <c r="G56" t="s">
        <v>2288</v>
      </c>
    </row>
    <row r="57" spans="1:7" x14ac:dyDescent="0.2">
      <c r="A57" t="s">
        <v>1041</v>
      </c>
      <c r="B57" t="s">
        <v>1200</v>
      </c>
      <c r="C57" t="s">
        <v>1041</v>
      </c>
      <c r="D57" t="s">
        <v>2059</v>
      </c>
      <c r="E57" t="s">
        <v>2060</v>
      </c>
      <c r="F57" t="s">
        <v>1365</v>
      </c>
      <c r="G57" t="s">
        <v>2288</v>
      </c>
    </row>
    <row r="58" spans="1:7" x14ac:dyDescent="0.2">
      <c r="A58" t="s">
        <v>370</v>
      </c>
      <c r="B58" t="s">
        <v>1200</v>
      </c>
      <c r="C58" t="s">
        <v>370</v>
      </c>
      <c r="D58" t="s">
        <v>1534</v>
      </c>
      <c r="E58" t="s">
        <v>1535</v>
      </c>
      <c r="F58" t="s">
        <v>1536</v>
      </c>
      <c r="G58" t="s">
        <v>2288</v>
      </c>
    </row>
    <row r="59" spans="1:7" x14ac:dyDescent="0.2">
      <c r="A59" t="s">
        <v>247</v>
      </c>
      <c r="B59" t="s">
        <v>1200</v>
      </c>
      <c r="C59" t="s">
        <v>247</v>
      </c>
      <c r="D59" t="s">
        <v>1433</v>
      </c>
      <c r="E59" t="s">
        <v>1434</v>
      </c>
      <c r="F59" t="s">
        <v>1295</v>
      </c>
      <c r="G59" t="s">
        <v>2288</v>
      </c>
    </row>
    <row r="60" spans="1:7" x14ac:dyDescent="0.2">
      <c r="A60" t="s">
        <v>280</v>
      </c>
      <c r="B60" t="s">
        <v>1200</v>
      </c>
      <c r="C60" t="s">
        <v>280</v>
      </c>
      <c r="D60" t="s">
        <v>1463</v>
      </c>
      <c r="E60" t="s">
        <v>1464</v>
      </c>
      <c r="F60" t="s">
        <v>1465</v>
      </c>
      <c r="G60" t="s">
        <v>2288</v>
      </c>
    </row>
    <row r="61" spans="1:7" x14ac:dyDescent="0.2">
      <c r="A61" t="s">
        <v>499</v>
      </c>
      <c r="B61" t="s">
        <v>1200</v>
      </c>
      <c r="C61" t="s">
        <v>499</v>
      </c>
      <c r="D61" t="s">
        <v>1639</v>
      </c>
      <c r="E61" t="s">
        <v>1640</v>
      </c>
      <c r="F61" t="s">
        <v>1641</v>
      </c>
      <c r="G61" t="s">
        <v>2288</v>
      </c>
    </row>
    <row r="62" spans="1:7" x14ac:dyDescent="0.2">
      <c r="A62" t="s">
        <v>1343</v>
      </c>
      <c r="B62" t="s">
        <v>1200</v>
      </c>
      <c r="C62" t="s">
        <v>1343</v>
      </c>
      <c r="D62" t="s">
        <v>1344</v>
      </c>
      <c r="E62" t="s">
        <v>1345</v>
      </c>
      <c r="F62" t="s">
        <v>1216</v>
      </c>
      <c r="G62" t="s">
        <v>2288</v>
      </c>
    </row>
    <row r="63" spans="1:7" x14ac:dyDescent="0.2">
      <c r="A63" t="s">
        <v>283</v>
      </c>
      <c r="B63" t="s">
        <v>1200</v>
      </c>
      <c r="C63" t="s">
        <v>283</v>
      </c>
      <c r="D63" t="s">
        <v>1466</v>
      </c>
      <c r="E63" t="s">
        <v>1467</v>
      </c>
      <c r="F63" t="s">
        <v>1468</v>
      </c>
      <c r="G63" t="s">
        <v>2288</v>
      </c>
    </row>
    <row r="64" spans="1:7" x14ac:dyDescent="0.2">
      <c r="A64" t="s">
        <v>2276</v>
      </c>
      <c r="B64" t="s">
        <v>1200</v>
      </c>
      <c r="C64" t="s">
        <v>2276</v>
      </c>
      <c r="D64" t="s">
        <v>2277</v>
      </c>
      <c r="E64" t="s">
        <v>2278</v>
      </c>
      <c r="F64" t="s">
        <v>2279</v>
      </c>
      <c r="G64" t="s">
        <v>2288</v>
      </c>
    </row>
    <row r="65" spans="1:7" x14ac:dyDescent="0.2">
      <c r="A65" t="s">
        <v>274</v>
      </c>
      <c r="B65" t="s">
        <v>1200</v>
      </c>
      <c r="C65" t="s">
        <v>274</v>
      </c>
      <c r="D65" t="s">
        <v>1458</v>
      </c>
      <c r="E65" t="s">
        <v>1459</v>
      </c>
      <c r="F65" t="s">
        <v>1213</v>
      </c>
      <c r="G65" t="s">
        <v>2288</v>
      </c>
    </row>
    <row r="66" spans="1:7" x14ac:dyDescent="0.2">
      <c r="A66" t="s">
        <v>445</v>
      </c>
      <c r="B66" t="s">
        <v>1200</v>
      </c>
      <c r="C66" t="s">
        <v>445</v>
      </c>
      <c r="D66" t="s">
        <v>2280</v>
      </c>
      <c r="E66" t="s">
        <v>1591</v>
      </c>
      <c r="F66" t="s">
        <v>1592</v>
      </c>
      <c r="G66" t="s">
        <v>2288</v>
      </c>
    </row>
    <row r="67" spans="1:7" x14ac:dyDescent="0.2">
      <c r="A67" t="s">
        <v>442</v>
      </c>
      <c r="B67" t="s">
        <v>1200</v>
      </c>
      <c r="C67" t="s">
        <v>442</v>
      </c>
      <c r="D67" t="s">
        <v>2281</v>
      </c>
      <c r="E67" t="s">
        <v>1588</v>
      </c>
      <c r="F67" t="s">
        <v>1589</v>
      </c>
      <c r="G67" t="s">
        <v>2288</v>
      </c>
    </row>
    <row r="68" spans="1:7" x14ac:dyDescent="0.2">
      <c r="A68" t="s">
        <v>2282</v>
      </c>
      <c r="B68" t="s">
        <v>1200</v>
      </c>
      <c r="C68" t="s">
        <v>2282</v>
      </c>
      <c r="D68" t="s">
        <v>2283</v>
      </c>
      <c r="E68" t="s">
        <v>2284</v>
      </c>
      <c r="F68" t="s">
        <v>1606</v>
      </c>
      <c r="G68" t="s">
        <v>2288</v>
      </c>
    </row>
    <row r="69" spans="1:7" x14ac:dyDescent="0.2">
      <c r="A69" t="s">
        <v>1044</v>
      </c>
      <c r="B69" t="s">
        <v>1200</v>
      </c>
      <c r="C69" t="s">
        <v>1044</v>
      </c>
      <c r="D69" t="s">
        <v>2061</v>
      </c>
      <c r="E69" t="s">
        <v>2062</v>
      </c>
      <c r="F69" t="s">
        <v>2063</v>
      </c>
      <c r="G69" t="s">
        <v>2288</v>
      </c>
    </row>
    <row r="70" spans="1:7" x14ac:dyDescent="0.2">
      <c r="A70" t="s">
        <v>181</v>
      </c>
      <c r="B70" t="s">
        <v>1200</v>
      </c>
      <c r="C70" t="s">
        <v>181</v>
      </c>
      <c r="D70" t="s">
        <v>1369</v>
      </c>
      <c r="E70" t="s">
        <v>1370</v>
      </c>
      <c r="F70" t="s">
        <v>1371</v>
      </c>
      <c r="G70" t="s">
        <v>2288</v>
      </c>
    </row>
    <row r="71" spans="1:7" x14ac:dyDescent="0.2">
      <c r="A71" t="s">
        <v>373</v>
      </c>
      <c r="B71" t="s">
        <v>1200</v>
      </c>
      <c r="C71" t="s">
        <v>373</v>
      </c>
      <c r="D71" t="s">
        <v>1537</v>
      </c>
      <c r="E71" t="s">
        <v>1538</v>
      </c>
      <c r="F71" t="s">
        <v>1539</v>
      </c>
      <c r="G71" t="s">
        <v>2288</v>
      </c>
    </row>
    <row r="72" spans="1:7" x14ac:dyDescent="0.2">
      <c r="A72" t="s">
        <v>415</v>
      </c>
      <c r="B72" t="s">
        <v>1200</v>
      </c>
      <c r="C72" t="s">
        <v>415</v>
      </c>
      <c r="D72" t="s">
        <v>1562</v>
      </c>
      <c r="E72" t="s">
        <v>1563</v>
      </c>
      <c r="F72" t="s">
        <v>1564</v>
      </c>
      <c r="G72" t="s">
        <v>2288</v>
      </c>
    </row>
    <row r="73" spans="1:7" x14ac:dyDescent="0.2">
      <c r="A73" t="s">
        <v>406</v>
      </c>
      <c r="B73" t="s">
        <v>1200</v>
      </c>
      <c r="C73" t="s">
        <v>406</v>
      </c>
      <c r="D73" t="s">
        <v>1553</v>
      </c>
      <c r="E73" t="s">
        <v>1554</v>
      </c>
      <c r="F73" t="s">
        <v>1555</v>
      </c>
      <c r="G73" t="s">
        <v>2288</v>
      </c>
    </row>
    <row r="74" spans="1:7" x14ac:dyDescent="0.2">
      <c r="A74" t="s">
        <v>859</v>
      </c>
      <c r="B74" t="s">
        <v>1200</v>
      </c>
      <c r="C74" t="s">
        <v>859</v>
      </c>
      <c r="D74" t="s">
        <v>1923</v>
      </c>
      <c r="E74" t="s">
        <v>1924</v>
      </c>
      <c r="F74" t="s">
        <v>1739</v>
      </c>
      <c r="G74" t="s">
        <v>2288</v>
      </c>
    </row>
    <row r="75" spans="1:7" x14ac:dyDescent="0.2">
      <c r="A75" t="s">
        <v>169</v>
      </c>
      <c r="B75" t="s">
        <v>1200</v>
      </c>
      <c r="C75" t="s">
        <v>169</v>
      </c>
      <c r="D75" t="s">
        <v>1357</v>
      </c>
      <c r="E75" t="s">
        <v>1358</v>
      </c>
      <c r="F75" t="s">
        <v>1359</v>
      </c>
      <c r="G75" t="s">
        <v>2288</v>
      </c>
    </row>
    <row r="76" spans="1:7" x14ac:dyDescent="0.2">
      <c r="A76" t="s">
        <v>101</v>
      </c>
      <c r="B76" t="s">
        <v>1200</v>
      </c>
      <c r="C76" t="s">
        <v>101</v>
      </c>
      <c r="D76" t="s">
        <v>1290</v>
      </c>
      <c r="E76" t="s">
        <v>1291</v>
      </c>
      <c r="F76" t="s">
        <v>1292</v>
      </c>
      <c r="G76" t="s">
        <v>2288</v>
      </c>
    </row>
    <row r="77" spans="1:7" x14ac:dyDescent="0.2">
      <c r="A77" t="s">
        <v>2285</v>
      </c>
      <c r="B77" t="s">
        <v>1200</v>
      </c>
      <c r="C77" t="s">
        <v>2285</v>
      </c>
      <c r="D77" t="s">
        <v>2286</v>
      </c>
      <c r="E77" t="s">
        <v>2287</v>
      </c>
      <c r="F77" t="s">
        <v>1542</v>
      </c>
      <c r="G77" t="s">
        <v>2288</v>
      </c>
    </row>
    <row r="78" spans="1:7" x14ac:dyDescent="0.2">
      <c r="A78" t="s">
        <v>286</v>
      </c>
      <c r="B78" t="s">
        <v>1200</v>
      </c>
      <c r="C78" t="s">
        <v>286</v>
      </c>
      <c r="D78" t="s">
        <v>1469</v>
      </c>
      <c r="E78" t="s">
        <v>1470</v>
      </c>
      <c r="F78" t="s">
        <v>1383</v>
      </c>
      <c r="G78" t="s">
        <v>2288</v>
      </c>
    </row>
    <row r="79" spans="1:7" x14ac:dyDescent="0.2">
      <c r="A79" t="s">
        <v>1122</v>
      </c>
      <c r="B79" t="s">
        <v>1200</v>
      </c>
      <c r="C79" t="s">
        <v>1122</v>
      </c>
      <c r="D79" t="s">
        <v>2127</v>
      </c>
      <c r="E79" t="s">
        <v>2128</v>
      </c>
      <c r="F79" t="s">
        <v>1289</v>
      </c>
      <c r="G79" t="s">
        <v>2288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3"/>
  <sheetViews>
    <sheetView topLeftCell="A87" workbookViewId="0">
      <selection activeCell="B101" sqref="B1:B1048576"/>
    </sheetView>
  </sheetViews>
  <sheetFormatPr baseColWidth="10" defaultRowHeight="16" x14ac:dyDescent="0.2"/>
  <cols>
    <col min="4" max="4" width="10.83203125" customWidth="1"/>
    <col min="6" max="6" width="10.83203125" customWidth="1"/>
  </cols>
  <sheetData>
    <row r="1" spans="1:9" x14ac:dyDescent="0.2">
      <c r="A1" s="2" t="s">
        <v>2262</v>
      </c>
      <c r="B1" s="2" t="s">
        <v>4</v>
      </c>
      <c r="C1" s="2" t="s">
        <v>2259</v>
      </c>
      <c r="D1" s="2" t="s">
        <v>2260</v>
      </c>
      <c r="E1" s="2" t="s">
        <v>2261</v>
      </c>
      <c r="F1" s="2" t="s">
        <v>5</v>
      </c>
    </row>
    <row r="2" spans="1:9" x14ac:dyDescent="0.2">
      <c r="A2" t="s">
        <v>7</v>
      </c>
      <c r="B2" t="s">
        <v>10</v>
      </c>
      <c r="C2" t="e">
        <v>#N/A</v>
      </c>
      <c r="D2" t="s">
        <v>2260</v>
      </c>
      <c r="E2" t="s">
        <v>2261</v>
      </c>
      <c r="F2" t="s">
        <v>11</v>
      </c>
    </row>
    <row r="3" spans="1:9" x14ac:dyDescent="0.2">
      <c r="A3" t="s">
        <v>13</v>
      </c>
      <c r="B3" t="s">
        <v>10</v>
      </c>
      <c r="C3" t="s">
        <v>2259</v>
      </c>
      <c r="D3" t="e">
        <v>#N/A</v>
      </c>
      <c r="E3" t="s">
        <v>2261</v>
      </c>
      <c r="F3" t="s">
        <v>11</v>
      </c>
    </row>
    <row r="4" spans="1:9" x14ac:dyDescent="0.2">
      <c r="A4" t="s">
        <v>16</v>
      </c>
      <c r="B4" t="s">
        <v>10</v>
      </c>
      <c r="C4" t="s">
        <v>2259</v>
      </c>
      <c r="D4" t="s">
        <v>2260</v>
      </c>
      <c r="E4" t="e">
        <v>#N/A</v>
      </c>
      <c r="F4" t="s">
        <v>11</v>
      </c>
    </row>
    <row r="5" spans="1:9" x14ac:dyDescent="0.2">
      <c r="A5" t="s">
        <v>19</v>
      </c>
      <c r="B5" t="s">
        <v>21</v>
      </c>
      <c r="C5" t="e">
        <v>#N/A</v>
      </c>
      <c r="D5" t="e">
        <v>#N/A</v>
      </c>
      <c r="E5" t="s">
        <v>2261</v>
      </c>
      <c r="F5" t="s">
        <v>11</v>
      </c>
    </row>
    <row r="6" spans="1:9" x14ac:dyDescent="0.2">
      <c r="A6" t="s">
        <v>23</v>
      </c>
      <c r="B6" t="s">
        <v>25</v>
      </c>
      <c r="C6" t="e">
        <v>#N/A</v>
      </c>
      <c r="D6" t="s">
        <v>2260</v>
      </c>
      <c r="E6" t="s">
        <v>2261</v>
      </c>
      <c r="F6" t="s">
        <v>11</v>
      </c>
      <c r="H6" t="s">
        <v>2263</v>
      </c>
      <c r="I6" t="s">
        <v>2264</v>
      </c>
    </row>
    <row r="7" spans="1:9" x14ac:dyDescent="0.2">
      <c r="A7" t="s">
        <v>27</v>
      </c>
      <c r="B7" t="s">
        <v>25</v>
      </c>
      <c r="C7" t="s">
        <v>2259</v>
      </c>
      <c r="D7" t="e">
        <v>#N/A</v>
      </c>
      <c r="E7" t="s">
        <v>2261</v>
      </c>
      <c r="F7" t="s">
        <v>11</v>
      </c>
    </row>
    <row r="8" spans="1:9" x14ac:dyDescent="0.2">
      <c r="A8" t="s">
        <v>1224</v>
      </c>
      <c r="B8" t="s">
        <v>32</v>
      </c>
      <c r="C8" t="s">
        <v>2259</v>
      </c>
      <c r="D8" t="e">
        <v>#N/A</v>
      </c>
      <c r="E8" t="s">
        <v>2261</v>
      </c>
      <c r="F8" t="s">
        <v>11</v>
      </c>
    </row>
    <row r="9" spans="1:9" x14ac:dyDescent="0.2">
      <c r="A9" t="s">
        <v>34</v>
      </c>
      <c r="B9" t="s">
        <v>32</v>
      </c>
      <c r="C9" t="s">
        <v>2259</v>
      </c>
      <c r="D9" t="e">
        <v>#N/A</v>
      </c>
      <c r="E9" t="s">
        <v>2261</v>
      </c>
      <c r="F9" t="s">
        <v>11</v>
      </c>
    </row>
    <row r="10" spans="1:9" x14ac:dyDescent="0.2">
      <c r="A10" t="s">
        <v>37</v>
      </c>
      <c r="B10" t="s">
        <v>39</v>
      </c>
      <c r="C10" t="e">
        <v>#N/A</v>
      </c>
      <c r="D10" t="e">
        <v>#N/A</v>
      </c>
      <c r="E10" t="s">
        <v>2261</v>
      </c>
      <c r="F10" t="s">
        <v>11</v>
      </c>
    </row>
    <row r="11" spans="1:9" x14ac:dyDescent="0.2">
      <c r="A11" t="s">
        <v>41</v>
      </c>
      <c r="B11" t="s">
        <v>39</v>
      </c>
      <c r="C11" t="e">
        <v>#N/A</v>
      </c>
      <c r="D11" t="s">
        <v>2260</v>
      </c>
      <c r="E11" t="s">
        <v>2261</v>
      </c>
      <c r="F11" t="s">
        <v>11</v>
      </c>
    </row>
    <row r="12" spans="1:9" x14ac:dyDescent="0.2">
      <c r="A12" t="s">
        <v>44</v>
      </c>
      <c r="B12" t="s">
        <v>39</v>
      </c>
      <c r="C12" t="e">
        <v>#N/A</v>
      </c>
      <c r="D12" t="e">
        <v>#N/A</v>
      </c>
      <c r="E12" t="s">
        <v>2261</v>
      </c>
      <c r="F12" t="s">
        <v>11</v>
      </c>
    </row>
    <row r="13" spans="1:9" x14ac:dyDescent="0.2">
      <c r="A13" t="s">
        <v>47</v>
      </c>
      <c r="B13" t="s">
        <v>39</v>
      </c>
      <c r="C13" t="e">
        <v>#N/A</v>
      </c>
      <c r="D13" t="e">
        <v>#N/A</v>
      </c>
      <c r="E13" t="s">
        <v>2261</v>
      </c>
      <c r="F13" t="s">
        <v>11</v>
      </c>
    </row>
    <row r="14" spans="1:9" x14ac:dyDescent="0.2">
      <c r="A14" t="s">
        <v>1242</v>
      </c>
      <c r="B14" t="s">
        <v>39</v>
      </c>
      <c r="C14" t="e">
        <v>#N/A</v>
      </c>
      <c r="D14" t="e">
        <v>#N/A</v>
      </c>
      <c r="E14" t="e">
        <v>#N/A</v>
      </c>
      <c r="F14" t="s">
        <v>11</v>
      </c>
    </row>
    <row r="15" spans="1:9" x14ac:dyDescent="0.2">
      <c r="A15" t="s">
        <v>53</v>
      </c>
      <c r="B15" t="s">
        <v>39</v>
      </c>
      <c r="C15" t="s">
        <v>2259</v>
      </c>
      <c r="D15" t="e">
        <v>#N/A</v>
      </c>
      <c r="E15" t="s">
        <v>2261</v>
      </c>
      <c r="F15" t="s">
        <v>11</v>
      </c>
    </row>
    <row r="16" spans="1:9" x14ac:dyDescent="0.2">
      <c r="A16" t="s">
        <v>56</v>
      </c>
      <c r="B16" t="s">
        <v>39</v>
      </c>
      <c r="C16" t="s">
        <v>2259</v>
      </c>
      <c r="D16" t="e">
        <v>#N/A</v>
      </c>
      <c r="E16" t="s">
        <v>2261</v>
      </c>
      <c r="F16" t="s">
        <v>11</v>
      </c>
    </row>
    <row r="17" spans="1:6" x14ac:dyDescent="0.2">
      <c r="A17" t="s">
        <v>59</v>
      </c>
      <c r="B17" t="s">
        <v>39</v>
      </c>
      <c r="C17" t="s">
        <v>2259</v>
      </c>
      <c r="D17" t="e">
        <v>#N/A</v>
      </c>
      <c r="E17" t="s">
        <v>2261</v>
      </c>
      <c r="F17" t="s">
        <v>11</v>
      </c>
    </row>
    <row r="18" spans="1:6" x14ac:dyDescent="0.2">
      <c r="A18" t="s">
        <v>62</v>
      </c>
      <c r="B18" t="s">
        <v>39</v>
      </c>
      <c r="C18" t="e">
        <v>#N/A</v>
      </c>
      <c r="D18" t="e">
        <v>#N/A</v>
      </c>
      <c r="E18" t="e">
        <v>#N/A</v>
      </c>
      <c r="F18" t="s">
        <v>11</v>
      </c>
    </row>
    <row r="19" spans="1:6" x14ac:dyDescent="0.2">
      <c r="A19" t="s">
        <v>65</v>
      </c>
      <c r="B19" t="s">
        <v>39</v>
      </c>
      <c r="C19" t="e">
        <v>#N/A</v>
      </c>
      <c r="D19" t="s">
        <v>2260</v>
      </c>
      <c r="E19" t="e">
        <v>#N/A</v>
      </c>
      <c r="F19" t="s">
        <v>11</v>
      </c>
    </row>
    <row r="20" spans="1:6" x14ac:dyDescent="0.2">
      <c r="A20" t="s">
        <v>68</v>
      </c>
      <c r="B20" t="s">
        <v>39</v>
      </c>
      <c r="C20" t="s">
        <v>2259</v>
      </c>
      <c r="D20" t="s">
        <v>2260</v>
      </c>
      <c r="E20" t="e">
        <v>#N/A</v>
      </c>
      <c r="F20" t="s">
        <v>11</v>
      </c>
    </row>
    <row r="21" spans="1:6" x14ac:dyDescent="0.2">
      <c r="A21" t="s">
        <v>71</v>
      </c>
      <c r="B21" t="s">
        <v>39</v>
      </c>
      <c r="C21" t="s">
        <v>2259</v>
      </c>
      <c r="D21" t="e">
        <v>#N/A</v>
      </c>
      <c r="E21" t="s">
        <v>2261</v>
      </c>
      <c r="F21" t="s">
        <v>11</v>
      </c>
    </row>
    <row r="22" spans="1:6" x14ac:dyDescent="0.2">
      <c r="A22" t="s">
        <v>74</v>
      </c>
      <c r="B22" t="s">
        <v>39</v>
      </c>
      <c r="C22" t="e">
        <v>#N/A</v>
      </c>
      <c r="D22" t="e">
        <v>#N/A</v>
      </c>
      <c r="E22" t="s">
        <v>2261</v>
      </c>
      <c r="F22" t="s">
        <v>11</v>
      </c>
    </row>
    <row r="23" spans="1:6" x14ac:dyDescent="0.2">
      <c r="A23" t="s">
        <v>77</v>
      </c>
      <c r="B23" t="s">
        <v>39</v>
      </c>
      <c r="C23" t="s">
        <v>2259</v>
      </c>
      <c r="D23" t="s">
        <v>2260</v>
      </c>
      <c r="E23" t="s">
        <v>2261</v>
      </c>
      <c r="F23" t="s">
        <v>11</v>
      </c>
    </row>
    <row r="24" spans="1:6" x14ac:dyDescent="0.2">
      <c r="A24" t="s">
        <v>80</v>
      </c>
      <c r="B24" t="s">
        <v>82</v>
      </c>
      <c r="C24" t="s">
        <v>2259</v>
      </c>
      <c r="D24" t="s">
        <v>2260</v>
      </c>
      <c r="E24" t="e">
        <v>#N/A</v>
      </c>
      <c r="F24" t="s">
        <v>11</v>
      </c>
    </row>
    <row r="25" spans="1:6" x14ac:dyDescent="0.2">
      <c r="A25" t="s">
        <v>84</v>
      </c>
      <c r="B25" t="s">
        <v>82</v>
      </c>
      <c r="C25" t="e">
        <v>#N/A</v>
      </c>
      <c r="D25" t="e">
        <v>#N/A</v>
      </c>
      <c r="E25" t="s">
        <v>2261</v>
      </c>
      <c r="F25" t="s">
        <v>11</v>
      </c>
    </row>
    <row r="26" spans="1:6" x14ac:dyDescent="0.2">
      <c r="A26" t="s">
        <v>87</v>
      </c>
      <c r="B26" t="s">
        <v>82</v>
      </c>
      <c r="C26" t="e">
        <v>#N/A</v>
      </c>
      <c r="D26" t="e">
        <v>#N/A</v>
      </c>
      <c r="E26" t="s">
        <v>2261</v>
      </c>
      <c r="F26" t="s">
        <v>11</v>
      </c>
    </row>
    <row r="27" spans="1:6" x14ac:dyDescent="0.2">
      <c r="A27" t="s">
        <v>90</v>
      </c>
      <c r="B27" t="s">
        <v>92</v>
      </c>
      <c r="C27" t="s">
        <v>2259</v>
      </c>
      <c r="D27" t="e">
        <v>#N/A</v>
      </c>
      <c r="E27" t="e">
        <v>#N/A</v>
      </c>
      <c r="F27" t="s">
        <v>11</v>
      </c>
    </row>
    <row r="28" spans="1:6" x14ac:dyDescent="0.2">
      <c r="A28" t="s">
        <v>94</v>
      </c>
      <c r="B28" t="s">
        <v>92</v>
      </c>
      <c r="C28" t="s">
        <v>2259</v>
      </c>
      <c r="D28" t="e">
        <v>#N/A</v>
      </c>
      <c r="E28" t="e">
        <v>#N/A</v>
      </c>
      <c r="F28" t="s">
        <v>11</v>
      </c>
    </row>
    <row r="29" spans="1:6" x14ac:dyDescent="0.2">
      <c r="A29" t="s">
        <v>97</v>
      </c>
      <c r="B29" t="s">
        <v>99</v>
      </c>
      <c r="C29" t="s">
        <v>2259</v>
      </c>
      <c r="D29" t="s">
        <v>2260</v>
      </c>
      <c r="E29" t="e">
        <v>#N/A</v>
      </c>
      <c r="F29" t="s">
        <v>11</v>
      </c>
    </row>
    <row r="30" spans="1:6" x14ac:dyDescent="0.2">
      <c r="A30" t="s">
        <v>101</v>
      </c>
      <c r="B30" t="s">
        <v>103</v>
      </c>
      <c r="C30" t="e">
        <v>#N/A</v>
      </c>
      <c r="D30" t="s">
        <v>2260</v>
      </c>
      <c r="E30" t="e">
        <v>#N/A</v>
      </c>
      <c r="F30" t="s">
        <v>11</v>
      </c>
    </row>
    <row r="31" spans="1:6" x14ac:dyDescent="0.2">
      <c r="A31" t="s">
        <v>105</v>
      </c>
      <c r="B31" t="s">
        <v>103</v>
      </c>
      <c r="C31" t="e">
        <v>#N/A</v>
      </c>
      <c r="D31" t="e">
        <v>#N/A</v>
      </c>
      <c r="E31" t="s">
        <v>2261</v>
      </c>
      <c r="F31" t="s">
        <v>11</v>
      </c>
    </row>
    <row r="32" spans="1:6" x14ac:dyDescent="0.2">
      <c r="A32" t="s">
        <v>108</v>
      </c>
      <c r="B32" t="s">
        <v>110</v>
      </c>
      <c r="C32" t="e">
        <v>#N/A</v>
      </c>
      <c r="D32" t="e">
        <v>#N/A</v>
      </c>
      <c r="E32" t="s">
        <v>2261</v>
      </c>
      <c r="F32" t="s">
        <v>11</v>
      </c>
    </row>
    <row r="33" spans="1:6" x14ac:dyDescent="0.2">
      <c r="A33" t="s">
        <v>1299</v>
      </c>
      <c r="B33" t="s">
        <v>110</v>
      </c>
      <c r="C33" t="s">
        <v>2259</v>
      </c>
      <c r="D33" t="s">
        <v>2260</v>
      </c>
      <c r="E33" t="s">
        <v>2261</v>
      </c>
      <c r="F33" t="s">
        <v>11</v>
      </c>
    </row>
    <row r="34" spans="1:6" x14ac:dyDescent="0.2">
      <c r="A34" t="s">
        <v>1304</v>
      </c>
      <c r="B34" t="s">
        <v>110</v>
      </c>
      <c r="C34" t="s">
        <v>2259</v>
      </c>
      <c r="D34" t="e">
        <v>#N/A</v>
      </c>
      <c r="E34" t="s">
        <v>2261</v>
      </c>
      <c r="F34" t="s">
        <v>11</v>
      </c>
    </row>
    <row r="35" spans="1:6" x14ac:dyDescent="0.2">
      <c r="A35" t="s">
        <v>1308</v>
      </c>
      <c r="B35" t="s">
        <v>110</v>
      </c>
      <c r="C35" t="e">
        <v>#N/A</v>
      </c>
      <c r="D35" t="e">
        <v>#N/A</v>
      </c>
      <c r="E35" t="s">
        <v>2261</v>
      </c>
      <c r="F35" t="s">
        <v>11</v>
      </c>
    </row>
    <row r="36" spans="1:6" x14ac:dyDescent="0.2">
      <c r="A36" t="s">
        <v>1311</v>
      </c>
      <c r="B36" t="s">
        <v>110</v>
      </c>
      <c r="C36" t="e">
        <v>#N/A</v>
      </c>
      <c r="D36" t="e">
        <v>#N/A</v>
      </c>
      <c r="E36" t="s">
        <v>2261</v>
      </c>
      <c r="F36" t="s">
        <v>11</v>
      </c>
    </row>
    <row r="37" spans="1:6" x14ac:dyDescent="0.2">
      <c r="A37" t="s">
        <v>124</v>
      </c>
      <c r="B37" t="s">
        <v>110</v>
      </c>
      <c r="C37" t="e">
        <v>#N/A</v>
      </c>
      <c r="D37" t="e">
        <v>#N/A</v>
      </c>
      <c r="E37" t="s">
        <v>2261</v>
      </c>
      <c r="F37" t="s">
        <v>11</v>
      </c>
    </row>
    <row r="38" spans="1:6" x14ac:dyDescent="0.2">
      <c r="A38" t="s">
        <v>127</v>
      </c>
      <c r="B38" t="s">
        <v>110</v>
      </c>
      <c r="C38" t="e">
        <v>#N/A</v>
      </c>
      <c r="D38" t="e">
        <v>#N/A</v>
      </c>
      <c r="E38" t="s">
        <v>2261</v>
      </c>
      <c r="F38" t="s">
        <v>11</v>
      </c>
    </row>
    <row r="39" spans="1:6" x14ac:dyDescent="0.2">
      <c r="A39" t="s">
        <v>130</v>
      </c>
      <c r="B39" t="s">
        <v>110</v>
      </c>
      <c r="C39" t="e">
        <v>#N/A</v>
      </c>
      <c r="D39" t="e">
        <v>#N/A</v>
      </c>
      <c r="E39" t="s">
        <v>2261</v>
      </c>
      <c r="F39" t="s">
        <v>11</v>
      </c>
    </row>
    <row r="40" spans="1:6" x14ac:dyDescent="0.2">
      <c r="A40" t="s">
        <v>133</v>
      </c>
      <c r="B40" t="s">
        <v>110</v>
      </c>
      <c r="C40" t="s">
        <v>2259</v>
      </c>
      <c r="D40" t="e">
        <v>#N/A</v>
      </c>
      <c r="E40" t="s">
        <v>2261</v>
      </c>
      <c r="F40" t="s">
        <v>11</v>
      </c>
    </row>
    <row r="41" spans="1:6" x14ac:dyDescent="0.2">
      <c r="A41" t="s">
        <v>136</v>
      </c>
      <c r="B41" t="s">
        <v>110</v>
      </c>
      <c r="C41" t="e">
        <v>#N/A</v>
      </c>
      <c r="D41" t="s">
        <v>2260</v>
      </c>
      <c r="E41" t="e">
        <v>#N/A</v>
      </c>
      <c r="F41" t="s">
        <v>11</v>
      </c>
    </row>
    <row r="42" spans="1:6" x14ac:dyDescent="0.2">
      <c r="A42" t="s">
        <v>139</v>
      </c>
      <c r="B42" t="s">
        <v>110</v>
      </c>
      <c r="C42" t="s">
        <v>2259</v>
      </c>
      <c r="D42" t="e">
        <v>#N/A</v>
      </c>
      <c r="E42" t="s">
        <v>2261</v>
      </c>
      <c r="F42" t="s">
        <v>11</v>
      </c>
    </row>
    <row r="43" spans="1:6" x14ac:dyDescent="0.2">
      <c r="A43" t="s">
        <v>142</v>
      </c>
      <c r="B43" t="s">
        <v>110</v>
      </c>
      <c r="C43" t="e">
        <v>#N/A</v>
      </c>
      <c r="D43" t="s">
        <v>2260</v>
      </c>
      <c r="E43" t="e">
        <v>#N/A</v>
      </c>
      <c r="F43" t="s">
        <v>11</v>
      </c>
    </row>
    <row r="44" spans="1:6" x14ac:dyDescent="0.2">
      <c r="A44" t="s">
        <v>145</v>
      </c>
      <c r="B44" t="s">
        <v>110</v>
      </c>
      <c r="C44" t="s">
        <v>2259</v>
      </c>
      <c r="D44" t="e">
        <v>#N/A</v>
      </c>
      <c r="E44" t="e">
        <v>#N/A</v>
      </c>
      <c r="F44" t="s">
        <v>11</v>
      </c>
    </row>
    <row r="45" spans="1:6" x14ac:dyDescent="0.2">
      <c r="A45" t="s">
        <v>148</v>
      </c>
      <c r="B45" t="s">
        <v>110</v>
      </c>
      <c r="C45" t="e">
        <v>#N/A</v>
      </c>
      <c r="D45" t="e">
        <v>#N/A</v>
      </c>
      <c r="E45" t="s">
        <v>2261</v>
      </c>
      <c r="F45" t="s">
        <v>11</v>
      </c>
    </row>
    <row r="46" spans="1:6" x14ac:dyDescent="0.2">
      <c r="A46" t="s">
        <v>151</v>
      </c>
      <c r="B46" t="s">
        <v>110</v>
      </c>
      <c r="C46" t="e">
        <v>#N/A</v>
      </c>
      <c r="D46" t="e">
        <v>#N/A</v>
      </c>
      <c r="E46" t="s">
        <v>2261</v>
      </c>
      <c r="F46" t="s">
        <v>11</v>
      </c>
    </row>
    <row r="47" spans="1:6" x14ac:dyDescent="0.2">
      <c r="A47" t="s">
        <v>1343</v>
      </c>
      <c r="B47" t="s">
        <v>110</v>
      </c>
      <c r="C47" t="e">
        <v>#N/A</v>
      </c>
      <c r="D47" t="e">
        <v>#N/A</v>
      </c>
      <c r="E47" t="s">
        <v>2261</v>
      </c>
      <c r="F47" t="s">
        <v>11</v>
      </c>
    </row>
    <row r="48" spans="1:6" x14ac:dyDescent="0.2">
      <c r="A48" t="s">
        <v>157</v>
      </c>
      <c r="B48" t="s">
        <v>110</v>
      </c>
      <c r="C48" t="e">
        <v>#N/A</v>
      </c>
      <c r="D48" t="s">
        <v>2260</v>
      </c>
      <c r="E48" t="e">
        <v>#N/A</v>
      </c>
      <c r="F48" t="s">
        <v>11</v>
      </c>
    </row>
    <row r="49" spans="1:6" x14ac:dyDescent="0.2">
      <c r="A49" t="s">
        <v>160</v>
      </c>
      <c r="B49" t="s">
        <v>110</v>
      </c>
      <c r="C49" t="e">
        <v>#N/A</v>
      </c>
      <c r="D49" t="e">
        <v>#N/A</v>
      </c>
      <c r="E49" t="s">
        <v>2261</v>
      </c>
      <c r="F49" t="s">
        <v>11</v>
      </c>
    </row>
    <row r="50" spans="1:6" x14ac:dyDescent="0.2">
      <c r="A50" t="s">
        <v>163</v>
      </c>
      <c r="B50" t="s">
        <v>110</v>
      </c>
      <c r="C50" t="s">
        <v>2259</v>
      </c>
      <c r="D50" t="s">
        <v>2260</v>
      </c>
      <c r="E50" t="s">
        <v>2261</v>
      </c>
      <c r="F50" t="s">
        <v>11</v>
      </c>
    </row>
    <row r="51" spans="1:6" x14ac:dyDescent="0.2">
      <c r="A51" t="s">
        <v>166</v>
      </c>
      <c r="B51" t="s">
        <v>110</v>
      </c>
      <c r="C51" t="s">
        <v>2259</v>
      </c>
      <c r="D51" t="e">
        <v>#N/A</v>
      </c>
      <c r="E51" t="s">
        <v>2261</v>
      </c>
      <c r="F51" t="s">
        <v>11</v>
      </c>
    </row>
    <row r="52" spans="1:6" x14ac:dyDescent="0.2">
      <c r="A52" t="s">
        <v>169</v>
      </c>
      <c r="B52" t="s">
        <v>110</v>
      </c>
      <c r="C52" t="e">
        <v>#N/A</v>
      </c>
      <c r="D52" t="e">
        <v>#N/A</v>
      </c>
      <c r="E52" t="s">
        <v>2261</v>
      </c>
      <c r="F52" t="s">
        <v>11</v>
      </c>
    </row>
    <row r="53" spans="1:6" x14ac:dyDescent="0.2">
      <c r="A53" t="s">
        <v>172</v>
      </c>
      <c r="B53" t="s">
        <v>110</v>
      </c>
      <c r="C53" t="e">
        <v>#N/A</v>
      </c>
      <c r="D53" t="s">
        <v>2260</v>
      </c>
      <c r="E53" t="e">
        <v>#N/A</v>
      </c>
      <c r="F53" t="s">
        <v>11</v>
      </c>
    </row>
    <row r="54" spans="1:6" x14ac:dyDescent="0.2">
      <c r="A54" t="s">
        <v>175</v>
      </c>
      <c r="B54" t="s">
        <v>110</v>
      </c>
      <c r="C54" t="s">
        <v>2259</v>
      </c>
      <c r="D54" t="e">
        <v>#N/A</v>
      </c>
      <c r="E54" t="s">
        <v>2261</v>
      </c>
      <c r="F54" t="s">
        <v>11</v>
      </c>
    </row>
    <row r="55" spans="1:6" x14ac:dyDescent="0.2">
      <c r="A55" t="s">
        <v>178</v>
      </c>
      <c r="B55" t="s">
        <v>110</v>
      </c>
      <c r="C55" t="s">
        <v>2259</v>
      </c>
      <c r="D55" t="e">
        <v>#N/A</v>
      </c>
      <c r="E55" t="s">
        <v>2261</v>
      </c>
      <c r="F55" t="s">
        <v>11</v>
      </c>
    </row>
    <row r="56" spans="1:6" x14ac:dyDescent="0.2">
      <c r="A56" t="s">
        <v>181</v>
      </c>
      <c r="B56" t="s">
        <v>110</v>
      </c>
      <c r="C56" t="e">
        <v>#N/A</v>
      </c>
      <c r="D56" t="e">
        <v>#N/A</v>
      </c>
      <c r="E56" t="s">
        <v>2261</v>
      </c>
      <c r="F56" t="s">
        <v>11</v>
      </c>
    </row>
    <row r="57" spans="1:6" x14ac:dyDescent="0.2">
      <c r="A57" t="s">
        <v>184</v>
      </c>
      <c r="B57" t="s">
        <v>110</v>
      </c>
      <c r="C57" t="s">
        <v>2259</v>
      </c>
      <c r="D57" t="e">
        <v>#N/A</v>
      </c>
      <c r="E57" t="s">
        <v>2261</v>
      </c>
      <c r="F57" t="s">
        <v>11</v>
      </c>
    </row>
    <row r="58" spans="1:6" x14ac:dyDescent="0.2">
      <c r="A58" t="s">
        <v>1375</v>
      </c>
      <c r="B58" t="s">
        <v>110</v>
      </c>
      <c r="C58" t="s">
        <v>2259</v>
      </c>
      <c r="D58" t="e">
        <v>#N/A</v>
      </c>
      <c r="E58" t="e">
        <v>#N/A</v>
      </c>
      <c r="F58" t="s">
        <v>11</v>
      </c>
    </row>
    <row r="59" spans="1:6" x14ac:dyDescent="0.2">
      <c r="A59" t="s">
        <v>190</v>
      </c>
      <c r="B59" t="s">
        <v>110</v>
      </c>
      <c r="C59" t="e">
        <v>#N/A</v>
      </c>
      <c r="D59" t="e">
        <v>#N/A</v>
      </c>
      <c r="E59" t="s">
        <v>2261</v>
      </c>
      <c r="F59" t="s">
        <v>11</v>
      </c>
    </row>
    <row r="60" spans="1:6" x14ac:dyDescent="0.2">
      <c r="A60" t="s">
        <v>193</v>
      </c>
      <c r="B60" t="s">
        <v>110</v>
      </c>
      <c r="C60" t="s">
        <v>2259</v>
      </c>
      <c r="D60" t="e">
        <v>#N/A</v>
      </c>
      <c r="E60" t="s">
        <v>2261</v>
      </c>
      <c r="F60" t="s">
        <v>11</v>
      </c>
    </row>
    <row r="61" spans="1:6" x14ac:dyDescent="0.2">
      <c r="A61" t="s">
        <v>196</v>
      </c>
      <c r="B61" t="s">
        <v>110</v>
      </c>
      <c r="C61" t="e">
        <v>#N/A</v>
      </c>
      <c r="D61" t="s">
        <v>2260</v>
      </c>
      <c r="E61" t="e">
        <v>#N/A</v>
      </c>
      <c r="F61" t="s">
        <v>11</v>
      </c>
    </row>
    <row r="62" spans="1:6" x14ac:dyDescent="0.2">
      <c r="A62" t="s">
        <v>199</v>
      </c>
      <c r="B62" t="s">
        <v>110</v>
      </c>
      <c r="C62" t="e">
        <v>#N/A</v>
      </c>
      <c r="D62" t="s">
        <v>2260</v>
      </c>
      <c r="E62" t="e">
        <v>#N/A</v>
      </c>
      <c r="F62" t="s">
        <v>11</v>
      </c>
    </row>
    <row r="63" spans="1:6" x14ac:dyDescent="0.2">
      <c r="A63" t="s">
        <v>202</v>
      </c>
      <c r="B63" t="s">
        <v>110</v>
      </c>
      <c r="C63" t="e">
        <v>#N/A</v>
      </c>
      <c r="D63" t="s">
        <v>2260</v>
      </c>
      <c r="E63" t="s">
        <v>2261</v>
      </c>
      <c r="F63" t="s">
        <v>11</v>
      </c>
    </row>
    <row r="64" spans="1:6" x14ac:dyDescent="0.2">
      <c r="A64" t="s">
        <v>205</v>
      </c>
      <c r="B64" t="s">
        <v>110</v>
      </c>
      <c r="C64" t="e">
        <v>#N/A</v>
      </c>
      <c r="D64" t="e">
        <v>#N/A</v>
      </c>
      <c r="E64" t="s">
        <v>2261</v>
      </c>
      <c r="F64" t="s">
        <v>11</v>
      </c>
    </row>
    <row r="65" spans="1:6" x14ac:dyDescent="0.2">
      <c r="A65" t="s">
        <v>208</v>
      </c>
      <c r="B65" t="s">
        <v>110</v>
      </c>
      <c r="C65" t="e">
        <v>#N/A</v>
      </c>
      <c r="D65" t="e">
        <v>#N/A</v>
      </c>
      <c r="E65" t="s">
        <v>2261</v>
      </c>
      <c r="F65" t="s">
        <v>11</v>
      </c>
    </row>
    <row r="66" spans="1:6" x14ac:dyDescent="0.2">
      <c r="A66" t="s">
        <v>211</v>
      </c>
      <c r="B66" t="s">
        <v>110</v>
      </c>
      <c r="C66" t="s">
        <v>2259</v>
      </c>
      <c r="D66" t="e">
        <v>#N/A</v>
      </c>
      <c r="E66" t="s">
        <v>2261</v>
      </c>
      <c r="F66" t="s">
        <v>11</v>
      </c>
    </row>
    <row r="67" spans="1:6" x14ac:dyDescent="0.2">
      <c r="A67" t="s">
        <v>214</v>
      </c>
      <c r="B67" t="s">
        <v>110</v>
      </c>
      <c r="C67" t="e">
        <v>#N/A</v>
      </c>
      <c r="D67" t="e">
        <v>#N/A</v>
      </c>
      <c r="E67" t="s">
        <v>2261</v>
      </c>
      <c r="F67" t="s">
        <v>11</v>
      </c>
    </row>
    <row r="68" spans="1:6" x14ac:dyDescent="0.2">
      <c r="A68" t="s">
        <v>217</v>
      </c>
      <c r="B68" t="s">
        <v>110</v>
      </c>
      <c r="C68" t="e">
        <v>#N/A</v>
      </c>
      <c r="D68" t="e">
        <v>#N/A</v>
      </c>
      <c r="E68" t="s">
        <v>2261</v>
      </c>
      <c r="F68" t="s">
        <v>11</v>
      </c>
    </row>
    <row r="69" spans="1:6" x14ac:dyDescent="0.2">
      <c r="A69" t="s">
        <v>220</v>
      </c>
      <c r="B69" t="s">
        <v>110</v>
      </c>
      <c r="C69" t="e">
        <v>#N/A</v>
      </c>
      <c r="D69" t="s">
        <v>2260</v>
      </c>
      <c r="E69" t="s">
        <v>2261</v>
      </c>
      <c r="F69" t="s">
        <v>11</v>
      </c>
    </row>
    <row r="70" spans="1:6" x14ac:dyDescent="0.2">
      <c r="A70" t="s">
        <v>223</v>
      </c>
      <c r="B70" t="s">
        <v>110</v>
      </c>
      <c r="C70" t="s">
        <v>2259</v>
      </c>
      <c r="D70" t="e">
        <v>#N/A</v>
      </c>
      <c r="E70" t="s">
        <v>2261</v>
      </c>
      <c r="F70" t="s">
        <v>11</v>
      </c>
    </row>
    <row r="71" spans="1:6" x14ac:dyDescent="0.2">
      <c r="A71" t="s">
        <v>226</v>
      </c>
      <c r="B71" t="s">
        <v>110</v>
      </c>
      <c r="C71" t="s">
        <v>2259</v>
      </c>
      <c r="D71" t="e">
        <v>#N/A</v>
      </c>
      <c r="E71" t="s">
        <v>2261</v>
      </c>
      <c r="F71" t="s">
        <v>11</v>
      </c>
    </row>
    <row r="72" spans="1:6" x14ac:dyDescent="0.2">
      <c r="A72" t="s">
        <v>229</v>
      </c>
      <c r="B72" t="s">
        <v>110</v>
      </c>
      <c r="C72" t="s">
        <v>2259</v>
      </c>
      <c r="D72" t="e">
        <v>#N/A</v>
      </c>
      <c r="E72" t="s">
        <v>2261</v>
      </c>
      <c r="F72" t="s">
        <v>11</v>
      </c>
    </row>
    <row r="73" spans="1:6" x14ac:dyDescent="0.2">
      <c r="A73" t="s">
        <v>232</v>
      </c>
      <c r="B73" t="s">
        <v>110</v>
      </c>
      <c r="C73" t="e">
        <v>#N/A</v>
      </c>
      <c r="D73" t="e">
        <v>#N/A</v>
      </c>
      <c r="E73" t="s">
        <v>2261</v>
      </c>
      <c r="F73" t="s">
        <v>11</v>
      </c>
    </row>
    <row r="74" spans="1:6" x14ac:dyDescent="0.2">
      <c r="A74" t="s">
        <v>235</v>
      </c>
      <c r="B74" t="s">
        <v>110</v>
      </c>
      <c r="C74" t="s">
        <v>2259</v>
      </c>
      <c r="D74" t="e">
        <v>#N/A</v>
      </c>
      <c r="E74" t="s">
        <v>2261</v>
      </c>
      <c r="F74" t="s">
        <v>11</v>
      </c>
    </row>
    <row r="75" spans="1:6" x14ac:dyDescent="0.2">
      <c r="A75" t="s">
        <v>238</v>
      </c>
      <c r="B75" t="s">
        <v>110</v>
      </c>
      <c r="C75" t="e">
        <v>#N/A</v>
      </c>
      <c r="D75" t="e">
        <v>#N/A</v>
      </c>
      <c r="E75" t="s">
        <v>2261</v>
      </c>
      <c r="F75" t="s">
        <v>11</v>
      </c>
    </row>
    <row r="76" spans="1:6" x14ac:dyDescent="0.2">
      <c r="A76" t="s">
        <v>241</v>
      </c>
      <c r="B76" t="s">
        <v>110</v>
      </c>
      <c r="C76" t="s">
        <v>2259</v>
      </c>
      <c r="D76" t="e">
        <v>#N/A</v>
      </c>
      <c r="E76" t="s">
        <v>2261</v>
      </c>
      <c r="F76" t="s">
        <v>11</v>
      </c>
    </row>
    <row r="77" spans="1:6" x14ac:dyDescent="0.2">
      <c r="A77" t="s">
        <v>244</v>
      </c>
      <c r="B77" t="s">
        <v>110</v>
      </c>
      <c r="C77" t="s">
        <v>2259</v>
      </c>
      <c r="D77" t="e">
        <v>#N/A</v>
      </c>
      <c r="E77" t="s">
        <v>2261</v>
      </c>
      <c r="F77" t="s">
        <v>11</v>
      </c>
    </row>
    <row r="78" spans="1:6" x14ac:dyDescent="0.2">
      <c r="A78" t="s">
        <v>247</v>
      </c>
      <c r="B78" t="s">
        <v>110</v>
      </c>
      <c r="C78" t="s">
        <v>2259</v>
      </c>
      <c r="D78" t="e">
        <v>#N/A</v>
      </c>
      <c r="E78" t="s">
        <v>2261</v>
      </c>
      <c r="F78" t="s">
        <v>11</v>
      </c>
    </row>
    <row r="79" spans="1:6" x14ac:dyDescent="0.2">
      <c r="A79" t="s">
        <v>250</v>
      </c>
      <c r="B79" t="s">
        <v>110</v>
      </c>
      <c r="C79" t="e">
        <v>#N/A</v>
      </c>
      <c r="D79" t="e">
        <v>#N/A</v>
      </c>
      <c r="E79" t="s">
        <v>2261</v>
      </c>
      <c r="F79" t="s">
        <v>11</v>
      </c>
    </row>
    <row r="80" spans="1:6" x14ac:dyDescent="0.2">
      <c r="A80" t="s">
        <v>253</v>
      </c>
      <c r="B80" t="s">
        <v>110</v>
      </c>
      <c r="C80" t="s">
        <v>2259</v>
      </c>
      <c r="D80" t="e">
        <v>#N/A</v>
      </c>
      <c r="E80" t="s">
        <v>2261</v>
      </c>
      <c r="F80" t="s">
        <v>11</v>
      </c>
    </row>
    <row r="81" spans="1:6" x14ac:dyDescent="0.2">
      <c r="A81" t="s">
        <v>256</v>
      </c>
      <c r="B81" t="s">
        <v>110</v>
      </c>
      <c r="C81" t="s">
        <v>2259</v>
      </c>
      <c r="D81" t="e">
        <v>#N/A</v>
      </c>
      <c r="E81" t="s">
        <v>2261</v>
      </c>
      <c r="F81" t="s">
        <v>11</v>
      </c>
    </row>
    <row r="82" spans="1:6" x14ac:dyDescent="0.2">
      <c r="A82" t="s">
        <v>259</v>
      </c>
      <c r="B82" t="s">
        <v>110</v>
      </c>
      <c r="C82" t="e">
        <v>#N/A</v>
      </c>
      <c r="D82" t="s">
        <v>2260</v>
      </c>
      <c r="E82" t="e">
        <v>#N/A</v>
      </c>
      <c r="F82" t="s">
        <v>11</v>
      </c>
    </row>
    <row r="83" spans="1:6" x14ac:dyDescent="0.2">
      <c r="A83" t="s">
        <v>262</v>
      </c>
      <c r="B83" t="s">
        <v>110</v>
      </c>
      <c r="C83" t="e">
        <v>#N/A</v>
      </c>
      <c r="D83" t="s">
        <v>2260</v>
      </c>
      <c r="E83" t="e">
        <v>#N/A</v>
      </c>
      <c r="F83" t="s">
        <v>11</v>
      </c>
    </row>
    <row r="84" spans="1:6" x14ac:dyDescent="0.2">
      <c r="A84" t="s">
        <v>265</v>
      </c>
      <c r="B84" t="s">
        <v>110</v>
      </c>
      <c r="C84" t="s">
        <v>2259</v>
      </c>
      <c r="D84" t="e">
        <v>#N/A</v>
      </c>
      <c r="E84" t="s">
        <v>2261</v>
      </c>
      <c r="F84" t="s">
        <v>11</v>
      </c>
    </row>
    <row r="85" spans="1:6" x14ac:dyDescent="0.2">
      <c r="A85" t="s">
        <v>268</v>
      </c>
      <c r="B85" t="s">
        <v>110</v>
      </c>
      <c r="C85" t="e">
        <v>#N/A</v>
      </c>
      <c r="D85" t="s">
        <v>2260</v>
      </c>
      <c r="E85" t="s">
        <v>2261</v>
      </c>
      <c r="F85" t="s">
        <v>11</v>
      </c>
    </row>
    <row r="86" spans="1:6" x14ac:dyDescent="0.2">
      <c r="A86" t="s">
        <v>271</v>
      </c>
      <c r="B86" t="s">
        <v>110</v>
      </c>
      <c r="C86" t="s">
        <v>2259</v>
      </c>
      <c r="D86" t="e">
        <v>#N/A</v>
      </c>
      <c r="E86" t="s">
        <v>2261</v>
      </c>
      <c r="F86" t="s">
        <v>11</v>
      </c>
    </row>
    <row r="87" spans="1:6" x14ac:dyDescent="0.2">
      <c r="A87" t="s">
        <v>274</v>
      </c>
      <c r="B87" t="s">
        <v>110</v>
      </c>
      <c r="C87" t="s">
        <v>2259</v>
      </c>
      <c r="D87" t="s">
        <v>2260</v>
      </c>
      <c r="E87" t="s">
        <v>2261</v>
      </c>
      <c r="F87" t="s">
        <v>11</v>
      </c>
    </row>
    <row r="88" spans="1:6" x14ac:dyDescent="0.2">
      <c r="A88" t="s">
        <v>277</v>
      </c>
      <c r="B88" t="s">
        <v>110</v>
      </c>
      <c r="C88" t="e">
        <v>#N/A</v>
      </c>
      <c r="D88" t="s">
        <v>2260</v>
      </c>
      <c r="E88" t="s">
        <v>2261</v>
      </c>
      <c r="F88" t="s">
        <v>11</v>
      </c>
    </row>
    <row r="89" spans="1:6" x14ac:dyDescent="0.2">
      <c r="A89" t="s">
        <v>280</v>
      </c>
      <c r="B89" t="s">
        <v>110</v>
      </c>
      <c r="C89" t="e">
        <v>#N/A</v>
      </c>
      <c r="D89" t="s">
        <v>2260</v>
      </c>
      <c r="E89" t="s">
        <v>2261</v>
      </c>
      <c r="F89" t="s">
        <v>11</v>
      </c>
    </row>
    <row r="90" spans="1:6" x14ac:dyDescent="0.2">
      <c r="A90" t="s">
        <v>283</v>
      </c>
      <c r="B90" t="s">
        <v>110</v>
      </c>
      <c r="C90" t="e">
        <v>#N/A</v>
      </c>
      <c r="D90" t="s">
        <v>2260</v>
      </c>
      <c r="E90" t="e">
        <v>#N/A</v>
      </c>
      <c r="F90" t="s">
        <v>11</v>
      </c>
    </row>
    <row r="91" spans="1:6" x14ac:dyDescent="0.2">
      <c r="A91" t="s">
        <v>286</v>
      </c>
      <c r="B91" t="s">
        <v>110</v>
      </c>
      <c r="C91" t="e">
        <v>#N/A</v>
      </c>
      <c r="D91" t="s">
        <v>2260</v>
      </c>
      <c r="E91" t="s">
        <v>2261</v>
      </c>
      <c r="F91" t="s">
        <v>11</v>
      </c>
    </row>
    <row r="92" spans="1:6" x14ac:dyDescent="0.2">
      <c r="A92" t="s">
        <v>289</v>
      </c>
      <c r="B92" t="s">
        <v>110</v>
      </c>
      <c r="C92" t="e">
        <v>#N/A</v>
      </c>
      <c r="D92" t="e">
        <v>#N/A</v>
      </c>
      <c r="E92" t="e">
        <v>#N/A</v>
      </c>
      <c r="F92" t="s">
        <v>11</v>
      </c>
    </row>
    <row r="93" spans="1:6" x14ac:dyDescent="0.2">
      <c r="A93" t="s">
        <v>292</v>
      </c>
      <c r="B93" t="s">
        <v>110</v>
      </c>
      <c r="C93" t="s">
        <v>2259</v>
      </c>
      <c r="D93" t="e">
        <v>#N/A</v>
      </c>
      <c r="E93" t="s">
        <v>2261</v>
      </c>
      <c r="F93" t="s">
        <v>11</v>
      </c>
    </row>
    <row r="94" spans="1:6" x14ac:dyDescent="0.2">
      <c r="A94" t="s">
        <v>295</v>
      </c>
      <c r="B94" t="s">
        <v>110</v>
      </c>
      <c r="C94" t="e">
        <v>#N/A</v>
      </c>
      <c r="D94" t="e">
        <v>#N/A</v>
      </c>
      <c r="E94" t="s">
        <v>2261</v>
      </c>
      <c r="F94" t="s">
        <v>11</v>
      </c>
    </row>
    <row r="95" spans="1:6" x14ac:dyDescent="0.2">
      <c r="A95" t="s">
        <v>298</v>
      </c>
      <c r="B95" t="s">
        <v>110</v>
      </c>
      <c r="C95" t="e">
        <v>#N/A</v>
      </c>
      <c r="D95" t="e">
        <v>#N/A</v>
      </c>
      <c r="E95" t="e">
        <v>#N/A</v>
      </c>
      <c r="F95" t="s">
        <v>11</v>
      </c>
    </row>
    <row r="96" spans="1:6" x14ac:dyDescent="0.2">
      <c r="A96" t="s">
        <v>301</v>
      </c>
      <c r="B96" t="s">
        <v>110</v>
      </c>
      <c r="C96" t="e">
        <v>#N/A</v>
      </c>
      <c r="D96" t="s">
        <v>2260</v>
      </c>
      <c r="E96" t="e">
        <v>#N/A</v>
      </c>
      <c r="F96" t="s">
        <v>11</v>
      </c>
    </row>
    <row r="97" spans="1:6" x14ac:dyDescent="0.2">
      <c r="A97" t="s">
        <v>304</v>
      </c>
      <c r="B97" t="s">
        <v>110</v>
      </c>
      <c r="C97" t="e">
        <v>#N/A</v>
      </c>
      <c r="D97" t="e">
        <v>#N/A</v>
      </c>
      <c r="E97" t="s">
        <v>2261</v>
      </c>
      <c r="F97" t="s">
        <v>11</v>
      </c>
    </row>
    <row r="98" spans="1:6" x14ac:dyDescent="0.2">
      <c r="A98" t="s">
        <v>307</v>
      </c>
      <c r="B98" t="s">
        <v>110</v>
      </c>
      <c r="C98" t="e">
        <v>#N/A</v>
      </c>
      <c r="D98" t="e">
        <v>#N/A</v>
      </c>
      <c r="E98" t="s">
        <v>2261</v>
      </c>
      <c r="F98" t="s">
        <v>11</v>
      </c>
    </row>
    <row r="99" spans="1:6" x14ac:dyDescent="0.2">
      <c r="A99" t="s">
        <v>310</v>
      </c>
      <c r="B99" t="s">
        <v>312</v>
      </c>
      <c r="C99" t="e">
        <v>#N/A</v>
      </c>
      <c r="D99" t="e">
        <v>#N/A</v>
      </c>
      <c r="E99" t="s">
        <v>2261</v>
      </c>
      <c r="F99" t="s">
        <v>11</v>
      </c>
    </row>
    <row r="100" spans="1:6" x14ac:dyDescent="0.2">
      <c r="A100" t="s">
        <v>314</v>
      </c>
      <c r="B100" t="s">
        <v>316</v>
      </c>
      <c r="C100" t="e">
        <v>#N/A</v>
      </c>
      <c r="D100" t="s">
        <v>2260</v>
      </c>
      <c r="E100" t="e">
        <v>#N/A</v>
      </c>
      <c r="F100" t="s">
        <v>11</v>
      </c>
    </row>
    <row r="101" spans="1:6" x14ac:dyDescent="0.2">
      <c r="A101" t="s">
        <v>318</v>
      </c>
      <c r="B101" t="s">
        <v>320</v>
      </c>
      <c r="C101" t="e">
        <v>#N/A</v>
      </c>
      <c r="D101" t="s">
        <v>2260</v>
      </c>
      <c r="E101" t="e">
        <v>#N/A</v>
      </c>
      <c r="F101" t="s">
        <v>11</v>
      </c>
    </row>
    <row r="102" spans="1:6" x14ac:dyDescent="0.2">
      <c r="A102" t="s">
        <v>322</v>
      </c>
      <c r="B102" t="s">
        <v>10</v>
      </c>
      <c r="C102" t="e">
        <v>#N/A</v>
      </c>
      <c r="D102" t="e">
        <v>#N/A</v>
      </c>
      <c r="E102" t="e">
        <v>#N/A</v>
      </c>
      <c r="F102" t="s">
        <v>324</v>
      </c>
    </row>
    <row r="103" spans="1:6" x14ac:dyDescent="0.2">
      <c r="A103" t="s">
        <v>326</v>
      </c>
      <c r="B103" t="s">
        <v>10</v>
      </c>
      <c r="C103" t="e">
        <v>#N/A</v>
      </c>
      <c r="D103" t="e">
        <v>#N/A</v>
      </c>
      <c r="E103" t="e">
        <v>#N/A</v>
      </c>
      <c r="F103" t="s">
        <v>324</v>
      </c>
    </row>
    <row r="104" spans="1:6" x14ac:dyDescent="0.2">
      <c r="A104" t="s">
        <v>329</v>
      </c>
      <c r="B104" t="s">
        <v>10</v>
      </c>
      <c r="C104" t="e">
        <v>#N/A</v>
      </c>
      <c r="D104" t="e">
        <v>#N/A</v>
      </c>
      <c r="E104" t="e">
        <v>#N/A</v>
      </c>
      <c r="F104" t="s">
        <v>324</v>
      </c>
    </row>
    <row r="105" spans="1:6" x14ac:dyDescent="0.2">
      <c r="A105" t="s">
        <v>332</v>
      </c>
      <c r="B105" t="s">
        <v>10</v>
      </c>
      <c r="C105" t="e">
        <v>#N/A</v>
      </c>
      <c r="D105" t="e">
        <v>#N/A</v>
      </c>
      <c r="E105" t="e">
        <v>#N/A</v>
      </c>
      <c r="F105" t="s">
        <v>324</v>
      </c>
    </row>
    <row r="106" spans="1:6" x14ac:dyDescent="0.2">
      <c r="A106" t="s">
        <v>335</v>
      </c>
      <c r="B106" t="s">
        <v>21</v>
      </c>
      <c r="C106" t="e">
        <v>#N/A</v>
      </c>
      <c r="D106" t="e">
        <v>#N/A</v>
      </c>
      <c r="E106" t="e">
        <v>#N/A</v>
      </c>
      <c r="F106" t="s">
        <v>324</v>
      </c>
    </row>
    <row r="107" spans="1:6" x14ac:dyDescent="0.2">
      <c r="A107" t="s">
        <v>235</v>
      </c>
      <c r="B107" t="s">
        <v>25</v>
      </c>
      <c r="C107" t="s">
        <v>2259</v>
      </c>
      <c r="D107" t="e">
        <v>#N/A</v>
      </c>
      <c r="E107" t="s">
        <v>2261</v>
      </c>
      <c r="F107" t="s">
        <v>324</v>
      </c>
    </row>
    <row r="108" spans="1:6" x14ac:dyDescent="0.2">
      <c r="A108" t="s">
        <v>340</v>
      </c>
      <c r="B108" t="s">
        <v>25</v>
      </c>
      <c r="C108" t="s">
        <v>2259</v>
      </c>
      <c r="D108" t="e">
        <v>#N/A</v>
      </c>
      <c r="E108" t="e">
        <v>#N/A</v>
      </c>
      <c r="F108" t="s">
        <v>324</v>
      </c>
    </row>
    <row r="109" spans="1:6" x14ac:dyDescent="0.2">
      <c r="A109" t="s">
        <v>1514</v>
      </c>
      <c r="B109" t="s">
        <v>32</v>
      </c>
      <c r="C109" t="s">
        <v>2259</v>
      </c>
      <c r="D109" t="e">
        <v>#N/A</v>
      </c>
      <c r="E109" t="e">
        <v>#N/A</v>
      </c>
      <c r="F109" t="s">
        <v>324</v>
      </c>
    </row>
    <row r="110" spans="1:6" x14ac:dyDescent="0.2">
      <c r="A110" t="s">
        <v>346</v>
      </c>
      <c r="B110" t="s">
        <v>39</v>
      </c>
      <c r="C110" t="e">
        <v>#N/A</v>
      </c>
      <c r="D110" t="e">
        <v>#N/A</v>
      </c>
      <c r="E110" t="e">
        <v>#N/A</v>
      </c>
      <c r="F110" t="s">
        <v>324</v>
      </c>
    </row>
    <row r="111" spans="1:6" x14ac:dyDescent="0.2">
      <c r="A111" t="s">
        <v>349</v>
      </c>
      <c r="B111" t="s">
        <v>39</v>
      </c>
      <c r="C111" t="e">
        <v>#N/A</v>
      </c>
      <c r="D111" t="e">
        <v>#N/A</v>
      </c>
      <c r="E111" t="e">
        <v>#N/A</v>
      </c>
      <c r="F111" t="s">
        <v>324</v>
      </c>
    </row>
    <row r="112" spans="1:6" x14ac:dyDescent="0.2">
      <c r="A112" t="s">
        <v>351</v>
      </c>
      <c r="B112" t="s">
        <v>39</v>
      </c>
      <c r="C112" t="e">
        <v>#N/A</v>
      </c>
      <c r="D112" t="e">
        <v>#N/A</v>
      </c>
      <c r="E112" t="e">
        <v>#N/A</v>
      </c>
      <c r="F112" t="s">
        <v>324</v>
      </c>
    </row>
    <row r="113" spans="1:6" x14ac:dyDescent="0.2">
      <c r="A113" t="s">
        <v>353</v>
      </c>
      <c r="B113" t="s">
        <v>39</v>
      </c>
      <c r="C113" t="e">
        <v>#N/A</v>
      </c>
      <c r="D113" t="e">
        <v>#N/A</v>
      </c>
      <c r="E113" t="e">
        <v>#N/A</v>
      </c>
      <c r="F113" t="s">
        <v>324</v>
      </c>
    </row>
    <row r="114" spans="1:6" x14ac:dyDescent="0.2">
      <c r="A114" t="s">
        <v>355</v>
      </c>
      <c r="B114" t="s">
        <v>39</v>
      </c>
      <c r="C114" t="e">
        <v>#N/A</v>
      </c>
      <c r="D114" t="e">
        <v>#N/A</v>
      </c>
      <c r="E114" t="e">
        <v>#N/A</v>
      </c>
      <c r="F114" t="s">
        <v>324</v>
      </c>
    </row>
    <row r="115" spans="1:6" x14ac:dyDescent="0.2">
      <c r="A115" t="s">
        <v>358</v>
      </c>
      <c r="B115" t="s">
        <v>39</v>
      </c>
      <c r="C115" t="s">
        <v>2259</v>
      </c>
      <c r="D115" t="e">
        <v>#N/A</v>
      </c>
      <c r="E115" t="e">
        <v>#N/A</v>
      </c>
      <c r="F115" t="s">
        <v>324</v>
      </c>
    </row>
    <row r="116" spans="1:6" x14ac:dyDescent="0.2">
      <c r="A116" t="s">
        <v>361</v>
      </c>
      <c r="B116" t="s">
        <v>39</v>
      </c>
      <c r="C116" t="s">
        <v>2259</v>
      </c>
      <c r="D116" t="e">
        <v>#N/A</v>
      </c>
      <c r="E116" t="e">
        <v>#N/A</v>
      </c>
      <c r="F116" t="s">
        <v>324</v>
      </c>
    </row>
    <row r="117" spans="1:6" x14ac:dyDescent="0.2">
      <c r="A117" t="s">
        <v>364</v>
      </c>
      <c r="B117" t="s">
        <v>39</v>
      </c>
      <c r="C117" t="s">
        <v>2259</v>
      </c>
      <c r="D117" t="e">
        <v>#N/A</v>
      </c>
      <c r="E117" t="e">
        <v>#N/A</v>
      </c>
      <c r="F117" t="s">
        <v>324</v>
      </c>
    </row>
    <row r="118" spans="1:6" x14ac:dyDescent="0.2">
      <c r="A118" t="s">
        <v>367</v>
      </c>
      <c r="B118" t="s">
        <v>39</v>
      </c>
      <c r="C118" t="e">
        <v>#N/A</v>
      </c>
      <c r="D118" t="e">
        <v>#N/A</v>
      </c>
      <c r="E118" t="e">
        <v>#N/A</v>
      </c>
      <c r="F118" t="s">
        <v>324</v>
      </c>
    </row>
    <row r="119" spans="1:6" x14ac:dyDescent="0.2">
      <c r="A119" t="s">
        <v>370</v>
      </c>
      <c r="B119" t="s">
        <v>39</v>
      </c>
      <c r="C119" t="e">
        <v>#N/A</v>
      </c>
      <c r="D119" t="e">
        <v>#N/A</v>
      </c>
      <c r="E119" t="e">
        <v>#N/A</v>
      </c>
      <c r="F119" t="s">
        <v>324</v>
      </c>
    </row>
    <row r="120" spans="1:6" x14ac:dyDescent="0.2">
      <c r="A120" t="s">
        <v>373</v>
      </c>
      <c r="B120" t="s">
        <v>103</v>
      </c>
      <c r="C120" t="e">
        <v>#N/A</v>
      </c>
      <c r="D120" t="e">
        <v>#N/A</v>
      </c>
      <c r="E120" t="e">
        <v>#N/A</v>
      </c>
      <c r="F120" t="s">
        <v>324</v>
      </c>
    </row>
    <row r="121" spans="1:6" x14ac:dyDescent="0.2">
      <c r="A121" t="s">
        <v>376</v>
      </c>
      <c r="B121" t="s">
        <v>110</v>
      </c>
      <c r="C121" t="e">
        <v>#N/A</v>
      </c>
      <c r="D121" t="e">
        <v>#N/A</v>
      </c>
      <c r="E121" t="e">
        <v>#N/A</v>
      </c>
      <c r="F121" t="s">
        <v>324</v>
      </c>
    </row>
    <row r="122" spans="1:6" x14ac:dyDescent="0.2">
      <c r="A122" t="s">
        <v>379</v>
      </c>
      <c r="B122" t="s">
        <v>110</v>
      </c>
      <c r="C122" t="s">
        <v>2259</v>
      </c>
      <c r="D122" t="e">
        <v>#N/A</v>
      </c>
      <c r="E122" t="e">
        <v>#N/A</v>
      </c>
      <c r="F122" t="s">
        <v>324</v>
      </c>
    </row>
    <row r="123" spans="1:6" x14ac:dyDescent="0.2">
      <c r="A123" t="s">
        <v>382</v>
      </c>
      <c r="B123" t="s">
        <v>110</v>
      </c>
      <c r="C123" t="e">
        <v>#N/A</v>
      </c>
      <c r="D123" t="e">
        <v>#N/A</v>
      </c>
      <c r="E123" t="e">
        <v>#N/A</v>
      </c>
      <c r="F123" t="s">
        <v>324</v>
      </c>
    </row>
    <row r="124" spans="1:6" x14ac:dyDescent="0.2">
      <c r="A124" t="s">
        <v>385</v>
      </c>
      <c r="B124" t="s">
        <v>110</v>
      </c>
      <c r="C124" t="e">
        <v>#N/A</v>
      </c>
      <c r="D124" t="e">
        <v>#N/A</v>
      </c>
      <c r="E124" t="e">
        <v>#N/A</v>
      </c>
      <c r="F124" t="s">
        <v>324</v>
      </c>
    </row>
    <row r="125" spans="1:6" x14ac:dyDescent="0.2">
      <c r="A125" t="s">
        <v>388</v>
      </c>
      <c r="B125" t="s">
        <v>110</v>
      </c>
      <c r="C125" t="s">
        <v>2259</v>
      </c>
      <c r="D125" t="e">
        <v>#N/A</v>
      </c>
      <c r="E125" t="e">
        <v>#N/A</v>
      </c>
      <c r="F125" t="s">
        <v>324</v>
      </c>
    </row>
    <row r="126" spans="1:6" x14ac:dyDescent="0.2">
      <c r="A126" t="s">
        <v>391</v>
      </c>
      <c r="B126" t="s">
        <v>110</v>
      </c>
      <c r="C126" t="e">
        <v>#N/A</v>
      </c>
      <c r="D126" t="e">
        <v>#N/A</v>
      </c>
      <c r="E126" t="e">
        <v>#N/A</v>
      </c>
      <c r="F126" t="s">
        <v>324</v>
      </c>
    </row>
    <row r="127" spans="1:6" x14ac:dyDescent="0.2">
      <c r="A127" t="s">
        <v>394</v>
      </c>
      <c r="B127" t="s">
        <v>110</v>
      </c>
      <c r="C127" t="e">
        <v>#N/A</v>
      </c>
      <c r="D127" t="e">
        <v>#N/A</v>
      </c>
      <c r="E127" t="e">
        <v>#N/A</v>
      </c>
      <c r="F127" t="s">
        <v>324</v>
      </c>
    </row>
    <row r="128" spans="1:6" x14ac:dyDescent="0.2">
      <c r="A128" t="s">
        <v>396</v>
      </c>
      <c r="B128" t="s">
        <v>110</v>
      </c>
      <c r="C128" t="e">
        <v>#N/A</v>
      </c>
      <c r="D128" t="e">
        <v>#N/A</v>
      </c>
      <c r="E128" t="e">
        <v>#N/A</v>
      </c>
      <c r="F128" t="s">
        <v>324</v>
      </c>
    </row>
    <row r="129" spans="1:6" x14ac:dyDescent="0.2">
      <c r="A129" t="s">
        <v>398</v>
      </c>
      <c r="B129" t="s">
        <v>110</v>
      </c>
      <c r="C129" t="e">
        <v>#N/A</v>
      </c>
      <c r="D129" t="e">
        <v>#N/A</v>
      </c>
      <c r="E129" t="e">
        <v>#N/A</v>
      </c>
      <c r="F129" t="s">
        <v>324</v>
      </c>
    </row>
    <row r="130" spans="1:6" x14ac:dyDescent="0.2">
      <c r="A130" t="s">
        <v>400</v>
      </c>
      <c r="B130" t="s">
        <v>110</v>
      </c>
      <c r="C130" t="e">
        <v>#N/A</v>
      </c>
      <c r="D130" t="e">
        <v>#N/A</v>
      </c>
      <c r="E130" t="e">
        <v>#N/A</v>
      </c>
      <c r="F130" t="s">
        <v>324</v>
      </c>
    </row>
    <row r="131" spans="1:6" x14ac:dyDescent="0.2">
      <c r="A131" t="s">
        <v>402</v>
      </c>
      <c r="B131" t="s">
        <v>110</v>
      </c>
      <c r="C131" t="e">
        <v>#N/A</v>
      </c>
      <c r="D131" t="e">
        <v>#N/A</v>
      </c>
      <c r="E131" t="e">
        <v>#N/A</v>
      </c>
      <c r="F131" t="s">
        <v>324</v>
      </c>
    </row>
    <row r="132" spans="1:6" x14ac:dyDescent="0.2">
      <c r="A132" t="s">
        <v>404</v>
      </c>
      <c r="B132" t="s">
        <v>110</v>
      </c>
      <c r="C132" t="e">
        <v>#N/A</v>
      </c>
      <c r="D132" t="e">
        <v>#N/A</v>
      </c>
      <c r="E132" t="e">
        <v>#N/A</v>
      </c>
      <c r="F132" t="s">
        <v>324</v>
      </c>
    </row>
    <row r="133" spans="1:6" x14ac:dyDescent="0.2">
      <c r="A133" t="s">
        <v>406</v>
      </c>
      <c r="B133" t="s">
        <v>110</v>
      </c>
      <c r="C133" t="s">
        <v>2259</v>
      </c>
      <c r="D133" t="e">
        <v>#N/A</v>
      </c>
      <c r="E133" t="e">
        <v>#N/A</v>
      </c>
      <c r="F133" t="s">
        <v>324</v>
      </c>
    </row>
    <row r="134" spans="1:6" x14ac:dyDescent="0.2">
      <c r="A134" t="s">
        <v>409</v>
      </c>
      <c r="B134" t="s">
        <v>110</v>
      </c>
      <c r="C134" t="s">
        <v>2259</v>
      </c>
      <c r="D134" t="e">
        <v>#N/A</v>
      </c>
      <c r="E134" t="e">
        <v>#N/A</v>
      </c>
      <c r="F134" t="s">
        <v>324</v>
      </c>
    </row>
    <row r="135" spans="1:6" x14ac:dyDescent="0.2">
      <c r="A135" t="s">
        <v>412</v>
      </c>
      <c r="B135" t="s">
        <v>110</v>
      </c>
      <c r="C135" t="e">
        <v>#N/A</v>
      </c>
      <c r="D135" t="e">
        <v>#N/A</v>
      </c>
      <c r="E135" t="e">
        <v>#N/A</v>
      </c>
      <c r="F135" t="s">
        <v>324</v>
      </c>
    </row>
    <row r="136" spans="1:6" x14ac:dyDescent="0.2">
      <c r="A136" t="s">
        <v>415</v>
      </c>
      <c r="B136" t="s">
        <v>110</v>
      </c>
      <c r="C136" t="e">
        <v>#N/A</v>
      </c>
      <c r="D136" t="e">
        <v>#N/A</v>
      </c>
      <c r="E136" t="e">
        <v>#N/A</v>
      </c>
      <c r="F136" t="s">
        <v>324</v>
      </c>
    </row>
    <row r="137" spans="1:6" x14ac:dyDescent="0.2">
      <c r="A137" t="s">
        <v>418</v>
      </c>
      <c r="B137" t="s">
        <v>110</v>
      </c>
      <c r="C137" t="e">
        <v>#N/A</v>
      </c>
      <c r="D137" t="e">
        <v>#N/A</v>
      </c>
      <c r="E137" t="e">
        <v>#N/A</v>
      </c>
      <c r="F137" t="s">
        <v>324</v>
      </c>
    </row>
    <row r="138" spans="1:6" x14ac:dyDescent="0.2">
      <c r="A138" t="s">
        <v>421</v>
      </c>
      <c r="B138" t="s">
        <v>110</v>
      </c>
      <c r="C138" t="e">
        <v>#N/A</v>
      </c>
      <c r="D138" t="e">
        <v>#N/A</v>
      </c>
      <c r="E138" t="e">
        <v>#N/A</v>
      </c>
      <c r="F138" t="s">
        <v>324</v>
      </c>
    </row>
    <row r="139" spans="1:6" x14ac:dyDescent="0.2">
      <c r="A139" t="s">
        <v>1570</v>
      </c>
      <c r="B139" t="s">
        <v>110</v>
      </c>
      <c r="C139" t="e">
        <v>#N/A</v>
      </c>
      <c r="D139" t="e">
        <v>#N/A</v>
      </c>
      <c r="E139" t="e">
        <v>#N/A</v>
      </c>
      <c r="F139" t="s">
        <v>324</v>
      </c>
    </row>
    <row r="140" spans="1:6" x14ac:dyDescent="0.2">
      <c r="A140" t="s">
        <v>427</v>
      </c>
      <c r="B140" t="s">
        <v>110</v>
      </c>
      <c r="C140" t="s">
        <v>2259</v>
      </c>
      <c r="D140" t="e">
        <v>#N/A</v>
      </c>
      <c r="E140" t="e">
        <v>#N/A</v>
      </c>
      <c r="F140" t="s">
        <v>324</v>
      </c>
    </row>
    <row r="141" spans="1:6" x14ac:dyDescent="0.2">
      <c r="A141" t="s">
        <v>430</v>
      </c>
      <c r="B141" t="s">
        <v>110</v>
      </c>
      <c r="C141" t="e">
        <v>#N/A</v>
      </c>
      <c r="D141" t="e">
        <v>#N/A</v>
      </c>
      <c r="E141" t="e">
        <v>#N/A</v>
      </c>
      <c r="F141" t="s">
        <v>324</v>
      </c>
    </row>
    <row r="142" spans="1:6" x14ac:dyDescent="0.2">
      <c r="A142" t="s">
        <v>433</v>
      </c>
      <c r="B142" t="s">
        <v>110</v>
      </c>
      <c r="C142" t="e">
        <v>#N/A</v>
      </c>
      <c r="D142" t="e">
        <v>#N/A</v>
      </c>
      <c r="E142" t="e">
        <v>#N/A</v>
      </c>
      <c r="F142" t="s">
        <v>324</v>
      </c>
    </row>
    <row r="143" spans="1:6" x14ac:dyDescent="0.2">
      <c r="A143" t="s">
        <v>436</v>
      </c>
      <c r="B143" t="s">
        <v>110</v>
      </c>
      <c r="C143" t="e">
        <v>#N/A</v>
      </c>
      <c r="D143" t="e">
        <v>#N/A</v>
      </c>
      <c r="E143" t="e">
        <v>#N/A</v>
      </c>
      <c r="F143" t="s">
        <v>324</v>
      </c>
    </row>
    <row r="144" spans="1:6" x14ac:dyDescent="0.2">
      <c r="A144" t="s">
        <v>439</v>
      </c>
      <c r="B144" t="s">
        <v>110</v>
      </c>
      <c r="C144" t="e">
        <v>#N/A</v>
      </c>
      <c r="D144" t="e">
        <v>#N/A</v>
      </c>
      <c r="E144" t="e">
        <v>#N/A</v>
      </c>
      <c r="F144" t="s">
        <v>324</v>
      </c>
    </row>
    <row r="145" spans="1:6" x14ac:dyDescent="0.2">
      <c r="A145" t="s">
        <v>442</v>
      </c>
      <c r="B145" t="s">
        <v>110</v>
      </c>
      <c r="C145" t="e">
        <v>#N/A</v>
      </c>
      <c r="D145" t="e">
        <v>#N/A</v>
      </c>
      <c r="E145" t="e">
        <v>#N/A</v>
      </c>
      <c r="F145" t="s">
        <v>324</v>
      </c>
    </row>
    <row r="146" spans="1:6" x14ac:dyDescent="0.2">
      <c r="A146" t="s">
        <v>445</v>
      </c>
      <c r="B146" t="s">
        <v>110</v>
      </c>
      <c r="C146" t="s">
        <v>2259</v>
      </c>
      <c r="D146" t="e">
        <v>#N/A</v>
      </c>
      <c r="E146" t="e">
        <v>#N/A</v>
      </c>
      <c r="F146" t="s">
        <v>324</v>
      </c>
    </row>
    <row r="147" spans="1:6" x14ac:dyDescent="0.2">
      <c r="A147" t="s">
        <v>448</v>
      </c>
      <c r="B147" t="s">
        <v>110</v>
      </c>
      <c r="C147" t="s">
        <v>2259</v>
      </c>
      <c r="D147" t="e">
        <v>#N/A</v>
      </c>
      <c r="E147" t="e">
        <v>#N/A</v>
      </c>
      <c r="F147" t="s">
        <v>324</v>
      </c>
    </row>
    <row r="148" spans="1:6" x14ac:dyDescent="0.2">
      <c r="A148" t="s">
        <v>451</v>
      </c>
      <c r="B148" t="s">
        <v>110</v>
      </c>
      <c r="C148" t="e">
        <v>#N/A</v>
      </c>
      <c r="D148" t="e">
        <v>#N/A</v>
      </c>
      <c r="E148" t="e">
        <v>#N/A</v>
      </c>
      <c r="F148" t="s">
        <v>324</v>
      </c>
    </row>
    <row r="149" spans="1:6" x14ac:dyDescent="0.2">
      <c r="A149" t="s">
        <v>454</v>
      </c>
      <c r="B149" t="s">
        <v>110</v>
      </c>
      <c r="C149" t="e">
        <v>#N/A</v>
      </c>
      <c r="D149" t="e">
        <v>#N/A</v>
      </c>
      <c r="E149" t="e">
        <v>#N/A</v>
      </c>
      <c r="F149" t="s">
        <v>324</v>
      </c>
    </row>
    <row r="150" spans="1:6" x14ac:dyDescent="0.2">
      <c r="A150" t="s">
        <v>457</v>
      </c>
      <c r="B150" t="s">
        <v>110</v>
      </c>
      <c r="C150" t="s">
        <v>2259</v>
      </c>
      <c r="D150" t="e">
        <v>#N/A</v>
      </c>
      <c r="E150" t="e">
        <v>#N/A</v>
      </c>
      <c r="F150" t="s">
        <v>324</v>
      </c>
    </row>
    <row r="151" spans="1:6" x14ac:dyDescent="0.2">
      <c r="A151" t="s">
        <v>460</v>
      </c>
      <c r="B151" t="s">
        <v>110</v>
      </c>
      <c r="C151" t="e">
        <v>#N/A</v>
      </c>
      <c r="D151" t="e">
        <v>#N/A</v>
      </c>
      <c r="E151" t="e">
        <v>#N/A</v>
      </c>
      <c r="F151" t="s">
        <v>324</v>
      </c>
    </row>
    <row r="152" spans="1:6" x14ac:dyDescent="0.2">
      <c r="A152" t="s">
        <v>463</v>
      </c>
      <c r="B152" t="s">
        <v>110</v>
      </c>
      <c r="C152" t="e">
        <v>#N/A</v>
      </c>
      <c r="D152" t="e">
        <v>#N/A</v>
      </c>
      <c r="E152" t="e">
        <v>#N/A</v>
      </c>
      <c r="F152" t="s">
        <v>324</v>
      </c>
    </row>
    <row r="153" spans="1:6" x14ac:dyDescent="0.2">
      <c r="A153" t="s">
        <v>466</v>
      </c>
      <c r="B153" t="s">
        <v>110</v>
      </c>
      <c r="C153" t="e">
        <v>#N/A</v>
      </c>
      <c r="D153" t="e">
        <v>#N/A</v>
      </c>
      <c r="E153" t="e">
        <v>#N/A</v>
      </c>
      <c r="F153" t="s">
        <v>324</v>
      </c>
    </row>
    <row r="154" spans="1:6" x14ac:dyDescent="0.2">
      <c r="A154" t="s">
        <v>469</v>
      </c>
      <c r="B154" t="s">
        <v>110</v>
      </c>
      <c r="C154" t="e">
        <v>#N/A</v>
      </c>
      <c r="D154" t="e">
        <v>#N/A</v>
      </c>
      <c r="E154" t="e">
        <v>#N/A</v>
      </c>
      <c r="F154" t="s">
        <v>324</v>
      </c>
    </row>
    <row r="155" spans="1:6" x14ac:dyDescent="0.2">
      <c r="A155" t="s">
        <v>472</v>
      </c>
      <c r="B155" t="s">
        <v>110</v>
      </c>
      <c r="C155" t="e">
        <v>#N/A</v>
      </c>
      <c r="D155" t="e">
        <v>#N/A</v>
      </c>
      <c r="E155" t="e">
        <v>#N/A</v>
      </c>
      <c r="F155" t="s">
        <v>324</v>
      </c>
    </row>
    <row r="156" spans="1:6" x14ac:dyDescent="0.2">
      <c r="A156" t="s">
        <v>475</v>
      </c>
      <c r="B156" t="s">
        <v>110</v>
      </c>
      <c r="C156" t="s">
        <v>2259</v>
      </c>
      <c r="D156" t="e">
        <v>#N/A</v>
      </c>
      <c r="E156" t="e">
        <v>#N/A</v>
      </c>
      <c r="F156" t="s">
        <v>324</v>
      </c>
    </row>
    <row r="157" spans="1:6" x14ac:dyDescent="0.2">
      <c r="A157" t="s">
        <v>478</v>
      </c>
      <c r="B157" t="s">
        <v>110</v>
      </c>
      <c r="C157" t="s">
        <v>2259</v>
      </c>
      <c r="D157" t="e">
        <v>#N/A</v>
      </c>
      <c r="E157" t="e">
        <v>#N/A</v>
      </c>
      <c r="F157" t="s">
        <v>324</v>
      </c>
    </row>
    <row r="158" spans="1:6" x14ac:dyDescent="0.2">
      <c r="A158" t="s">
        <v>481</v>
      </c>
      <c r="B158" t="s">
        <v>110</v>
      </c>
      <c r="C158" t="s">
        <v>2259</v>
      </c>
      <c r="D158" t="e">
        <v>#N/A</v>
      </c>
      <c r="E158" t="e">
        <v>#N/A</v>
      </c>
      <c r="F158" t="s">
        <v>324</v>
      </c>
    </row>
    <row r="159" spans="1:6" x14ac:dyDescent="0.2">
      <c r="A159" t="s">
        <v>1623</v>
      </c>
      <c r="B159" t="s">
        <v>110</v>
      </c>
      <c r="C159" t="e">
        <v>#N/A</v>
      </c>
      <c r="D159" t="e">
        <v>#N/A</v>
      </c>
      <c r="E159" t="e">
        <v>#N/A</v>
      </c>
      <c r="F159" t="s">
        <v>324</v>
      </c>
    </row>
    <row r="160" spans="1:6" x14ac:dyDescent="0.2">
      <c r="A160" t="s">
        <v>487</v>
      </c>
      <c r="B160" t="s">
        <v>110</v>
      </c>
      <c r="C160" t="e">
        <v>#N/A</v>
      </c>
      <c r="D160" t="e">
        <v>#N/A</v>
      </c>
      <c r="E160" t="e">
        <v>#N/A</v>
      </c>
      <c r="F160" t="s">
        <v>324</v>
      </c>
    </row>
    <row r="161" spans="1:6" x14ac:dyDescent="0.2">
      <c r="A161" t="s">
        <v>490</v>
      </c>
      <c r="B161" t="s">
        <v>110</v>
      </c>
      <c r="C161" t="s">
        <v>2259</v>
      </c>
      <c r="D161" t="e">
        <v>#N/A</v>
      </c>
      <c r="E161" t="e">
        <v>#N/A</v>
      </c>
      <c r="F161" t="s">
        <v>324</v>
      </c>
    </row>
    <row r="162" spans="1:6" x14ac:dyDescent="0.2">
      <c r="A162" t="s">
        <v>493</v>
      </c>
      <c r="B162" t="s">
        <v>110</v>
      </c>
      <c r="C162" t="e">
        <v>#N/A</v>
      </c>
      <c r="D162" t="e">
        <v>#N/A</v>
      </c>
      <c r="E162" t="e">
        <v>#N/A</v>
      </c>
      <c r="F162" t="s">
        <v>324</v>
      </c>
    </row>
    <row r="163" spans="1:6" x14ac:dyDescent="0.2">
      <c r="A163" t="s">
        <v>496</v>
      </c>
      <c r="B163" t="s">
        <v>110</v>
      </c>
      <c r="C163" t="e">
        <v>#N/A</v>
      </c>
      <c r="D163" t="e">
        <v>#N/A</v>
      </c>
      <c r="E163" t="e">
        <v>#N/A</v>
      </c>
      <c r="F163" t="s">
        <v>324</v>
      </c>
    </row>
    <row r="164" spans="1:6" x14ac:dyDescent="0.2">
      <c r="A164" t="s">
        <v>499</v>
      </c>
      <c r="B164" t="s">
        <v>110</v>
      </c>
      <c r="C164" t="e">
        <v>#N/A</v>
      </c>
      <c r="D164" t="e">
        <v>#N/A</v>
      </c>
      <c r="E164" t="e">
        <v>#N/A</v>
      </c>
      <c r="F164" t="s">
        <v>324</v>
      </c>
    </row>
    <row r="165" spans="1:6" x14ac:dyDescent="0.2">
      <c r="A165" t="s">
        <v>502</v>
      </c>
      <c r="B165" t="s">
        <v>110</v>
      </c>
      <c r="C165" t="e">
        <v>#N/A</v>
      </c>
      <c r="D165" t="e">
        <v>#N/A</v>
      </c>
      <c r="E165" t="e">
        <v>#N/A</v>
      </c>
      <c r="F165" t="s">
        <v>324</v>
      </c>
    </row>
    <row r="166" spans="1:6" x14ac:dyDescent="0.2">
      <c r="A166" t="s">
        <v>505</v>
      </c>
      <c r="B166" t="s">
        <v>110</v>
      </c>
      <c r="C166" t="e">
        <v>#N/A</v>
      </c>
      <c r="D166" t="e">
        <v>#N/A</v>
      </c>
      <c r="E166" t="e">
        <v>#N/A</v>
      </c>
      <c r="F166" t="s">
        <v>324</v>
      </c>
    </row>
    <row r="167" spans="1:6" x14ac:dyDescent="0.2">
      <c r="A167" t="s">
        <v>508</v>
      </c>
      <c r="B167" t="s">
        <v>510</v>
      </c>
      <c r="C167" t="e">
        <v>#N/A</v>
      </c>
      <c r="D167" t="e">
        <v>#N/A</v>
      </c>
      <c r="E167" t="e">
        <v>#N/A</v>
      </c>
      <c r="F167" t="s">
        <v>324</v>
      </c>
    </row>
    <row r="168" spans="1:6" x14ac:dyDescent="0.2">
      <c r="A168" t="s">
        <v>512</v>
      </c>
      <c r="B168" t="s">
        <v>312</v>
      </c>
      <c r="C168" t="e">
        <v>#N/A</v>
      </c>
      <c r="D168" t="e">
        <v>#N/A</v>
      </c>
      <c r="E168" t="e">
        <v>#N/A</v>
      </c>
      <c r="F168" t="s">
        <v>324</v>
      </c>
    </row>
    <row r="169" spans="1:6" x14ac:dyDescent="0.2">
      <c r="A169" t="s">
        <v>515</v>
      </c>
      <c r="B169" t="s">
        <v>10</v>
      </c>
      <c r="C169" t="e">
        <v>#N/A</v>
      </c>
      <c r="D169" t="e">
        <v>#N/A</v>
      </c>
      <c r="E169" t="e">
        <v>#N/A</v>
      </c>
      <c r="F169" t="s">
        <v>517</v>
      </c>
    </row>
    <row r="170" spans="1:6" x14ac:dyDescent="0.2">
      <c r="A170" t="s">
        <v>519</v>
      </c>
      <c r="B170" t="s">
        <v>10</v>
      </c>
      <c r="C170" t="e">
        <v>#N/A</v>
      </c>
      <c r="D170" t="e">
        <v>#N/A</v>
      </c>
      <c r="E170" t="e">
        <v>#N/A</v>
      </c>
      <c r="F170" t="s">
        <v>517</v>
      </c>
    </row>
    <row r="171" spans="1:6" x14ac:dyDescent="0.2">
      <c r="A171" t="s">
        <v>522</v>
      </c>
      <c r="B171" t="s">
        <v>10</v>
      </c>
      <c r="C171" t="e">
        <v>#N/A</v>
      </c>
      <c r="D171" t="e">
        <v>#N/A</v>
      </c>
      <c r="E171" t="e">
        <v>#N/A</v>
      </c>
      <c r="F171" t="s">
        <v>517</v>
      </c>
    </row>
    <row r="172" spans="1:6" x14ac:dyDescent="0.2">
      <c r="A172" t="s">
        <v>525</v>
      </c>
      <c r="B172" t="s">
        <v>10</v>
      </c>
      <c r="C172" t="e">
        <v>#N/A</v>
      </c>
      <c r="D172" t="e">
        <v>#N/A</v>
      </c>
      <c r="E172" t="e">
        <v>#N/A</v>
      </c>
      <c r="F172" t="s">
        <v>517</v>
      </c>
    </row>
    <row r="173" spans="1:6" x14ac:dyDescent="0.2">
      <c r="A173" t="s">
        <v>528</v>
      </c>
      <c r="B173" t="s">
        <v>10</v>
      </c>
      <c r="C173" t="e">
        <v>#N/A</v>
      </c>
      <c r="D173" t="e">
        <v>#N/A</v>
      </c>
      <c r="E173" t="e">
        <v>#N/A</v>
      </c>
      <c r="F173" t="s">
        <v>517</v>
      </c>
    </row>
    <row r="174" spans="1:6" x14ac:dyDescent="0.2">
      <c r="A174" t="s">
        <v>531</v>
      </c>
      <c r="B174" t="s">
        <v>10</v>
      </c>
      <c r="C174" t="e">
        <v>#N/A</v>
      </c>
      <c r="D174" t="e">
        <v>#N/A</v>
      </c>
      <c r="E174" t="e">
        <v>#N/A</v>
      </c>
      <c r="F174" t="s">
        <v>517</v>
      </c>
    </row>
    <row r="175" spans="1:6" x14ac:dyDescent="0.2">
      <c r="A175" t="s">
        <v>534</v>
      </c>
      <c r="B175" t="s">
        <v>10</v>
      </c>
      <c r="C175" t="e">
        <v>#N/A</v>
      </c>
      <c r="D175" t="e">
        <v>#N/A</v>
      </c>
      <c r="E175" t="e">
        <v>#N/A</v>
      </c>
      <c r="F175" t="s">
        <v>517</v>
      </c>
    </row>
    <row r="176" spans="1:6" x14ac:dyDescent="0.2">
      <c r="A176" t="s">
        <v>537</v>
      </c>
      <c r="B176" t="s">
        <v>10</v>
      </c>
      <c r="C176" t="e">
        <v>#N/A</v>
      </c>
      <c r="D176" t="e">
        <v>#N/A</v>
      </c>
      <c r="E176" t="e">
        <v>#N/A</v>
      </c>
      <c r="F176" t="s">
        <v>517</v>
      </c>
    </row>
    <row r="177" spans="1:6" x14ac:dyDescent="0.2">
      <c r="A177" t="s">
        <v>540</v>
      </c>
      <c r="B177" t="s">
        <v>10</v>
      </c>
      <c r="C177" t="e">
        <v>#N/A</v>
      </c>
      <c r="D177" t="e">
        <v>#N/A</v>
      </c>
      <c r="E177" t="e">
        <v>#N/A</v>
      </c>
      <c r="F177" t="s">
        <v>517</v>
      </c>
    </row>
    <row r="178" spans="1:6" x14ac:dyDescent="0.2">
      <c r="A178" t="s">
        <v>543</v>
      </c>
      <c r="B178" t="s">
        <v>10</v>
      </c>
      <c r="C178" t="e">
        <v>#N/A</v>
      </c>
      <c r="D178" t="e">
        <v>#N/A</v>
      </c>
      <c r="E178" t="e">
        <v>#N/A</v>
      </c>
      <c r="F178" t="s">
        <v>517</v>
      </c>
    </row>
    <row r="179" spans="1:6" x14ac:dyDescent="0.2">
      <c r="A179" t="s">
        <v>546</v>
      </c>
      <c r="B179" t="s">
        <v>10</v>
      </c>
      <c r="C179" t="e">
        <v>#N/A</v>
      </c>
      <c r="D179" t="e">
        <v>#N/A</v>
      </c>
      <c r="E179" t="e">
        <v>#N/A</v>
      </c>
      <c r="F179" t="s">
        <v>517</v>
      </c>
    </row>
    <row r="180" spans="1:6" x14ac:dyDescent="0.2">
      <c r="A180" t="s">
        <v>549</v>
      </c>
      <c r="B180" t="s">
        <v>10</v>
      </c>
      <c r="C180" t="e">
        <v>#N/A</v>
      </c>
      <c r="D180" t="e">
        <v>#N/A</v>
      </c>
      <c r="E180" t="e">
        <v>#N/A</v>
      </c>
      <c r="F180" t="s">
        <v>517</v>
      </c>
    </row>
    <row r="181" spans="1:6" x14ac:dyDescent="0.2">
      <c r="A181" t="s">
        <v>552</v>
      </c>
      <c r="B181" t="s">
        <v>10</v>
      </c>
      <c r="C181" t="e">
        <v>#N/A</v>
      </c>
      <c r="D181" t="e">
        <v>#N/A</v>
      </c>
      <c r="E181" t="e">
        <v>#N/A</v>
      </c>
      <c r="F181" t="s">
        <v>517</v>
      </c>
    </row>
    <row r="182" spans="1:6" x14ac:dyDescent="0.2">
      <c r="A182" t="s">
        <v>555</v>
      </c>
      <c r="B182" t="s">
        <v>10</v>
      </c>
      <c r="C182" t="e">
        <v>#N/A</v>
      </c>
      <c r="D182" t="e">
        <v>#N/A</v>
      </c>
      <c r="E182" t="e">
        <v>#N/A</v>
      </c>
      <c r="F182" t="s">
        <v>517</v>
      </c>
    </row>
    <row r="183" spans="1:6" x14ac:dyDescent="0.2">
      <c r="A183" t="s">
        <v>558</v>
      </c>
      <c r="B183" t="s">
        <v>10</v>
      </c>
      <c r="C183" t="e">
        <v>#N/A</v>
      </c>
      <c r="D183" t="e">
        <v>#N/A</v>
      </c>
      <c r="E183" t="e">
        <v>#N/A</v>
      </c>
      <c r="F183" t="s">
        <v>517</v>
      </c>
    </row>
    <row r="184" spans="1:6" x14ac:dyDescent="0.2">
      <c r="A184" t="s">
        <v>561</v>
      </c>
      <c r="B184" t="s">
        <v>10</v>
      </c>
      <c r="C184" t="e">
        <v>#N/A</v>
      </c>
      <c r="D184" t="e">
        <v>#N/A</v>
      </c>
      <c r="E184" t="e">
        <v>#N/A</v>
      </c>
      <c r="F184" t="s">
        <v>517</v>
      </c>
    </row>
    <row r="185" spans="1:6" x14ac:dyDescent="0.2">
      <c r="A185" t="s">
        <v>564</v>
      </c>
      <c r="B185" t="s">
        <v>10</v>
      </c>
      <c r="C185" t="e">
        <v>#N/A</v>
      </c>
      <c r="D185" t="e">
        <v>#N/A</v>
      </c>
      <c r="E185" t="e">
        <v>#N/A</v>
      </c>
      <c r="F185" t="s">
        <v>517</v>
      </c>
    </row>
    <row r="186" spans="1:6" x14ac:dyDescent="0.2">
      <c r="A186" t="s">
        <v>567</v>
      </c>
      <c r="B186" t="s">
        <v>10</v>
      </c>
      <c r="C186" t="s">
        <v>2259</v>
      </c>
      <c r="D186" t="e">
        <v>#N/A</v>
      </c>
      <c r="E186" t="e">
        <v>#N/A</v>
      </c>
      <c r="F186" t="s">
        <v>517</v>
      </c>
    </row>
    <row r="187" spans="1:6" x14ac:dyDescent="0.2">
      <c r="A187" t="s">
        <v>570</v>
      </c>
      <c r="B187" t="s">
        <v>10</v>
      </c>
      <c r="C187" t="e">
        <v>#N/A</v>
      </c>
      <c r="D187" t="e">
        <v>#N/A</v>
      </c>
      <c r="E187" t="e">
        <v>#N/A</v>
      </c>
      <c r="F187" t="s">
        <v>517</v>
      </c>
    </row>
    <row r="188" spans="1:6" x14ac:dyDescent="0.2">
      <c r="A188" t="s">
        <v>573</v>
      </c>
      <c r="B188" t="s">
        <v>10</v>
      </c>
      <c r="C188" t="e">
        <v>#N/A</v>
      </c>
      <c r="D188" t="e">
        <v>#N/A</v>
      </c>
      <c r="E188" t="e">
        <v>#N/A</v>
      </c>
      <c r="F188" t="s">
        <v>517</v>
      </c>
    </row>
    <row r="189" spans="1:6" x14ac:dyDescent="0.2">
      <c r="A189" t="s">
        <v>576</v>
      </c>
      <c r="B189" t="s">
        <v>10</v>
      </c>
      <c r="C189" t="e">
        <v>#N/A</v>
      </c>
      <c r="D189" t="e">
        <v>#N/A</v>
      </c>
      <c r="E189" t="e">
        <v>#N/A</v>
      </c>
      <c r="F189" t="s">
        <v>517</v>
      </c>
    </row>
    <row r="190" spans="1:6" x14ac:dyDescent="0.2">
      <c r="A190" t="s">
        <v>579</v>
      </c>
      <c r="B190" t="s">
        <v>10</v>
      </c>
      <c r="C190" t="e">
        <v>#N/A</v>
      </c>
      <c r="D190" t="e">
        <v>#N/A</v>
      </c>
      <c r="E190" t="e">
        <v>#N/A</v>
      </c>
      <c r="F190" t="s">
        <v>517</v>
      </c>
    </row>
    <row r="191" spans="1:6" x14ac:dyDescent="0.2">
      <c r="A191" t="s">
        <v>582</v>
      </c>
      <c r="B191" t="s">
        <v>10</v>
      </c>
      <c r="C191" t="e">
        <v>#N/A</v>
      </c>
      <c r="D191" t="e">
        <v>#N/A</v>
      </c>
      <c r="E191" t="e">
        <v>#N/A</v>
      </c>
      <c r="F191" t="s">
        <v>517</v>
      </c>
    </row>
    <row r="192" spans="1:6" x14ac:dyDescent="0.2">
      <c r="A192" t="s">
        <v>585</v>
      </c>
      <c r="B192" t="s">
        <v>10</v>
      </c>
      <c r="C192" t="e">
        <v>#N/A</v>
      </c>
      <c r="D192" t="e">
        <v>#N/A</v>
      </c>
      <c r="E192" t="e">
        <v>#N/A</v>
      </c>
      <c r="F192" t="s">
        <v>517</v>
      </c>
    </row>
    <row r="193" spans="1:6" x14ac:dyDescent="0.2">
      <c r="A193" t="s">
        <v>588</v>
      </c>
      <c r="B193" t="s">
        <v>10</v>
      </c>
      <c r="C193" t="e">
        <v>#N/A</v>
      </c>
      <c r="D193" t="e">
        <v>#N/A</v>
      </c>
      <c r="E193" t="e">
        <v>#N/A</v>
      </c>
      <c r="F193" t="s">
        <v>517</v>
      </c>
    </row>
    <row r="194" spans="1:6" x14ac:dyDescent="0.2">
      <c r="A194" t="s">
        <v>591</v>
      </c>
      <c r="B194" t="s">
        <v>10</v>
      </c>
      <c r="C194" t="s">
        <v>2259</v>
      </c>
      <c r="D194" t="e">
        <v>#N/A</v>
      </c>
      <c r="E194" t="e">
        <v>#N/A</v>
      </c>
      <c r="F194" t="s">
        <v>517</v>
      </c>
    </row>
    <row r="195" spans="1:6" x14ac:dyDescent="0.2">
      <c r="A195" t="s">
        <v>594</v>
      </c>
      <c r="B195" t="s">
        <v>10</v>
      </c>
      <c r="C195" t="s">
        <v>2259</v>
      </c>
      <c r="D195" t="e">
        <v>#N/A</v>
      </c>
      <c r="E195" t="e">
        <v>#N/A</v>
      </c>
      <c r="F195" t="s">
        <v>517</v>
      </c>
    </row>
    <row r="196" spans="1:6" x14ac:dyDescent="0.2">
      <c r="A196" t="s">
        <v>597</v>
      </c>
      <c r="B196" t="s">
        <v>10</v>
      </c>
      <c r="C196" t="e">
        <v>#N/A</v>
      </c>
      <c r="D196" t="e">
        <v>#N/A</v>
      </c>
      <c r="E196" t="e">
        <v>#N/A</v>
      </c>
      <c r="F196" t="s">
        <v>517</v>
      </c>
    </row>
    <row r="197" spans="1:6" x14ac:dyDescent="0.2">
      <c r="A197" t="s">
        <v>600</v>
      </c>
      <c r="B197" t="s">
        <v>10</v>
      </c>
      <c r="C197" t="e">
        <v>#N/A</v>
      </c>
      <c r="D197" t="e">
        <v>#N/A</v>
      </c>
      <c r="E197" t="e">
        <v>#N/A</v>
      </c>
      <c r="F197" t="s">
        <v>517</v>
      </c>
    </row>
    <row r="198" spans="1:6" x14ac:dyDescent="0.2">
      <c r="A198" t="s">
        <v>603</v>
      </c>
      <c r="B198" t="s">
        <v>10</v>
      </c>
      <c r="C198" t="e">
        <v>#N/A</v>
      </c>
      <c r="D198" t="e">
        <v>#N/A</v>
      </c>
      <c r="E198" t="e">
        <v>#N/A</v>
      </c>
      <c r="F198" t="s">
        <v>517</v>
      </c>
    </row>
    <row r="199" spans="1:6" x14ac:dyDescent="0.2">
      <c r="A199" t="s">
        <v>606</v>
      </c>
      <c r="B199" t="s">
        <v>10</v>
      </c>
      <c r="C199" t="e">
        <v>#N/A</v>
      </c>
      <c r="D199" t="e">
        <v>#N/A</v>
      </c>
      <c r="E199" t="e">
        <v>#N/A</v>
      </c>
      <c r="F199" t="s">
        <v>517</v>
      </c>
    </row>
    <row r="200" spans="1:6" x14ac:dyDescent="0.2">
      <c r="A200" t="s">
        <v>609</v>
      </c>
      <c r="B200" t="s">
        <v>10</v>
      </c>
      <c r="C200" t="e">
        <v>#N/A</v>
      </c>
      <c r="D200" t="e">
        <v>#N/A</v>
      </c>
      <c r="E200" t="e">
        <v>#N/A</v>
      </c>
      <c r="F200" t="s">
        <v>517</v>
      </c>
    </row>
    <row r="201" spans="1:6" x14ac:dyDescent="0.2">
      <c r="A201" t="s">
        <v>612</v>
      </c>
      <c r="B201" t="s">
        <v>10</v>
      </c>
      <c r="C201" t="e">
        <v>#N/A</v>
      </c>
      <c r="D201" t="e">
        <v>#N/A</v>
      </c>
      <c r="E201" t="e">
        <v>#N/A</v>
      </c>
      <c r="F201" t="s">
        <v>517</v>
      </c>
    </row>
    <row r="202" spans="1:6" x14ac:dyDescent="0.2">
      <c r="A202" t="s">
        <v>615</v>
      </c>
      <c r="B202" t="s">
        <v>10</v>
      </c>
      <c r="C202" t="e">
        <v>#N/A</v>
      </c>
      <c r="D202" t="e">
        <v>#N/A</v>
      </c>
      <c r="E202" t="e">
        <v>#N/A</v>
      </c>
      <c r="F202" t="s">
        <v>517</v>
      </c>
    </row>
    <row r="203" spans="1:6" x14ac:dyDescent="0.2">
      <c r="A203" t="s">
        <v>618</v>
      </c>
      <c r="B203" t="s">
        <v>10</v>
      </c>
      <c r="C203" t="e">
        <v>#N/A</v>
      </c>
      <c r="D203" t="e">
        <v>#N/A</v>
      </c>
      <c r="E203" t="e">
        <v>#N/A</v>
      </c>
      <c r="F203" t="s">
        <v>517</v>
      </c>
    </row>
    <row r="204" spans="1:6" x14ac:dyDescent="0.2">
      <c r="A204" t="s">
        <v>621</v>
      </c>
      <c r="B204" t="s">
        <v>10</v>
      </c>
      <c r="C204" t="e">
        <v>#N/A</v>
      </c>
      <c r="D204" t="e">
        <v>#N/A</v>
      </c>
      <c r="E204" t="e">
        <v>#N/A</v>
      </c>
      <c r="F204" t="s">
        <v>517</v>
      </c>
    </row>
    <row r="205" spans="1:6" x14ac:dyDescent="0.2">
      <c r="A205" t="s">
        <v>624</v>
      </c>
      <c r="B205" t="s">
        <v>10</v>
      </c>
      <c r="C205" t="e">
        <v>#N/A</v>
      </c>
      <c r="D205" t="e">
        <v>#N/A</v>
      </c>
      <c r="E205" t="e">
        <v>#N/A</v>
      </c>
      <c r="F205" t="s">
        <v>517</v>
      </c>
    </row>
    <row r="206" spans="1:6" x14ac:dyDescent="0.2">
      <c r="A206" t="s">
        <v>627</v>
      </c>
      <c r="B206" t="s">
        <v>10</v>
      </c>
      <c r="C206" t="e">
        <v>#N/A</v>
      </c>
      <c r="D206" t="e">
        <v>#N/A</v>
      </c>
      <c r="E206" t="e">
        <v>#N/A</v>
      </c>
      <c r="F206" t="s">
        <v>517</v>
      </c>
    </row>
    <row r="207" spans="1:6" x14ac:dyDescent="0.2">
      <c r="A207" t="s">
        <v>630</v>
      </c>
      <c r="B207" t="s">
        <v>10</v>
      </c>
      <c r="C207" t="e">
        <v>#N/A</v>
      </c>
      <c r="D207" t="e">
        <v>#N/A</v>
      </c>
      <c r="E207" t="e">
        <v>#N/A</v>
      </c>
      <c r="F207" t="s">
        <v>517</v>
      </c>
    </row>
    <row r="208" spans="1:6" x14ac:dyDescent="0.2">
      <c r="A208" t="s">
        <v>633</v>
      </c>
      <c r="B208" t="s">
        <v>10</v>
      </c>
      <c r="C208" t="e">
        <v>#N/A</v>
      </c>
      <c r="D208" t="e">
        <v>#N/A</v>
      </c>
      <c r="E208" t="e">
        <v>#N/A</v>
      </c>
      <c r="F208" t="s">
        <v>517</v>
      </c>
    </row>
    <row r="209" spans="1:6" x14ac:dyDescent="0.2">
      <c r="A209" t="s">
        <v>636</v>
      </c>
      <c r="B209" t="s">
        <v>10</v>
      </c>
      <c r="C209" t="e">
        <v>#N/A</v>
      </c>
      <c r="D209" t="e">
        <v>#N/A</v>
      </c>
      <c r="E209" t="e">
        <v>#N/A</v>
      </c>
      <c r="F209" t="s">
        <v>517</v>
      </c>
    </row>
    <row r="210" spans="1:6" x14ac:dyDescent="0.2">
      <c r="A210" t="s">
        <v>639</v>
      </c>
      <c r="B210" t="s">
        <v>10</v>
      </c>
      <c r="C210" t="s">
        <v>2259</v>
      </c>
      <c r="D210" t="e">
        <v>#N/A</v>
      </c>
      <c r="E210" t="e">
        <v>#N/A</v>
      </c>
      <c r="F210" t="s">
        <v>517</v>
      </c>
    </row>
    <row r="211" spans="1:6" x14ac:dyDescent="0.2">
      <c r="A211" t="s">
        <v>642</v>
      </c>
      <c r="B211" t="s">
        <v>10</v>
      </c>
      <c r="C211" t="e">
        <v>#N/A</v>
      </c>
      <c r="D211" t="e">
        <v>#N/A</v>
      </c>
      <c r="E211" t="e">
        <v>#N/A</v>
      </c>
      <c r="F211" t="s">
        <v>517</v>
      </c>
    </row>
    <row r="212" spans="1:6" x14ac:dyDescent="0.2">
      <c r="A212" t="s">
        <v>645</v>
      </c>
      <c r="B212" t="s">
        <v>10</v>
      </c>
      <c r="C212" t="e">
        <v>#N/A</v>
      </c>
      <c r="D212" t="e">
        <v>#N/A</v>
      </c>
      <c r="E212" t="e">
        <v>#N/A</v>
      </c>
      <c r="F212" t="s">
        <v>517</v>
      </c>
    </row>
    <row r="213" spans="1:6" x14ac:dyDescent="0.2">
      <c r="A213" t="s">
        <v>648</v>
      </c>
      <c r="B213" t="s">
        <v>650</v>
      </c>
      <c r="C213" t="e">
        <v>#N/A</v>
      </c>
      <c r="D213" t="e">
        <v>#N/A</v>
      </c>
      <c r="E213" t="e">
        <v>#N/A</v>
      </c>
      <c r="F213" t="s">
        <v>517</v>
      </c>
    </row>
    <row r="214" spans="1:6" x14ac:dyDescent="0.2">
      <c r="A214" t="s">
        <v>652</v>
      </c>
      <c r="B214" t="s">
        <v>654</v>
      </c>
      <c r="C214" t="e">
        <v>#N/A</v>
      </c>
      <c r="D214" t="e">
        <v>#N/A</v>
      </c>
      <c r="E214" t="e">
        <v>#N/A</v>
      </c>
      <c r="F214" t="s">
        <v>517</v>
      </c>
    </row>
    <row r="215" spans="1:6" x14ac:dyDescent="0.2">
      <c r="A215" t="s">
        <v>656</v>
      </c>
      <c r="B215" t="s">
        <v>654</v>
      </c>
      <c r="C215" t="e">
        <v>#N/A</v>
      </c>
      <c r="D215" t="e">
        <v>#N/A</v>
      </c>
      <c r="E215" t="e">
        <v>#N/A</v>
      </c>
      <c r="F215" t="s">
        <v>517</v>
      </c>
    </row>
    <row r="216" spans="1:6" x14ac:dyDescent="0.2">
      <c r="A216" t="s">
        <v>659</v>
      </c>
      <c r="B216" t="s">
        <v>654</v>
      </c>
      <c r="C216" t="e">
        <v>#N/A</v>
      </c>
      <c r="D216" t="e">
        <v>#N/A</v>
      </c>
      <c r="E216" t="e">
        <v>#N/A</v>
      </c>
      <c r="F216" t="s">
        <v>517</v>
      </c>
    </row>
    <row r="217" spans="1:6" x14ac:dyDescent="0.2">
      <c r="A217" t="s">
        <v>662</v>
      </c>
      <c r="B217" t="s">
        <v>654</v>
      </c>
      <c r="C217" t="e">
        <v>#N/A</v>
      </c>
      <c r="D217" t="e">
        <v>#N/A</v>
      </c>
      <c r="E217" t="e">
        <v>#N/A</v>
      </c>
      <c r="F217" t="s">
        <v>517</v>
      </c>
    </row>
    <row r="218" spans="1:6" x14ac:dyDescent="0.2">
      <c r="A218" t="s">
        <v>665</v>
      </c>
      <c r="B218" t="s">
        <v>654</v>
      </c>
      <c r="C218" t="e">
        <v>#N/A</v>
      </c>
      <c r="D218" t="e">
        <v>#N/A</v>
      </c>
      <c r="E218" t="e">
        <v>#N/A</v>
      </c>
      <c r="F218" t="s">
        <v>517</v>
      </c>
    </row>
    <row r="219" spans="1:6" x14ac:dyDescent="0.2">
      <c r="A219" t="s">
        <v>668</v>
      </c>
      <c r="B219" t="s">
        <v>654</v>
      </c>
      <c r="C219" t="e">
        <v>#N/A</v>
      </c>
      <c r="D219" t="e">
        <v>#N/A</v>
      </c>
      <c r="E219" t="e">
        <v>#N/A</v>
      </c>
      <c r="F219" t="s">
        <v>517</v>
      </c>
    </row>
    <row r="220" spans="1:6" x14ac:dyDescent="0.2">
      <c r="A220" t="s">
        <v>671</v>
      </c>
      <c r="B220" t="s">
        <v>654</v>
      </c>
      <c r="C220" t="e">
        <v>#N/A</v>
      </c>
      <c r="D220" t="e">
        <v>#N/A</v>
      </c>
      <c r="E220" t="e">
        <v>#N/A</v>
      </c>
      <c r="F220" t="s">
        <v>517</v>
      </c>
    </row>
    <row r="221" spans="1:6" x14ac:dyDescent="0.2">
      <c r="A221" t="s">
        <v>674</v>
      </c>
      <c r="B221" t="s">
        <v>676</v>
      </c>
      <c r="C221" t="e">
        <v>#N/A</v>
      </c>
      <c r="D221" t="e">
        <v>#N/A</v>
      </c>
      <c r="E221" t="e">
        <v>#N/A</v>
      </c>
      <c r="F221" t="s">
        <v>517</v>
      </c>
    </row>
    <row r="222" spans="1:6" x14ac:dyDescent="0.2">
      <c r="A222" t="s">
        <v>678</v>
      </c>
      <c r="B222" t="s">
        <v>676</v>
      </c>
      <c r="C222" t="e">
        <v>#N/A</v>
      </c>
      <c r="D222" t="e">
        <v>#N/A</v>
      </c>
      <c r="E222" t="e">
        <v>#N/A</v>
      </c>
      <c r="F222" t="s">
        <v>517</v>
      </c>
    </row>
    <row r="223" spans="1:6" x14ac:dyDescent="0.2">
      <c r="A223" t="s">
        <v>681</v>
      </c>
      <c r="B223" t="s">
        <v>676</v>
      </c>
      <c r="C223" t="e">
        <v>#N/A</v>
      </c>
      <c r="D223" t="e">
        <v>#N/A</v>
      </c>
      <c r="E223" t="e">
        <v>#N/A</v>
      </c>
      <c r="F223" t="s">
        <v>517</v>
      </c>
    </row>
    <row r="224" spans="1:6" x14ac:dyDescent="0.2">
      <c r="A224" t="s">
        <v>684</v>
      </c>
      <c r="B224" t="s">
        <v>676</v>
      </c>
      <c r="C224" t="e">
        <v>#N/A</v>
      </c>
      <c r="D224" t="e">
        <v>#N/A</v>
      </c>
      <c r="E224" t="e">
        <v>#N/A</v>
      </c>
      <c r="F224" t="s">
        <v>517</v>
      </c>
    </row>
    <row r="225" spans="1:6" x14ac:dyDescent="0.2">
      <c r="A225" t="s">
        <v>687</v>
      </c>
      <c r="B225" t="s">
        <v>676</v>
      </c>
      <c r="C225" t="e">
        <v>#N/A</v>
      </c>
      <c r="D225" t="e">
        <v>#N/A</v>
      </c>
      <c r="E225" t="e">
        <v>#N/A</v>
      </c>
      <c r="F225" t="s">
        <v>517</v>
      </c>
    </row>
    <row r="226" spans="1:6" x14ac:dyDescent="0.2">
      <c r="A226" t="s">
        <v>690</v>
      </c>
      <c r="B226" t="s">
        <v>676</v>
      </c>
      <c r="C226" t="e">
        <v>#N/A</v>
      </c>
      <c r="D226" t="e">
        <v>#N/A</v>
      </c>
      <c r="E226" t="e">
        <v>#N/A</v>
      </c>
      <c r="F226" t="s">
        <v>517</v>
      </c>
    </row>
    <row r="227" spans="1:6" x14ac:dyDescent="0.2">
      <c r="A227" t="s">
        <v>693</v>
      </c>
      <c r="B227" t="s">
        <v>676</v>
      </c>
      <c r="C227" t="e">
        <v>#N/A</v>
      </c>
      <c r="D227" t="e">
        <v>#N/A</v>
      </c>
      <c r="E227" t="e">
        <v>#N/A</v>
      </c>
      <c r="F227" t="s">
        <v>517</v>
      </c>
    </row>
    <row r="228" spans="1:6" x14ac:dyDescent="0.2">
      <c r="A228" t="s">
        <v>696</v>
      </c>
      <c r="B228" t="s">
        <v>676</v>
      </c>
      <c r="C228" t="e">
        <v>#N/A</v>
      </c>
      <c r="D228" t="e">
        <v>#N/A</v>
      </c>
      <c r="E228" t="e">
        <v>#N/A</v>
      </c>
      <c r="F228" t="s">
        <v>517</v>
      </c>
    </row>
    <row r="229" spans="1:6" x14ac:dyDescent="0.2">
      <c r="A229" t="s">
        <v>699</v>
      </c>
      <c r="B229" t="s">
        <v>676</v>
      </c>
      <c r="C229" t="e">
        <v>#N/A</v>
      </c>
      <c r="D229" t="e">
        <v>#N/A</v>
      </c>
      <c r="E229" t="e">
        <v>#N/A</v>
      </c>
      <c r="F229" t="s">
        <v>517</v>
      </c>
    </row>
    <row r="230" spans="1:6" x14ac:dyDescent="0.2">
      <c r="A230" t="s">
        <v>702</v>
      </c>
      <c r="B230" t="s">
        <v>676</v>
      </c>
      <c r="C230" t="e">
        <v>#N/A</v>
      </c>
      <c r="D230" t="e">
        <v>#N/A</v>
      </c>
      <c r="E230" t="e">
        <v>#N/A</v>
      </c>
      <c r="F230" t="s">
        <v>517</v>
      </c>
    </row>
    <row r="231" spans="1:6" x14ac:dyDescent="0.2">
      <c r="A231" t="s">
        <v>1791</v>
      </c>
      <c r="B231" t="s">
        <v>676</v>
      </c>
      <c r="C231" t="e">
        <v>#N/A</v>
      </c>
      <c r="D231" t="e">
        <v>#N/A</v>
      </c>
      <c r="E231" t="e">
        <v>#N/A</v>
      </c>
      <c r="F231" t="s">
        <v>517</v>
      </c>
    </row>
    <row r="232" spans="1:6" x14ac:dyDescent="0.2">
      <c r="A232" t="s">
        <v>708</v>
      </c>
      <c r="B232" t="s">
        <v>676</v>
      </c>
      <c r="C232" t="e">
        <v>#N/A</v>
      </c>
      <c r="D232" t="e">
        <v>#N/A</v>
      </c>
      <c r="E232" t="e">
        <v>#N/A</v>
      </c>
      <c r="F232" t="s">
        <v>517</v>
      </c>
    </row>
    <row r="233" spans="1:6" x14ac:dyDescent="0.2">
      <c r="A233" t="s">
        <v>711</v>
      </c>
      <c r="B233" t="s">
        <v>676</v>
      </c>
      <c r="C233" t="e">
        <v>#N/A</v>
      </c>
      <c r="D233" t="e">
        <v>#N/A</v>
      </c>
      <c r="E233" t="e">
        <v>#N/A</v>
      </c>
      <c r="F233" t="s">
        <v>517</v>
      </c>
    </row>
    <row r="234" spans="1:6" x14ac:dyDescent="0.2">
      <c r="A234" t="s">
        <v>714</v>
      </c>
      <c r="B234" t="s">
        <v>676</v>
      </c>
      <c r="C234" t="e">
        <v>#N/A</v>
      </c>
      <c r="D234" t="e">
        <v>#N/A</v>
      </c>
      <c r="E234" t="e">
        <v>#N/A</v>
      </c>
      <c r="F234" t="s">
        <v>517</v>
      </c>
    </row>
    <row r="235" spans="1:6" x14ac:dyDescent="0.2">
      <c r="A235" t="s">
        <v>717</v>
      </c>
      <c r="B235" t="s">
        <v>676</v>
      </c>
      <c r="C235" t="e">
        <v>#N/A</v>
      </c>
      <c r="D235" t="e">
        <v>#N/A</v>
      </c>
      <c r="E235" t="e">
        <v>#N/A</v>
      </c>
      <c r="F235" t="s">
        <v>517</v>
      </c>
    </row>
    <row r="236" spans="1:6" x14ac:dyDescent="0.2">
      <c r="A236" t="s">
        <v>720</v>
      </c>
      <c r="B236" t="s">
        <v>722</v>
      </c>
      <c r="C236" t="e">
        <v>#N/A</v>
      </c>
      <c r="D236" t="e">
        <v>#N/A</v>
      </c>
      <c r="E236" t="e">
        <v>#N/A</v>
      </c>
      <c r="F236" t="s">
        <v>517</v>
      </c>
    </row>
    <row r="237" spans="1:6" x14ac:dyDescent="0.2">
      <c r="A237" t="s">
        <v>724</v>
      </c>
      <c r="B237" t="s">
        <v>25</v>
      </c>
      <c r="C237" t="e">
        <v>#N/A</v>
      </c>
      <c r="D237" t="e">
        <v>#N/A</v>
      </c>
      <c r="E237" t="e">
        <v>#N/A</v>
      </c>
      <c r="F237" t="s">
        <v>517</v>
      </c>
    </row>
    <row r="238" spans="1:6" x14ac:dyDescent="0.2">
      <c r="A238" t="s">
        <v>727</v>
      </c>
      <c r="B238" t="s">
        <v>729</v>
      </c>
      <c r="C238" t="e">
        <v>#N/A</v>
      </c>
      <c r="D238" t="e">
        <v>#N/A</v>
      </c>
      <c r="E238" t="e">
        <v>#N/A</v>
      </c>
      <c r="F238" t="s">
        <v>517</v>
      </c>
    </row>
    <row r="239" spans="1:6" x14ac:dyDescent="0.2">
      <c r="A239" t="s">
        <v>731</v>
      </c>
      <c r="B239" t="s">
        <v>733</v>
      </c>
      <c r="C239" t="e">
        <v>#N/A</v>
      </c>
      <c r="D239" t="e">
        <v>#N/A</v>
      </c>
      <c r="E239" t="e">
        <v>#N/A</v>
      </c>
      <c r="F239" t="s">
        <v>517</v>
      </c>
    </row>
    <row r="240" spans="1:6" x14ac:dyDescent="0.2">
      <c r="A240" t="s">
        <v>735</v>
      </c>
      <c r="B240" t="s">
        <v>32</v>
      </c>
      <c r="C240" t="s">
        <v>2259</v>
      </c>
      <c r="D240" t="e">
        <v>#N/A</v>
      </c>
      <c r="E240" t="e">
        <v>#N/A</v>
      </c>
      <c r="F240" t="s">
        <v>517</v>
      </c>
    </row>
    <row r="241" spans="1:6" x14ac:dyDescent="0.2">
      <c r="A241" t="s">
        <v>738</v>
      </c>
      <c r="B241" t="s">
        <v>32</v>
      </c>
      <c r="C241" t="e">
        <v>#N/A</v>
      </c>
      <c r="D241" t="e">
        <v>#N/A</v>
      </c>
      <c r="E241" t="e">
        <v>#N/A</v>
      </c>
      <c r="F241" t="s">
        <v>517</v>
      </c>
    </row>
    <row r="242" spans="1:6" x14ac:dyDescent="0.2">
      <c r="A242" t="s">
        <v>741</v>
      </c>
      <c r="B242" t="s">
        <v>32</v>
      </c>
      <c r="C242" t="e">
        <v>#N/A</v>
      </c>
      <c r="D242" t="e">
        <v>#N/A</v>
      </c>
      <c r="E242" t="e">
        <v>#N/A</v>
      </c>
      <c r="F242" t="s">
        <v>517</v>
      </c>
    </row>
    <row r="243" spans="1:6" x14ac:dyDescent="0.2">
      <c r="A243" t="s">
        <v>744</v>
      </c>
      <c r="B243" t="s">
        <v>39</v>
      </c>
      <c r="C243" t="e">
        <v>#N/A</v>
      </c>
      <c r="D243" t="e">
        <v>#N/A</v>
      </c>
      <c r="E243" t="e">
        <v>#N/A</v>
      </c>
      <c r="F243" t="s">
        <v>517</v>
      </c>
    </row>
    <row r="244" spans="1:6" x14ac:dyDescent="0.2">
      <c r="A244" t="s">
        <v>747</v>
      </c>
      <c r="B244" t="s">
        <v>39</v>
      </c>
      <c r="C244" t="e">
        <v>#N/A</v>
      </c>
      <c r="D244" t="e">
        <v>#N/A</v>
      </c>
      <c r="E244" t="e">
        <v>#N/A</v>
      </c>
      <c r="F244" t="s">
        <v>517</v>
      </c>
    </row>
    <row r="245" spans="1:6" x14ac:dyDescent="0.2">
      <c r="A245" t="s">
        <v>750</v>
      </c>
      <c r="B245" t="s">
        <v>39</v>
      </c>
      <c r="C245" t="e">
        <v>#N/A</v>
      </c>
      <c r="D245" t="e">
        <v>#N/A</v>
      </c>
      <c r="E245" t="e">
        <v>#N/A</v>
      </c>
      <c r="F245" t="s">
        <v>517</v>
      </c>
    </row>
    <row r="246" spans="1:6" x14ac:dyDescent="0.2">
      <c r="A246" t="s">
        <v>753</v>
      </c>
      <c r="B246" t="s">
        <v>39</v>
      </c>
      <c r="C246" t="e">
        <v>#N/A</v>
      </c>
      <c r="D246" t="e">
        <v>#N/A</v>
      </c>
      <c r="E246" t="e">
        <v>#N/A</v>
      </c>
      <c r="F246" t="s">
        <v>517</v>
      </c>
    </row>
    <row r="247" spans="1:6" x14ac:dyDescent="0.2">
      <c r="A247" t="s">
        <v>756</v>
      </c>
      <c r="B247" t="s">
        <v>39</v>
      </c>
      <c r="C247" t="e">
        <v>#N/A</v>
      </c>
      <c r="D247" t="e">
        <v>#N/A</v>
      </c>
      <c r="E247" t="e">
        <v>#N/A</v>
      </c>
      <c r="F247" t="s">
        <v>517</v>
      </c>
    </row>
    <row r="248" spans="1:6" x14ac:dyDescent="0.2">
      <c r="A248" t="s">
        <v>759</v>
      </c>
      <c r="B248" t="s">
        <v>39</v>
      </c>
      <c r="C248" t="e">
        <v>#N/A</v>
      </c>
      <c r="D248" t="e">
        <v>#N/A</v>
      </c>
      <c r="E248" t="e">
        <v>#N/A</v>
      </c>
      <c r="F248" t="s">
        <v>517</v>
      </c>
    </row>
    <row r="249" spans="1:6" x14ac:dyDescent="0.2">
      <c r="A249" t="s">
        <v>762</v>
      </c>
      <c r="B249" t="s">
        <v>39</v>
      </c>
      <c r="C249" t="e">
        <v>#N/A</v>
      </c>
      <c r="D249" t="e">
        <v>#N/A</v>
      </c>
      <c r="E249" t="e">
        <v>#N/A</v>
      </c>
      <c r="F249" t="s">
        <v>517</v>
      </c>
    </row>
    <row r="250" spans="1:6" x14ac:dyDescent="0.2">
      <c r="A250" t="s">
        <v>765</v>
      </c>
      <c r="B250" t="s">
        <v>39</v>
      </c>
      <c r="C250" t="e">
        <v>#N/A</v>
      </c>
      <c r="D250" t="e">
        <v>#N/A</v>
      </c>
      <c r="E250" t="e">
        <v>#N/A</v>
      </c>
      <c r="F250" t="s">
        <v>517</v>
      </c>
    </row>
    <row r="251" spans="1:6" x14ac:dyDescent="0.2">
      <c r="A251" t="s">
        <v>768</v>
      </c>
      <c r="B251" t="s">
        <v>39</v>
      </c>
      <c r="C251" t="e">
        <v>#N/A</v>
      </c>
      <c r="D251" t="e">
        <v>#N/A</v>
      </c>
      <c r="E251" t="e">
        <v>#N/A</v>
      </c>
      <c r="F251" t="s">
        <v>517</v>
      </c>
    </row>
    <row r="252" spans="1:6" x14ac:dyDescent="0.2">
      <c r="A252" t="s">
        <v>771</v>
      </c>
      <c r="B252" t="s">
        <v>39</v>
      </c>
      <c r="C252" t="e">
        <v>#N/A</v>
      </c>
      <c r="D252" t="e">
        <v>#N/A</v>
      </c>
      <c r="E252" t="e">
        <v>#N/A</v>
      </c>
      <c r="F252" t="s">
        <v>517</v>
      </c>
    </row>
    <row r="253" spans="1:6" x14ac:dyDescent="0.2">
      <c r="A253" t="s">
        <v>774</v>
      </c>
      <c r="B253" t="s">
        <v>39</v>
      </c>
      <c r="C253" t="e">
        <v>#N/A</v>
      </c>
      <c r="D253" t="e">
        <v>#N/A</v>
      </c>
      <c r="E253" t="e">
        <v>#N/A</v>
      </c>
      <c r="F253" t="s">
        <v>517</v>
      </c>
    </row>
    <row r="254" spans="1:6" x14ac:dyDescent="0.2">
      <c r="A254" t="s">
        <v>777</v>
      </c>
      <c r="B254" t="s">
        <v>779</v>
      </c>
      <c r="C254" t="e">
        <v>#N/A</v>
      </c>
      <c r="D254" t="e">
        <v>#N/A</v>
      </c>
      <c r="E254" t="e">
        <v>#N/A</v>
      </c>
      <c r="F254" t="s">
        <v>517</v>
      </c>
    </row>
    <row r="255" spans="1:6" x14ac:dyDescent="0.2">
      <c r="A255" t="s">
        <v>781</v>
      </c>
      <c r="B255" t="s">
        <v>783</v>
      </c>
      <c r="C255" t="e">
        <v>#N/A</v>
      </c>
      <c r="D255" t="e">
        <v>#N/A</v>
      </c>
      <c r="E255" t="e">
        <v>#N/A</v>
      </c>
      <c r="F255" t="s">
        <v>517</v>
      </c>
    </row>
    <row r="256" spans="1:6" x14ac:dyDescent="0.2">
      <c r="A256" t="s">
        <v>785</v>
      </c>
      <c r="B256" t="s">
        <v>787</v>
      </c>
      <c r="C256" t="e">
        <v>#N/A</v>
      </c>
      <c r="D256" t="e">
        <v>#N/A</v>
      </c>
      <c r="E256" t="e">
        <v>#N/A</v>
      </c>
      <c r="F256" t="s">
        <v>517</v>
      </c>
    </row>
    <row r="257" spans="1:6" x14ac:dyDescent="0.2">
      <c r="A257" t="s">
        <v>789</v>
      </c>
      <c r="B257" t="s">
        <v>787</v>
      </c>
      <c r="C257" t="e">
        <v>#N/A</v>
      </c>
      <c r="D257" t="e">
        <v>#N/A</v>
      </c>
      <c r="E257" t="e">
        <v>#N/A</v>
      </c>
      <c r="F257" t="s">
        <v>517</v>
      </c>
    </row>
    <row r="258" spans="1:6" x14ac:dyDescent="0.2">
      <c r="A258" t="s">
        <v>792</v>
      </c>
      <c r="B258" t="s">
        <v>787</v>
      </c>
      <c r="C258" t="e">
        <v>#N/A</v>
      </c>
      <c r="D258" t="e">
        <v>#N/A</v>
      </c>
      <c r="E258" t="e">
        <v>#N/A</v>
      </c>
      <c r="F258" t="s">
        <v>517</v>
      </c>
    </row>
    <row r="259" spans="1:6" x14ac:dyDescent="0.2">
      <c r="A259" t="s">
        <v>795</v>
      </c>
      <c r="B259" t="s">
        <v>787</v>
      </c>
      <c r="C259" t="e">
        <v>#N/A</v>
      </c>
      <c r="D259" t="e">
        <v>#N/A</v>
      </c>
      <c r="E259" t="e">
        <v>#N/A</v>
      </c>
      <c r="F259" t="s">
        <v>517</v>
      </c>
    </row>
    <row r="260" spans="1:6" x14ac:dyDescent="0.2">
      <c r="A260" t="s">
        <v>798</v>
      </c>
      <c r="B260" t="s">
        <v>800</v>
      </c>
      <c r="C260" t="s">
        <v>2259</v>
      </c>
      <c r="D260" t="e">
        <v>#N/A</v>
      </c>
      <c r="E260" t="e">
        <v>#N/A</v>
      </c>
      <c r="F260" t="s">
        <v>517</v>
      </c>
    </row>
    <row r="261" spans="1:6" x14ac:dyDescent="0.2">
      <c r="A261" t="s">
        <v>802</v>
      </c>
      <c r="B261" t="s">
        <v>800</v>
      </c>
      <c r="C261" t="s">
        <v>2259</v>
      </c>
      <c r="D261" t="e">
        <v>#N/A</v>
      </c>
      <c r="E261" t="e">
        <v>#N/A</v>
      </c>
      <c r="F261" t="s">
        <v>517</v>
      </c>
    </row>
    <row r="262" spans="1:6" x14ac:dyDescent="0.2">
      <c r="A262" t="s">
        <v>805</v>
      </c>
      <c r="B262" t="s">
        <v>800</v>
      </c>
      <c r="C262" t="e">
        <v>#N/A</v>
      </c>
      <c r="D262" t="e">
        <v>#N/A</v>
      </c>
      <c r="E262" t="e">
        <v>#N/A</v>
      </c>
      <c r="F262" t="s">
        <v>517</v>
      </c>
    </row>
    <row r="263" spans="1:6" x14ac:dyDescent="0.2">
      <c r="A263" t="s">
        <v>1879</v>
      </c>
      <c r="B263" t="s">
        <v>92</v>
      </c>
      <c r="C263" t="e">
        <v>#N/A</v>
      </c>
      <c r="D263" t="e">
        <v>#N/A</v>
      </c>
      <c r="E263" t="e">
        <v>#N/A</v>
      </c>
      <c r="F263" t="s">
        <v>517</v>
      </c>
    </row>
    <row r="264" spans="1:6" x14ac:dyDescent="0.2">
      <c r="A264" t="s">
        <v>811</v>
      </c>
      <c r="B264" t="s">
        <v>99</v>
      </c>
      <c r="C264" t="e">
        <v>#N/A</v>
      </c>
      <c r="D264" t="e">
        <v>#N/A</v>
      </c>
      <c r="E264" t="e">
        <v>#N/A</v>
      </c>
      <c r="F264" t="s">
        <v>517</v>
      </c>
    </row>
    <row r="265" spans="1:6" x14ac:dyDescent="0.2">
      <c r="A265" t="s">
        <v>814</v>
      </c>
      <c r="B265" t="s">
        <v>99</v>
      </c>
      <c r="C265" t="e">
        <v>#N/A</v>
      </c>
      <c r="D265" t="e">
        <v>#N/A</v>
      </c>
      <c r="E265" t="e">
        <v>#N/A</v>
      </c>
      <c r="F265" t="s">
        <v>517</v>
      </c>
    </row>
    <row r="266" spans="1:6" x14ac:dyDescent="0.2">
      <c r="A266" t="s">
        <v>817</v>
      </c>
      <c r="B266" t="s">
        <v>99</v>
      </c>
      <c r="C266" t="e">
        <v>#N/A</v>
      </c>
      <c r="D266" t="e">
        <v>#N/A</v>
      </c>
      <c r="E266" t="e">
        <v>#N/A</v>
      </c>
      <c r="F266" t="s">
        <v>517</v>
      </c>
    </row>
    <row r="267" spans="1:6" x14ac:dyDescent="0.2">
      <c r="A267" t="s">
        <v>820</v>
      </c>
      <c r="B267" t="s">
        <v>99</v>
      </c>
      <c r="C267" t="e">
        <v>#N/A</v>
      </c>
      <c r="D267" t="e">
        <v>#N/A</v>
      </c>
      <c r="E267" t="e">
        <v>#N/A</v>
      </c>
      <c r="F267" t="s">
        <v>517</v>
      </c>
    </row>
    <row r="268" spans="1:6" x14ac:dyDescent="0.2">
      <c r="A268" t="s">
        <v>823</v>
      </c>
      <c r="B268" t="s">
        <v>99</v>
      </c>
      <c r="C268" t="e">
        <v>#N/A</v>
      </c>
      <c r="D268" t="e">
        <v>#N/A</v>
      </c>
      <c r="E268" t="e">
        <v>#N/A</v>
      </c>
      <c r="F268" t="s">
        <v>517</v>
      </c>
    </row>
    <row r="269" spans="1:6" x14ac:dyDescent="0.2">
      <c r="A269" t="s">
        <v>826</v>
      </c>
      <c r="B269" t="s">
        <v>99</v>
      </c>
      <c r="C269" t="e">
        <v>#N/A</v>
      </c>
      <c r="D269" t="e">
        <v>#N/A</v>
      </c>
      <c r="E269" t="e">
        <v>#N/A</v>
      </c>
      <c r="F269" t="s">
        <v>517</v>
      </c>
    </row>
    <row r="270" spans="1:6" x14ac:dyDescent="0.2">
      <c r="A270" t="s">
        <v>829</v>
      </c>
      <c r="B270" t="s">
        <v>99</v>
      </c>
      <c r="C270" t="e">
        <v>#N/A</v>
      </c>
      <c r="D270" t="e">
        <v>#N/A</v>
      </c>
      <c r="E270" t="e">
        <v>#N/A</v>
      </c>
      <c r="F270" t="s">
        <v>517</v>
      </c>
    </row>
    <row r="271" spans="1:6" x14ac:dyDescent="0.2">
      <c r="A271" t="s">
        <v>832</v>
      </c>
      <c r="B271" t="s">
        <v>99</v>
      </c>
      <c r="C271" t="e">
        <v>#N/A</v>
      </c>
      <c r="D271" t="e">
        <v>#N/A</v>
      </c>
      <c r="E271" t="e">
        <v>#N/A</v>
      </c>
      <c r="F271" t="s">
        <v>517</v>
      </c>
    </row>
    <row r="272" spans="1:6" x14ac:dyDescent="0.2">
      <c r="A272" t="s">
        <v>835</v>
      </c>
      <c r="B272" t="s">
        <v>99</v>
      </c>
      <c r="C272" t="e">
        <v>#N/A</v>
      </c>
      <c r="D272" t="e">
        <v>#N/A</v>
      </c>
      <c r="E272" t="e">
        <v>#N/A</v>
      </c>
      <c r="F272" t="s">
        <v>517</v>
      </c>
    </row>
    <row r="273" spans="1:6" x14ac:dyDescent="0.2">
      <c r="A273" t="s">
        <v>1904</v>
      </c>
      <c r="B273" t="s">
        <v>99</v>
      </c>
      <c r="C273" t="e">
        <v>#N/A</v>
      </c>
      <c r="D273" t="e">
        <v>#N/A</v>
      </c>
      <c r="E273" t="e">
        <v>#N/A</v>
      </c>
      <c r="F273" t="s">
        <v>517</v>
      </c>
    </row>
    <row r="274" spans="1:6" x14ac:dyDescent="0.2">
      <c r="A274" t="s">
        <v>841</v>
      </c>
      <c r="B274" t="s">
        <v>99</v>
      </c>
      <c r="C274" t="e">
        <v>#N/A</v>
      </c>
      <c r="D274" t="e">
        <v>#N/A</v>
      </c>
      <c r="E274" t="e">
        <v>#N/A</v>
      </c>
      <c r="F274" t="s">
        <v>517</v>
      </c>
    </row>
    <row r="275" spans="1:6" x14ac:dyDescent="0.2">
      <c r="A275" t="s">
        <v>844</v>
      </c>
      <c r="B275" t="s">
        <v>99</v>
      </c>
      <c r="C275" t="e">
        <v>#N/A</v>
      </c>
      <c r="D275" t="e">
        <v>#N/A</v>
      </c>
      <c r="E275" t="e">
        <v>#N/A</v>
      </c>
      <c r="F275" t="s">
        <v>517</v>
      </c>
    </row>
    <row r="276" spans="1:6" x14ac:dyDescent="0.2">
      <c r="A276" t="s">
        <v>847</v>
      </c>
      <c r="B276" t="s">
        <v>99</v>
      </c>
      <c r="C276" t="e">
        <v>#N/A</v>
      </c>
      <c r="D276" t="e">
        <v>#N/A</v>
      </c>
      <c r="E276" t="e">
        <v>#N/A</v>
      </c>
      <c r="F276" t="s">
        <v>517</v>
      </c>
    </row>
    <row r="277" spans="1:6" x14ac:dyDescent="0.2">
      <c r="A277" t="s">
        <v>850</v>
      </c>
      <c r="B277" t="s">
        <v>99</v>
      </c>
      <c r="C277" t="e">
        <v>#N/A</v>
      </c>
      <c r="D277" t="e">
        <v>#N/A</v>
      </c>
      <c r="E277" t="e">
        <v>#N/A</v>
      </c>
      <c r="F277" t="s">
        <v>517</v>
      </c>
    </row>
    <row r="278" spans="1:6" x14ac:dyDescent="0.2">
      <c r="A278" t="s">
        <v>853</v>
      </c>
      <c r="B278" t="s">
        <v>99</v>
      </c>
      <c r="C278" t="e">
        <v>#N/A</v>
      </c>
      <c r="D278" t="e">
        <v>#N/A</v>
      </c>
      <c r="E278" t="e">
        <v>#N/A</v>
      </c>
      <c r="F278" t="s">
        <v>517</v>
      </c>
    </row>
    <row r="279" spans="1:6" x14ac:dyDescent="0.2">
      <c r="A279" t="s">
        <v>856</v>
      </c>
      <c r="B279" t="s">
        <v>99</v>
      </c>
      <c r="C279" t="e">
        <v>#N/A</v>
      </c>
      <c r="D279" t="e">
        <v>#N/A</v>
      </c>
      <c r="E279" t="e">
        <v>#N/A</v>
      </c>
      <c r="F279" t="s">
        <v>517</v>
      </c>
    </row>
    <row r="280" spans="1:6" x14ac:dyDescent="0.2">
      <c r="A280" t="s">
        <v>859</v>
      </c>
      <c r="B280" t="s">
        <v>103</v>
      </c>
      <c r="C280" t="e">
        <v>#N/A</v>
      </c>
      <c r="D280" t="e">
        <v>#N/A</v>
      </c>
      <c r="E280" t="e">
        <v>#N/A</v>
      </c>
      <c r="F280" t="s">
        <v>517</v>
      </c>
    </row>
    <row r="281" spans="1:6" x14ac:dyDescent="0.2">
      <c r="A281" t="s">
        <v>862</v>
      </c>
      <c r="B281" t="s">
        <v>103</v>
      </c>
      <c r="C281" t="e">
        <v>#N/A</v>
      </c>
      <c r="D281" t="e">
        <v>#N/A</v>
      </c>
      <c r="E281" t="e">
        <v>#N/A</v>
      </c>
      <c r="F281" t="s">
        <v>517</v>
      </c>
    </row>
    <row r="282" spans="1:6" x14ac:dyDescent="0.2">
      <c r="A282" t="s">
        <v>865</v>
      </c>
      <c r="B282" t="s">
        <v>110</v>
      </c>
      <c r="C282" t="e">
        <v>#N/A</v>
      </c>
      <c r="D282" t="e">
        <v>#N/A</v>
      </c>
      <c r="E282" t="e">
        <v>#N/A</v>
      </c>
      <c r="F282" t="s">
        <v>517</v>
      </c>
    </row>
    <row r="283" spans="1:6" x14ac:dyDescent="0.2">
      <c r="A283" t="s">
        <v>868</v>
      </c>
      <c r="B283" t="s">
        <v>110</v>
      </c>
      <c r="C283" t="e">
        <v>#N/A</v>
      </c>
      <c r="D283" t="e">
        <v>#N/A</v>
      </c>
      <c r="E283" t="e">
        <v>#N/A</v>
      </c>
      <c r="F283" t="s">
        <v>517</v>
      </c>
    </row>
    <row r="284" spans="1:6" x14ac:dyDescent="0.2">
      <c r="A284" t="s">
        <v>871</v>
      </c>
      <c r="B284" t="s">
        <v>110</v>
      </c>
      <c r="C284" t="e">
        <v>#N/A</v>
      </c>
      <c r="D284" t="e">
        <v>#N/A</v>
      </c>
      <c r="E284" t="e">
        <v>#N/A</v>
      </c>
      <c r="F284" t="s">
        <v>517</v>
      </c>
    </row>
    <row r="285" spans="1:6" x14ac:dyDescent="0.2">
      <c r="A285" t="s">
        <v>874</v>
      </c>
      <c r="B285" t="s">
        <v>110</v>
      </c>
      <c r="C285" t="e">
        <v>#N/A</v>
      </c>
      <c r="D285" t="e">
        <v>#N/A</v>
      </c>
      <c r="E285" t="e">
        <v>#N/A</v>
      </c>
      <c r="F285" t="s">
        <v>517</v>
      </c>
    </row>
    <row r="286" spans="1:6" x14ac:dyDescent="0.2">
      <c r="A286" t="s">
        <v>877</v>
      </c>
      <c r="B286" t="s">
        <v>110</v>
      </c>
      <c r="C286" t="e">
        <v>#N/A</v>
      </c>
      <c r="D286" t="e">
        <v>#N/A</v>
      </c>
      <c r="E286" t="e">
        <v>#N/A</v>
      </c>
      <c r="F286" t="s">
        <v>517</v>
      </c>
    </row>
    <row r="287" spans="1:6" x14ac:dyDescent="0.2">
      <c r="A287" t="s">
        <v>880</v>
      </c>
      <c r="B287" t="s">
        <v>110</v>
      </c>
      <c r="C287" t="e">
        <v>#N/A</v>
      </c>
      <c r="D287" t="e">
        <v>#N/A</v>
      </c>
      <c r="E287" t="e">
        <v>#N/A</v>
      </c>
      <c r="F287" t="s">
        <v>517</v>
      </c>
    </row>
    <row r="288" spans="1:6" x14ac:dyDescent="0.2">
      <c r="A288" t="s">
        <v>883</v>
      </c>
      <c r="B288" t="s">
        <v>110</v>
      </c>
      <c r="C288" t="s">
        <v>2259</v>
      </c>
      <c r="D288" t="e">
        <v>#N/A</v>
      </c>
      <c r="E288" t="e">
        <v>#N/A</v>
      </c>
      <c r="F288" t="s">
        <v>517</v>
      </c>
    </row>
    <row r="289" spans="1:6" x14ac:dyDescent="0.2">
      <c r="A289" t="s">
        <v>886</v>
      </c>
      <c r="B289" t="s">
        <v>110</v>
      </c>
      <c r="C289" t="e">
        <v>#N/A</v>
      </c>
      <c r="D289" t="e">
        <v>#N/A</v>
      </c>
      <c r="E289" t="e">
        <v>#N/A</v>
      </c>
      <c r="F289" t="s">
        <v>517</v>
      </c>
    </row>
    <row r="290" spans="1:6" x14ac:dyDescent="0.2">
      <c r="A290" t="s">
        <v>889</v>
      </c>
      <c r="B290" t="s">
        <v>110</v>
      </c>
      <c r="C290" t="e">
        <v>#N/A</v>
      </c>
      <c r="D290" t="e">
        <v>#N/A</v>
      </c>
      <c r="E290" t="e">
        <v>#N/A</v>
      </c>
      <c r="F290" t="s">
        <v>517</v>
      </c>
    </row>
    <row r="291" spans="1:6" x14ac:dyDescent="0.2">
      <c r="A291" t="s">
        <v>1940</v>
      </c>
      <c r="B291" t="s">
        <v>110</v>
      </c>
      <c r="C291" t="e">
        <v>#N/A</v>
      </c>
      <c r="D291" t="e">
        <v>#N/A</v>
      </c>
      <c r="E291" t="e">
        <v>#N/A</v>
      </c>
      <c r="F291" t="s">
        <v>517</v>
      </c>
    </row>
    <row r="292" spans="1:6" x14ac:dyDescent="0.2">
      <c r="A292" t="s">
        <v>895</v>
      </c>
      <c r="B292" t="s">
        <v>110</v>
      </c>
      <c r="C292" t="s">
        <v>2259</v>
      </c>
      <c r="D292" t="e">
        <v>#N/A</v>
      </c>
      <c r="E292" t="e">
        <v>#N/A</v>
      </c>
      <c r="F292" t="s">
        <v>517</v>
      </c>
    </row>
    <row r="293" spans="1:6" x14ac:dyDescent="0.2">
      <c r="A293" t="s">
        <v>898</v>
      </c>
      <c r="B293" t="s">
        <v>110</v>
      </c>
      <c r="C293" t="e">
        <v>#N/A</v>
      </c>
      <c r="D293" t="e">
        <v>#N/A</v>
      </c>
      <c r="E293" t="e">
        <v>#N/A</v>
      </c>
      <c r="F293" t="s">
        <v>517</v>
      </c>
    </row>
    <row r="294" spans="1:6" x14ac:dyDescent="0.2">
      <c r="A294" t="s">
        <v>901</v>
      </c>
      <c r="B294" t="s">
        <v>110</v>
      </c>
      <c r="C294" t="e">
        <v>#N/A</v>
      </c>
      <c r="D294" t="e">
        <v>#N/A</v>
      </c>
      <c r="E294" t="e">
        <v>#N/A</v>
      </c>
      <c r="F294" t="s">
        <v>517</v>
      </c>
    </row>
    <row r="295" spans="1:6" x14ac:dyDescent="0.2">
      <c r="A295" t="s">
        <v>904</v>
      </c>
      <c r="B295" t="s">
        <v>110</v>
      </c>
      <c r="C295" t="e">
        <v>#N/A</v>
      </c>
      <c r="D295" t="e">
        <v>#N/A</v>
      </c>
      <c r="E295" t="e">
        <v>#N/A</v>
      </c>
      <c r="F295" t="s">
        <v>517</v>
      </c>
    </row>
    <row r="296" spans="1:6" x14ac:dyDescent="0.2">
      <c r="A296" t="s">
        <v>907</v>
      </c>
      <c r="B296" t="s">
        <v>110</v>
      </c>
      <c r="C296" t="e">
        <v>#N/A</v>
      </c>
      <c r="D296" t="e">
        <v>#N/A</v>
      </c>
      <c r="E296" t="e">
        <v>#N/A</v>
      </c>
      <c r="F296" t="s">
        <v>517</v>
      </c>
    </row>
    <row r="297" spans="1:6" x14ac:dyDescent="0.2">
      <c r="A297" t="s">
        <v>910</v>
      </c>
      <c r="B297" t="s">
        <v>110</v>
      </c>
      <c r="C297" t="e">
        <v>#N/A</v>
      </c>
      <c r="D297" t="e">
        <v>#N/A</v>
      </c>
      <c r="E297" t="e">
        <v>#N/A</v>
      </c>
      <c r="F297" t="s">
        <v>517</v>
      </c>
    </row>
    <row r="298" spans="1:6" x14ac:dyDescent="0.2">
      <c r="A298" t="s">
        <v>913</v>
      </c>
      <c r="B298" t="s">
        <v>110</v>
      </c>
      <c r="C298" t="e">
        <v>#N/A</v>
      </c>
      <c r="D298" t="e">
        <v>#N/A</v>
      </c>
      <c r="E298" t="e">
        <v>#N/A</v>
      </c>
      <c r="F298" t="s">
        <v>517</v>
      </c>
    </row>
    <row r="299" spans="1:6" x14ac:dyDescent="0.2">
      <c r="A299" t="s">
        <v>916</v>
      </c>
      <c r="B299" t="s">
        <v>110</v>
      </c>
      <c r="C299" t="s">
        <v>2259</v>
      </c>
      <c r="D299" t="e">
        <v>#N/A</v>
      </c>
      <c r="E299" t="e">
        <v>#N/A</v>
      </c>
      <c r="F299" t="s">
        <v>517</v>
      </c>
    </row>
    <row r="300" spans="1:6" x14ac:dyDescent="0.2">
      <c r="A300" t="s">
        <v>919</v>
      </c>
      <c r="B300" t="s">
        <v>110</v>
      </c>
      <c r="C300" t="s">
        <v>2259</v>
      </c>
      <c r="D300" t="e">
        <v>#N/A</v>
      </c>
      <c r="E300" t="e">
        <v>#N/A</v>
      </c>
      <c r="F300" t="s">
        <v>517</v>
      </c>
    </row>
    <row r="301" spans="1:6" x14ac:dyDescent="0.2">
      <c r="A301" t="s">
        <v>922</v>
      </c>
      <c r="B301" t="s">
        <v>110</v>
      </c>
      <c r="C301" t="s">
        <v>2259</v>
      </c>
      <c r="D301" t="e">
        <v>#N/A</v>
      </c>
      <c r="E301" t="e">
        <v>#N/A</v>
      </c>
      <c r="F301" t="s">
        <v>517</v>
      </c>
    </row>
    <row r="302" spans="1:6" x14ac:dyDescent="0.2">
      <c r="A302" t="s">
        <v>925</v>
      </c>
      <c r="B302" t="s">
        <v>110</v>
      </c>
      <c r="C302" t="e">
        <v>#N/A</v>
      </c>
      <c r="D302" t="e">
        <v>#N/A</v>
      </c>
      <c r="E302" t="e">
        <v>#N/A</v>
      </c>
      <c r="F302" t="s">
        <v>517</v>
      </c>
    </row>
    <row r="303" spans="1:6" x14ac:dyDescent="0.2">
      <c r="A303" t="s">
        <v>928</v>
      </c>
      <c r="B303" t="s">
        <v>110</v>
      </c>
      <c r="C303" t="s">
        <v>2259</v>
      </c>
      <c r="D303" t="e">
        <v>#N/A</v>
      </c>
      <c r="E303" t="e">
        <v>#N/A</v>
      </c>
      <c r="F303" t="s">
        <v>517</v>
      </c>
    </row>
    <row r="304" spans="1:6" x14ac:dyDescent="0.2">
      <c r="A304" t="s">
        <v>931</v>
      </c>
      <c r="B304" t="s">
        <v>110</v>
      </c>
      <c r="C304" t="s">
        <v>2259</v>
      </c>
      <c r="D304" t="e">
        <v>#N/A</v>
      </c>
      <c r="E304" t="e">
        <v>#N/A</v>
      </c>
      <c r="F304" t="s">
        <v>517</v>
      </c>
    </row>
    <row r="305" spans="1:6" x14ac:dyDescent="0.2">
      <c r="A305" t="s">
        <v>934</v>
      </c>
      <c r="B305" t="s">
        <v>110</v>
      </c>
      <c r="C305" t="s">
        <v>2259</v>
      </c>
      <c r="D305" t="e">
        <v>#N/A</v>
      </c>
      <c r="E305" t="e">
        <v>#N/A</v>
      </c>
      <c r="F305" t="s">
        <v>517</v>
      </c>
    </row>
    <row r="306" spans="1:6" x14ac:dyDescent="0.2">
      <c r="A306" t="s">
        <v>937</v>
      </c>
      <c r="B306" t="s">
        <v>110</v>
      </c>
      <c r="C306" t="e">
        <v>#N/A</v>
      </c>
      <c r="D306" t="e">
        <v>#N/A</v>
      </c>
      <c r="E306" t="e">
        <v>#N/A</v>
      </c>
      <c r="F306" t="s">
        <v>517</v>
      </c>
    </row>
    <row r="307" spans="1:6" x14ac:dyDescent="0.2">
      <c r="A307" t="s">
        <v>940</v>
      </c>
      <c r="B307" t="s">
        <v>110</v>
      </c>
      <c r="C307" t="e">
        <v>#N/A</v>
      </c>
      <c r="D307" t="e">
        <v>#N/A</v>
      </c>
      <c r="E307" t="e">
        <v>#N/A</v>
      </c>
      <c r="F307" t="s">
        <v>517</v>
      </c>
    </row>
    <row r="308" spans="1:6" x14ac:dyDescent="0.2">
      <c r="A308" t="s">
        <v>943</v>
      </c>
      <c r="B308" t="s">
        <v>110</v>
      </c>
      <c r="C308" t="e">
        <v>#N/A</v>
      </c>
      <c r="D308" t="e">
        <v>#N/A</v>
      </c>
      <c r="E308" t="e">
        <v>#N/A</v>
      </c>
      <c r="F308" t="s">
        <v>517</v>
      </c>
    </row>
    <row r="309" spans="1:6" x14ac:dyDescent="0.2">
      <c r="A309" t="s">
        <v>946</v>
      </c>
      <c r="B309" t="s">
        <v>110</v>
      </c>
      <c r="C309" t="e">
        <v>#N/A</v>
      </c>
      <c r="D309" t="e">
        <v>#N/A</v>
      </c>
      <c r="E309" t="e">
        <v>#N/A</v>
      </c>
      <c r="F309" t="s">
        <v>517</v>
      </c>
    </row>
    <row r="310" spans="1:6" x14ac:dyDescent="0.2">
      <c r="A310" t="s">
        <v>949</v>
      </c>
      <c r="B310" t="s">
        <v>110</v>
      </c>
      <c r="C310" t="e">
        <v>#N/A</v>
      </c>
      <c r="D310" t="e">
        <v>#N/A</v>
      </c>
      <c r="E310" t="e">
        <v>#N/A</v>
      </c>
      <c r="F310" t="s">
        <v>517</v>
      </c>
    </row>
    <row r="311" spans="1:6" x14ac:dyDescent="0.2">
      <c r="A311" t="s">
        <v>951</v>
      </c>
      <c r="B311" t="s">
        <v>110</v>
      </c>
      <c r="C311" t="e">
        <v>#N/A</v>
      </c>
      <c r="D311" t="e">
        <v>#N/A</v>
      </c>
      <c r="E311" t="e">
        <v>#N/A</v>
      </c>
      <c r="F311" t="s">
        <v>517</v>
      </c>
    </row>
    <row r="312" spans="1:6" x14ac:dyDescent="0.2">
      <c r="A312" t="s">
        <v>954</v>
      </c>
      <c r="B312" t="s">
        <v>110</v>
      </c>
      <c r="C312" t="s">
        <v>2259</v>
      </c>
      <c r="D312" t="e">
        <v>#N/A</v>
      </c>
      <c r="E312" t="e">
        <v>#N/A</v>
      </c>
      <c r="F312" t="s">
        <v>517</v>
      </c>
    </row>
    <row r="313" spans="1:6" x14ac:dyDescent="0.2">
      <c r="A313" t="s">
        <v>957</v>
      </c>
      <c r="B313" t="s">
        <v>110</v>
      </c>
      <c r="C313" t="e">
        <v>#N/A</v>
      </c>
      <c r="D313" t="e">
        <v>#N/A</v>
      </c>
      <c r="E313" t="e">
        <v>#N/A</v>
      </c>
      <c r="F313" t="s">
        <v>517</v>
      </c>
    </row>
    <row r="314" spans="1:6" x14ac:dyDescent="0.2">
      <c r="A314" t="s">
        <v>960</v>
      </c>
      <c r="B314" t="s">
        <v>110</v>
      </c>
      <c r="C314" t="e">
        <v>#N/A</v>
      </c>
      <c r="D314" t="e">
        <v>#N/A</v>
      </c>
      <c r="E314" t="e">
        <v>#N/A</v>
      </c>
      <c r="F314" t="s">
        <v>517</v>
      </c>
    </row>
    <row r="315" spans="1:6" x14ac:dyDescent="0.2">
      <c r="A315" t="s">
        <v>963</v>
      </c>
      <c r="B315" t="s">
        <v>110</v>
      </c>
      <c r="C315" t="e">
        <v>#N/A</v>
      </c>
      <c r="D315" t="e">
        <v>#N/A</v>
      </c>
      <c r="E315" t="e">
        <v>#N/A</v>
      </c>
      <c r="F315" t="s">
        <v>517</v>
      </c>
    </row>
    <row r="316" spans="1:6" x14ac:dyDescent="0.2">
      <c r="A316" t="s">
        <v>1995</v>
      </c>
      <c r="B316" t="s">
        <v>110</v>
      </c>
      <c r="C316" t="e">
        <v>#N/A</v>
      </c>
      <c r="D316" t="e">
        <v>#N/A</v>
      </c>
      <c r="E316" t="e">
        <v>#N/A</v>
      </c>
      <c r="F316" t="s">
        <v>517</v>
      </c>
    </row>
    <row r="317" spans="1:6" x14ac:dyDescent="0.2">
      <c r="A317" t="s">
        <v>1999</v>
      </c>
      <c r="B317" t="s">
        <v>110</v>
      </c>
      <c r="C317" t="e">
        <v>#N/A</v>
      </c>
      <c r="D317" t="e">
        <v>#N/A</v>
      </c>
      <c r="E317" t="e">
        <v>#N/A</v>
      </c>
      <c r="F317" t="s">
        <v>517</v>
      </c>
    </row>
    <row r="318" spans="1:6" x14ac:dyDescent="0.2">
      <c r="A318" t="s">
        <v>972</v>
      </c>
      <c r="B318" t="s">
        <v>110</v>
      </c>
      <c r="C318" t="e">
        <v>#N/A</v>
      </c>
      <c r="D318" t="e">
        <v>#N/A</v>
      </c>
      <c r="E318" t="e">
        <v>#N/A</v>
      </c>
      <c r="F318" t="s">
        <v>517</v>
      </c>
    </row>
    <row r="319" spans="1:6" x14ac:dyDescent="0.2">
      <c r="A319" t="s">
        <v>975</v>
      </c>
      <c r="B319" t="s">
        <v>110</v>
      </c>
      <c r="C319" t="e">
        <v>#N/A</v>
      </c>
      <c r="D319" t="e">
        <v>#N/A</v>
      </c>
      <c r="E319" t="e">
        <v>#N/A</v>
      </c>
      <c r="F319" t="s">
        <v>517</v>
      </c>
    </row>
    <row r="320" spans="1:6" x14ac:dyDescent="0.2">
      <c r="A320" t="s">
        <v>978</v>
      </c>
      <c r="B320" t="s">
        <v>110</v>
      </c>
      <c r="C320" t="e">
        <v>#N/A</v>
      </c>
      <c r="D320" t="e">
        <v>#N/A</v>
      </c>
      <c r="E320" t="e">
        <v>#N/A</v>
      </c>
      <c r="F320" t="s">
        <v>517</v>
      </c>
    </row>
    <row r="321" spans="1:6" x14ac:dyDescent="0.2">
      <c r="A321" t="s">
        <v>981</v>
      </c>
      <c r="B321" t="s">
        <v>110</v>
      </c>
      <c r="C321" t="e">
        <v>#N/A</v>
      </c>
      <c r="D321" t="e">
        <v>#N/A</v>
      </c>
      <c r="E321" t="e">
        <v>#N/A</v>
      </c>
      <c r="F321" t="s">
        <v>517</v>
      </c>
    </row>
    <row r="322" spans="1:6" x14ac:dyDescent="0.2">
      <c r="A322" t="s">
        <v>984</v>
      </c>
      <c r="B322" t="s">
        <v>110</v>
      </c>
      <c r="C322" t="e">
        <v>#N/A</v>
      </c>
      <c r="D322" t="e">
        <v>#N/A</v>
      </c>
      <c r="E322" t="e">
        <v>#N/A</v>
      </c>
      <c r="F322" t="s">
        <v>517</v>
      </c>
    </row>
    <row r="323" spans="1:6" x14ac:dyDescent="0.2">
      <c r="A323" t="s">
        <v>987</v>
      </c>
      <c r="B323" t="s">
        <v>110</v>
      </c>
      <c r="C323" t="e">
        <v>#N/A</v>
      </c>
      <c r="D323" t="e">
        <v>#N/A</v>
      </c>
      <c r="E323" t="e">
        <v>#N/A</v>
      </c>
      <c r="F323" t="s">
        <v>517</v>
      </c>
    </row>
    <row r="324" spans="1:6" x14ac:dyDescent="0.2">
      <c r="A324" t="s">
        <v>990</v>
      </c>
      <c r="B324" t="s">
        <v>110</v>
      </c>
      <c r="C324" t="e">
        <v>#N/A</v>
      </c>
      <c r="D324" t="e">
        <v>#N/A</v>
      </c>
      <c r="E324" t="e">
        <v>#N/A</v>
      </c>
      <c r="F324" t="s">
        <v>517</v>
      </c>
    </row>
    <row r="325" spans="1:6" x14ac:dyDescent="0.2">
      <c r="A325" t="s">
        <v>993</v>
      </c>
      <c r="B325" t="s">
        <v>110</v>
      </c>
      <c r="C325" t="e">
        <v>#N/A</v>
      </c>
      <c r="D325" t="e">
        <v>#N/A</v>
      </c>
      <c r="E325" t="e">
        <v>#N/A</v>
      </c>
      <c r="F325" t="s">
        <v>517</v>
      </c>
    </row>
    <row r="326" spans="1:6" x14ac:dyDescent="0.2">
      <c r="A326" t="s">
        <v>996</v>
      </c>
      <c r="B326" t="s">
        <v>110</v>
      </c>
      <c r="C326" t="e">
        <v>#N/A</v>
      </c>
      <c r="D326" t="e">
        <v>#N/A</v>
      </c>
      <c r="E326" t="e">
        <v>#N/A</v>
      </c>
      <c r="F326" t="s">
        <v>517</v>
      </c>
    </row>
    <row r="327" spans="1:6" x14ac:dyDescent="0.2">
      <c r="A327" t="s">
        <v>999</v>
      </c>
      <c r="B327" t="s">
        <v>110</v>
      </c>
      <c r="C327" t="e">
        <v>#N/A</v>
      </c>
      <c r="D327" t="e">
        <v>#N/A</v>
      </c>
      <c r="E327" t="e">
        <v>#N/A</v>
      </c>
      <c r="F327" t="s">
        <v>517</v>
      </c>
    </row>
    <row r="328" spans="1:6" x14ac:dyDescent="0.2">
      <c r="A328" t="s">
        <v>1002</v>
      </c>
      <c r="B328" t="s">
        <v>110</v>
      </c>
      <c r="C328" t="e">
        <v>#N/A</v>
      </c>
      <c r="D328" t="e">
        <v>#N/A</v>
      </c>
      <c r="E328" t="e">
        <v>#N/A</v>
      </c>
      <c r="F328" t="s">
        <v>517</v>
      </c>
    </row>
    <row r="329" spans="1:6" x14ac:dyDescent="0.2">
      <c r="A329" t="s">
        <v>1005</v>
      </c>
      <c r="B329" t="s">
        <v>110</v>
      </c>
      <c r="C329" t="e">
        <v>#N/A</v>
      </c>
      <c r="D329" t="e">
        <v>#N/A</v>
      </c>
      <c r="E329" t="e">
        <v>#N/A</v>
      </c>
      <c r="F329" t="s">
        <v>517</v>
      </c>
    </row>
    <row r="330" spans="1:6" x14ac:dyDescent="0.2">
      <c r="A330" t="s">
        <v>1008</v>
      </c>
      <c r="B330" t="s">
        <v>110</v>
      </c>
      <c r="C330" t="e">
        <v>#N/A</v>
      </c>
      <c r="D330" t="e">
        <v>#N/A</v>
      </c>
      <c r="E330" t="e">
        <v>#N/A</v>
      </c>
      <c r="F330" t="s">
        <v>517</v>
      </c>
    </row>
    <row r="331" spans="1:6" x14ac:dyDescent="0.2">
      <c r="A331" t="s">
        <v>1011</v>
      </c>
      <c r="B331" t="s">
        <v>110</v>
      </c>
      <c r="C331" t="e">
        <v>#N/A</v>
      </c>
      <c r="D331" t="e">
        <v>#N/A</v>
      </c>
      <c r="E331" t="e">
        <v>#N/A</v>
      </c>
      <c r="F331" t="s">
        <v>517</v>
      </c>
    </row>
    <row r="332" spans="1:6" x14ac:dyDescent="0.2">
      <c r="A332" t="s">
        <v>1014</v>
      </c>
      <c r="B332" t="s">
        <v>110</v>
      </c>
      <c r="C332" t="e">
        <v>#N/A</v>
      </c>
      <c r="D332" t="e">
        <v>#N/A</v>
      </c>
      <c r="E332" t="e">
        <v>#N/A</v>
      </c>
      <c r="F332" t="s">
        <v>517</v>
      </c>
    </row>
    <row r="333" spans="1:6" x14ac:dyDescent="0.2">
      <c r="A333" t="s">
        <v>1017</v>
      </c>
      <c r="B333" t="s">
        <v>110</v>
      </c>
      <c r="C333" t="e">
        <v>#N/A</v>
      </c>
      <c r="D333" t="e">
        <v>#N/A</v>
      </c>
      <c r="E333" t="e">
        <v>#N/A</v>
      </c>
      <c r="F333" t="s">
        <v>517</v>
      </c>
    </row>
    <row r="334" spans="1:6" x14ac:dyDescent="0.2">
      <c r="A334" t="s">
        <v>1020</v>
      </c>
      <c r="B334" t="s">
        <v>110</v>
      </c>
      <c r="C334" t="e">
        <v>#N/A</v>
      </c>
      <c r="D334" t="e">
        <v>#N/A</v>
      </c>
      <c r="E334" t="e">
        <v>#N/A</v>
      </c>
      <c r="F334" t="s">
        <v>517</v>
      </c>
    </row>
    <row r="335" spans="1:6" x14ac:dyDescent="0.2">
      <c r="A335" t="s">
        <v>1023</v>
      </c>
      <c r="B335" t="s">
        <v>110</v>
      </c>
      <c r="C335" t="e">
        <v>#N/A</v>
      </c>
      <c r="D335" t="e">
        <v>#N/A</v>
      </c>
      <c r="E335" t="e">
        <v>#N/A</v>
      </c>
      <c r="F335" t="s">
        <v>517</v>
      </c>
    </row>
    <row r="336" spans="1:6" x14ac:dyDescent="0.2">
      <c r="A336" t="s">
        <v>1026</v>
      </c>
      <c r="B336" t="s">
        <v>110</v>
      </c>
      <c r="C336" t="e">
        <v>#N/A</v>
      </c>
      <c r="D336" t="e">
        <v>#N/A</v>
      </c>
      <c r="E336" t="e">
        <v>#N/A</v>
      </c>
      <c r="F336" t="s">
        <v>517</v>
      </c>
    </row>
    <row r="337" spans="1:6" x14ac:dyDescent="0.2">
      <c r="A337" t="s">
        <v>1029</v>
      </c>
      <c r="B337" t="s">
        <v>110</v>
      </c>
      <c r="C337" t="e">
        <v>#N/A</v>
      </c>
      <c r="D337" t="e">
        <v>#N/A</v>
      </c>
      <c r="E337" t="e">
        <v>#N/A</v>
      </c>
      <c r="F337" t="s">
        <v>517</v>
      </c>
    </row>
    <row r="338" spans="1:6" x14ac:dyDescent="0.2">
      <c r="A338" t="s">
        <v>1032</v>
      </c>
      <c r="B338" t="s">
        <v>110</v>
      </c>
      <c r="C338" t="e">
        <v>#N/A</v>
      </c>
      <c r="D338" t="e">
        <v>#N/A</v>
      </c>
      <c r="E338" t="e">
        <v>#N/A</v>
      </c>
      <c r="F338" t="s">
        <v>517</v>
      </c>
    </row>
    <row r="339" spans="1:6" x14ac:dyDescent="0.2">
      <c r="A339" t="s">
        <v>1035</v>
      </c>
      <c r="B339" t="s">
        <v>110</v>
      </c>
      <c r="C339" t="e">
        <v>#N/A</v>
      </c>
      <c r="D339" t="e">
        <v>#N/A</v>
      </c>
      <c r="E339" t="e">
        <v>#N/A</v>
      </c>
      <c r="F339" t="s">
        <v>517</v>
      </c>
    </row>
    <row r="340" spans="1:6" x14ac:dyDescent="0.2">
      <c r="A340" t="s">
        <v>1038</v>
      </c>
      <c r="B340" t="s">
        <v>110</v>
      </c>
      <c r="C340" t="e">
        <v>#N/A</v>
      </c>
      <c r="D340" t="e">
        <v>#N/A</v>
      </c>
      <c r="E340" t="e">
        <v>#N/A</v>
      </c>
      <c r="F340" t="s">
        <v>517</v>
      </c>
    </row>
    <row r="341" spans="1:6" x14ac:dyDescent="0.2">
      <c r="A341" t="s">
        <v>1041</v>
      </c>
      <c r="B341" t="s">
        <v>110</v>
      </c>
      <c r="C341" t="e">
        <v>#N/A</v>
      </c>
      <c r="D341" t="e">
        <v>#N/A</v>
      </c>
      <c r="E341" t="e">
        <v>#N/A</v>
      </c>
      <c r="F341" t="s">
        <v>517</v>
      </c>
    </row>
    <row r="342" spans="1:6" x14ac:dyDescent="0.2">
      <c r="A342" t="s">
        <v>1044</v>
      </c>
      <c r="B342" t="s">
        <v>110</v>
      </c>
      <c r="C342" t="e">
        <v>#N/A</v>
      </c>
      <c r="D342" t="e">
        <v>#N/A</v>
      </c>
      <c r="E342" t="e">
        <v>#N/A</v>
      </c>
      <c r="F342" t="s">
        <v>517</v>
      </c>
    </row>
    <row r="343" spans="1:6" x14ac:dyDescent="0.2">
      <c r="A343" t="s">
        <v>1047</v>
      </c>
      <c r="B343" t="s">
        <v>110</v>
      </c>
      <c r="C343" t="e">
        <v>#N/A</v>
      </c>
      <c r="D343" t="e">
        <v>#N/A</v>
      </c>
      <c r="E343" t="e">
        <v>#N/A</v>
      </c>
      <c r="F343" t="s">
        <v>517</v>
      </c>
    </row>
    <row r="344" spans="1:6" x14ac:dyDescent="0.2">
      <c r="A344" t="s">
        <v>1050</v>
      </c>
      <c r="B344" t="s">
        <v>110</v>
      </c>
      <c r="C344" t="e">
        <v>#N/A</v>
      </c>
      <c r="D344" t="e">
        <v>#N/A</v>
      </c>
      <c r="E344" t="e">
        <v>#N/A</v>
      </c>
      <c r="F344" t="s">
        <v>517</v>
      </c>
    </row>
    <row r="345" spans="1:6" x14ac:dyDescent="0.2">
      <c r="A345" t="s">
        <v>1053</v>
      </c>
      <c r="B345" t="s">
        <v>110</v>
      </c>
      <c r="C345" t="e">
        <v>#N/A</v>
      </c>
      <c r="D345" t="e">
        <v>#N/A</v>
      </c>
      <c r="E345" t="e">
        <v>#N/A</v>
      </c>
      <c r="F345" t="s">
        <v>517</v>
      </c>
    </row>
    <row r="346" spans="1:6" x14ac:dyDescent="0.2">
      <c r="A346" t="s">
        <v>1056</v>
      </c>
      <c r="B346" t="s">
        <v>110</v>
      </c>
      <c r="C346" t="e">
        <v>#N/A</v>
      </c>
      <c r="D346" t="e">
        <v>#N/A</v>
      </c>
      <c r="E346" t="e">
        <v>#N/A</v>
      </c>
      <c r="F346" t="s">
        <v>517</v>
      </c>
    </row>
    <row r="347" spans="1:6" x14ac:dyDescent="0.2">
      <c r="A347" t="s">
        <v>1059</v>
      </c>
      <c r="B347" t="s">
        <v>110</v>
      </c>
      <c r="C347" t="e">
        <v>#N/A</v>
      </c>
      <c r="D347" t="e">
        <v>#N/A</v>
      </c>
      <c r="E347" t="e">
        <v>#N/A</v>
      </c>
      <c r="F347" t="s">
        <v>517</v>
      </c>
    </row>
    <row r="348" spans="1:6" x14ac:dyDescent="0.2">
      <c r="A348" t="s">
        <v>1062</v>
      </c>
      <c r="B348" t="s">
        <v>110</v>
      </c>
      <c r="C348" t="e">
        <v>#N/A</v>
      </c>
      <c r="D348" t="e">
        <v>#N/A</v>
      </c>
      <c r="E348" t="e">
        <v>#N/A</v>
      </c>
      <c r="F348" t="s">
        <v>517</v>
      </c>
    </row>
    <row r="349" spans="1:6" x14ac:dyDescent="0.2">
      <c r="A349" t="s">
        <v>1065</v>
      </c>
      <c r="B349" t="s">
        <v>110</v>
      </c>
      <c r="C349" t="s">
        <v>2259</v>
      </c>
      <c r="D349" t="e">
        <v>#N/A</v>
      </c>
      <c r="E349" t="e">
        <v>#N/A</v>
      </c>
      <c r="F349" t="s">
        <v>517</v>
      </c>
    </row>
    <row r="350" spans="1:6" x14ac:dyDescent="0.2">
      <c r="A350" t="s">
        <v>1068</v>
      </c>
      <c r="B350" t="s">
        <v>110</v>
      </c>
      <c r="C350" t="s">
        <v>2259</v>
      </c>
      <c r="D350" t="e">
        <v>#N/A</v>
      </c>
      <c r="E350" t="e">
        <v>#N/A</v>
      </c>
      <c r="F350" t="s">
        <v>517</v>
      </c>
    </row>
    <row r="351" spans="1:6" x14ac:dyDescent="0.2">
      <c r="A351" t="s">
        <v>1071</v>
      </c>
      <c r="B351" t="s">
        <v>110</v>
      </c>
      <c r="C351" t="e">
        <v>#N/A</v>
      </c>
      <c r="D351" t="e">
        <v>#N/A</v>
      </c>
      <c r="E351" t="e">
        <v>#N/A</v>
      </c>
      <c r="F351" t="s">
        <v>517</v>
      </c>
    </row>
    <row r="352" spans="1:6" x14ac:dyDescent="0.2">
      <c r="A352" t="s">
        <v>2088</v>
      </c>
      <c r="B352" t="s">
        <v>110</v>
      </c>
      <c r="C352" t="e">
        <v>#N/A</v>
      </c>
      <c r="D352" t="e">
        <v>#N/A</v>
      </c>
      <c r="E352" t="e">
        <v>#N/A</v>
      </c>
      <c r="F352" t="s">
        <v>517</v>
      </c>
    </row>
    <row r="353" spans="1:6" x14ac:dyDescent="0.2">
      <c r="A353" t="s">
        <v>1077</v>
      </c>
      <c r="B353" t="s">
        <v>110</v>
      </c>
      <c r="C353" t="e">
        <v>#N/A</v>
      </c>
      <c r="D353" t="e">
        <v>#N/A</v>
      </c>
      <c r="E353" t="e">
        <v>#N/A</v>
      </c>
      <c r="F353" t="s">
        <v>517</v>
      </c>
    </row>
    <row r="354" spans="1:6" x14ac:dyDescent="0.2">
      <c r="A354" t="s">
        <v>1080</v>
      </c>
      <c r="B354" t="s">
        <v>110</v>
      </c>
      <c r="C354" t="s">
        <v>2259</v>
      </c>
      <c r="D354" t="e">
        <v>#N/A</v>
      </c>
      <c r="E354" t="e">
        <v>#N/A</v>
      </c>
      <c r="F354" t="s">
        <v>517</v>
      </c>
    </row>
    <row r="355" spans="1:6" x14ac:dyDescent="0.2">
      <c r="A355" t="s">
        <v>1083</v>
      </c>
      <c r="B355" t="s">
        <v>110</v>
      </c>
      <c r="C355" t="e">
        <v>#N/A</v>
      </c>
      <c r="D355" t="e">
        <v>#N/A</v>
      </c>
      <c r="E355" t="e">
        <v>#N/A</v>
      </c>
      <c r="F355" t="s">
        <v>517</v>
      </c>
    </row>
    <row r="356" spans="1:6" x14ac:dyDescent="0.2">
      <c r="A356" t="s">
        <v>1086</v>
      </c>
      <c r="B356" t="s">
        <v>110</v>
      </c>
      <c r="C356" t="e">
        <v>#N/A</v>
      </c>
      <c r="D356" t="e">
        <v>#N/A</v>
      </c>
      <c r="E356" t="e">
        <v>#N/A</v>
      </c>
      <c r="F356" t="s">
        <v>517</v>
      </c>
    </row>
    <row r="357" spans="1:6" x14ac:dyDescent="0.2">
      <c r="A357" t="s">
        <v>1089</v>
      </c>
      <c r="B357" t="s">
        <v>110</v>
      </c>
      <c r="C357" t="e">
        <v>#N/A</v>
      </c>
      <c r="D357" t="e">
        <v>#N/A</v>
      </c>
      <c r="E357" t="e">
        <v>#N/A</v>
      </c>
      <c r="F357" t="s">
        <v>517</v>
      </c>
    </row>
    <row r="358" spans="1:6" x14ac:dyDescent="0.2">
      <c r="A358" t="s">
        <v>1092</v>
      </c>
      <c r="B358" t="s">
        <v>110</v>
      </c>
      <c r="C358" t="e">
        <v>#N/A</v>
      </c>
      <c r="D358" t="e">
        <v>#N/A</v>
      </c>
      <c r="E358" t="e">
        <v>#N/A</v>
      </c>
      <c r="F358" t="s">
        <v>517</v>
      </c>
    </row>
    <row r="359" spans="1:6" x14ac:dyDescent="0.2">
      <c r="A359" t="s">
        <v>1095</v>
      </c>
      <c r="B359" t="s">
        <v>110</v>
      </c>
      <c r="C359" t="e">
        <v>#N/A</v>
      </c>
      <c r="D359" t="e">
        <v>#N/A</v>
      </c>
      <c r="E359" t="e">
        <v>#N/A</v>
      </c>
      <c r="F359" t="s">
        <v>517</v>
      </c>
    </row>
    <row r="360" spans="1:6" x14ac:dyDescent="0.2">
      <c r="A360" t="s">
        <v>1098</v>
      </c>
      <c r="B360" t="s">
        <v>110</v>
      </c>
      <c r="C360" t="e">
        <v>#N/A</v>
      </c>
      <c r="D360" t="e">
        <v>#N/A</v>
      </c>
      <c r="E360" t="e">
        <v>#N/A</v>
      </c>
      <c r="F360" t="s">
        <v>517</v>
      </c>
    </row>
    <row r="361" spans="1:6" x14ac:dyDescent="0.2">
      <c r="A361" t="s">
        <v>1101</v>
      </c>
      <c r="B361" t="s">
        <v>110</v>
      </c>
      <c r="C361" t="e">
        <v>#N/A</v>
      </c>
      <c r="D361" t="e">
        <v>#N/A</v>
      </c>
      <c r="E361" t="e">
        <v>#N/A</v>
      </c>
      <c r="F361" t="s">
        <v>517</v>
      </c>
    </row>
    <row r="362" spans="1:6" x14ac:dyDescent="0.2">
      <c r="A362" t="s">
        <v>1104</v>
      </c>
      <c r="B362" t="s">
        <v>110</v>
      </c>
      <c r="C362" t="e">
        <v>#N/A</v>
      </c>
      <c r="D362" t="e">
        <v>#N/A</v>
      </c>
      <c r="E362" t="e">
        <v>#N/A</v>
      </c>
      <c r="F362" t="s">
        <v>517</v>
      </c>
    </row>
    <row r="363" spans="1:6" x14ac:dyDescent="0.2">
      <c r="A363" t="s">
        <v>1107</v>
      </c>
      <c r="B363" t="s">
        <v>110</v>
      </c>
      <c r="C363" t="e">
        <v>#N/A</v>
      </c>
      <c r="D363" t="e">
        <v>#N/A</v>
      </c>
      <c r="E363" t="e">
        <v>#N/A</v>
      </c>
      <c r="F363" t="s">
        <v>517</v>
      </c>
    </row>
    <row r="364" spans="1:6" x14ac:dyDescent="0.2">
      <c r="A364" t="s">
        <v>1110</v>
      </c>
      <c r="B364" t="s">
        <v>110</v>
      </c>
      <c r="C364" t="e">
        <v>#N/A</v>
      </c>
      <c r="D364" t="e">
        <v>#N/A</v>
      </c>
      <c r="E364" t="e">
        <v>#N/A</v>
      </c>
      <c r="F364" t="s">
        <v>517</v>
      </c>
    </row>
    <row r="365" spans="1:6" x14ac:dyDescent="0.2">
      <c r="A365" t="s">
        <v>1113</v>
      </c>
      <c r="B365" t="s">
        <v>110</v>
      </c>
      <c r="C365" t="e">
        <v>#N/A</v>
      </c>
      <c r="D365" t="e">
        <v>#N/A</v>
      </c>
      <c r="E365" t="e">
        <v>#N/A</v>
      </c>
      <c r="F365" t="s">
        <v>517</v>
      </c>
    </row>
    <row r="366" spans="1:6" x14ac:dyDescent="0.2">
      <c r="A366" t="s">
        <v>1116</v>
      </c>
      <c r="B366" t="s">
        <v>110</v>
      </c>
      <c r="C366" t="e">
        <v>#N/A</v>
      </c>
      <c r="D366" t="e">
        <v>#N/A</v>
      </c>
      <c r="E366" t="e">
        <v>#N/A</v>
      </c>
      <c r="F366" t="s">
        <v>517</v>
      </c>
    </row>
    <row r="367" spans="1:6" x14ac:dyDescent="0.2">
      <c r="A367" t="s">
        <v>1119</v>
      </c>
      <c r="B367" t="s">
        <v>110</v>
      </c>
      <c r="C367" t="e">
        <v>#N/A</v>
      </c>
      <c r="D367" t="e">
        <v>#N/A</v>
      </c>
      <c r="E367" t="e">
        <v>#N/A</v>
      </c>
      <c r="F367" t="s">
        <v>517</v>
      </c>
    </row>
    <row r="368" spans="1:6" x14ac:dyDescent="0.2">
      <c r="A368" t="s">
        <v>1122</v>
      </c>
      <c r="B368" t="s">
        <v>110</v>
      </c>
      <c r="C368" t="e">
        <v>#N/A</v>
      </c>
      <c r="D368" t="e">
        <v>#N/A</v>
      </c>
      <c r="E368" t="e">
        <v>#N/A</v>
      </c>
      <c r="F368" t="s">
        <v>517</v>
      </c>
    </row>
    <row r="369" spans="1:6" x14ac:dyDescent="0.2">
      <c r="A369" t="s">
        <v>1125</v>
      </c>
      <c r="B369" t="s">
        <v>110</v>
      </c>
      <c r="C369" t="e">
        <v>#N/A</v>
      </c>
      <c r="D369" t="e">
        <v>#N/A</v>
      </c>
      <c r="E369" t="e">
        <v>#N/A</v>
      </c>
      <c r="F369" t="s">
        <v>517</v>
      </c>
    </row>
    <row r="370" spans="1:6" x14ac:dyDescent="0.2">
      <c r="A370" t="s">
        <v>2131</v>
      </c>
      <c r="B370" t="s">
        <v>110</v>
      </c>
      <c r="C370" t="e">
        <v>#N/A</v>
      </c>
      <c r="D370" t="e">
        <v>#N/A</v>
      </c>
      <c r="E370" t="e">
        <v>#N/A</v>
      </c>
      <c r="F370" t="s">
        <v>517</v>
      </c>
    </row>
    <row r="371" spans="1:6" x14ac:dyDescent="0.2">
      <c r="A371" t="s">
        <v>1131</v>
      </c>
      <c r="B371" t="s">
        <v>110</v>
      </c>
      <c r="C371" t="e">
        <v>#N/A</v>
      </c>
      <c r="D371" t="e">
        <v>#N/A</v>
      </c>
      <c r="E371" t="e">
        <v>#N/A</v>
      </c>
      <c r="F371" t="s">
        <v>517</v>
      </c>
    </row>
    <row r="372" spans="1:6" x14ac:dyDescent="0.2">
      <c r="A372" t="s">
        <v>1134</v>
      </c>
      <c r="B372" t="s">
        <v>110</v>
      </c>
      <c r="C372" t="e">
        <v>#N/A</v>
      </c>
      <c r="D372" t="e">
        <v>#N/A</v>
      </c>
      <c r="E372" t="e">
        <v>#N/A</v>
      </c>
      <c r="F372" t="s">
        <v>517</v>
      </c>
    </row>
    <row r="373" spans="1:6" x14ac:dyDescent="0.2">
      <c r="A373" t="s">
        <v>1137</v>
      </c>
      <c r="B373" t="s">
        <v>110</v>
      </c>
      <c r="C373" t="e">
        <v>#N/A</v>
      </c>
      <c r="D373" t="e">
        <v>#N/A</v>
      </c>
      <c r="E373" t="e">
        <v>#N/A</v>
      </c>
      <c r="F373" t="s">
        <v>517</v>
      </c>
    </row>
    <row r="374" spans="1:6" x14ac:dyDescent="0.2">
      <c r="A374" t="s">
        <v>1140</v>
      </c>
      <c r="B374" t="s">
        <v>110</v>
      </c>
      <c r="C374" t="e">
        <v>#N/A</v>
      </c>
      <c r="D374" t="e">
        <v>#N/A</v>
      </c>
      <c r="E374" t="e">
        <v>#N/A</v>
      </c>
      <c r="F374" t="s">
        <v>517</v>
      </c>
    </row>
    <row r="375" spans="1:6" x14ac:dyDescent="0.2">
      <c r="A375" t="s">
        <v>1143</v>
      </c>
      <c r="B375" t="s">
        <v>110</v>
      </c>
      <c r="C375" t="e">
        <v>#N/A</v>
      </c>
      <c r="D375" t="e">
        <v>#N/A</v>
      </c>
      <c r="E375" t="e">
        <v>#N/A</v>
      </c>
      <c r="F375" t="s">
        <v>517</v>
      </c>
    </row>
    <row r="376" spans="1:6" x14ac:dyDescent="0.2">
      <c r="A376" t="s">
        <v>1146</v>
      </c>
      <c r="B376" t="s">
        <v>110</v>
      </c>
      <c r="C376" t="e">
        <v>#N/A</v>
      </c>
      <c r="D376" t="e">
        <v>#N/A</v>
      </c>
      <c r="E376" t="e">
        <v>#N/A</v>
      </c>
      <c r="F376" t="s">
        <v>517</v>
      </c>
    </row>
    <row r="377" spans="1:6" x14ac:dyDescent="0.2">
      <c r="A377" t="s">
        <v>1149</v>
      </c>
      <c r="B377" t="s">
        <v>110</v>
      </c>
      <c r="C377" t="e">
        <v>#N/A</v>
      </c>
      <c r="D377" t="e">
        <v>#N/A</v>
      </c>
      <c r="E377" t="e">
        <v>#N/A</v>
      </c>
      <c r="F377" t="s">
        <v>517</v>
      </c>
    </row>
    <row r="378" spans="1:6" x14ac:dyDescent="0.2">
      <c r="A378" t="s">
        <v>1152</v>
      </c>
      <c r="B378" t="s">
        <v>110</v>
      </c>
      <c r="C378" t="e">
        <v>#N/A</v>
      </c>
      <c r="D378" t="e">
        <v>#N/A</v>
      </c>
      <c r="E378" t="e">
        <v>#N/A</v>
      </c>
      <c r="F378" t="s">
        <v>517</v>
      </c>
    </row>
    <row r="379" spans="1:6" x14ac:dyDescent="0.2">
      <c r="A379" t="s">
        <v>1155</v>
      </c>
      <c r="B379" t="s">
        <v>110</v>
      </c>
      <c r="C379" t="e">
        <v>#N/A</v>
      </c>
      <c r="D379" t="e">
        <v>#N/A</v>
      </c>
      <c r="E379" t="e">
        <v>#N/A</v>
      </c>
      <c r="F379" t="s">
        <v>517</v>
      </c>
    </row>
    <row r="380" spans="1:6" x14ac:dyDescent="0.2">
      <c r="A380" t="s">
        <v>1158</v>
      </c>
      <c r="B380" t="s">
        <v>110</v>
      </c>
      <c r="C380" t="e">
        <v>#N/A</v>
      </c>
      <c r="D380" t="e">
        <v>#N/A</v>
      </c>
      <c r="E380" t="e">
        <v>#N/A</v>
      </c>
      <c r="F380" t="s">
        <v>517</v>
      </c>
    </row>
    <row r="381" spans="1:6" x14ac:dyDescent="0.2">
      <c r="A381" t="s">
        <v>1161</v>
      </c>
      <c r="B381" t="s">
        <v>110</v>
      </c>
      <c r="C381" t="e">
        <v>#N/A</v>
      </c>
      <c r="D381" t="e">
        <v>#N/A</v>
      </c>
      <c r="E381" t="e">
        <v>#N/A</v>
      </c>
      <c r="F381" t="s">
        <v>517</v>
      </c>
    </row>
    <row r="382" spans="1:6" x14ac:dyDescent="0.2">
      <c r="A382" t="s">
        <v>1164</v>
      </c>
      <c r="B382" t="s">
        <v>510</v>
      </c>
      <c r="C382" t="e">
        <v>#N/A</v>
      </c>
      <c r="D382" t="e">
        <v>#N/A</v>
      </c>
      <c r="E382" t="e">
        <v>#N/A</v>
      </c>
      <c r="F382" t="s">
        <v>517</v>
      </c>
    </row>
    <row r="383" spans="1:6" x14ac:dyDescent="0.2">
      <c r="A383" t="s">
        <v>1167</v>
      </c>
      <c r="B383" t="s">
        <v>510</v>
      </c>
      <c r="C383" t="e">
        <v>#N/A</v>
      </c>
      <c r="D383" t="e">
        <v>#N/A</v>
      </c>
      <c r="E383" t="e">
        <v>#N/A</v>
      </c>
      <c r="F383" t="s">
        <v>517</v>
      </c>
    </row>
    <row r="384" spans="1:6" x14ac:dyDescent="0.2">
      <c r="A384" t="s">
        <v>1170</v>
      </c>
      <c r="B384" t="s">
        <v>510</v>
      </c>
      <c r="C384" t="e">
        <v>#N/A</v>
      </c>
      <c r="D384" t="e">
        <v>#N/A</v>
      </c>
      <c r="E384" t="e">
        <v>#N/A</v>
      </c>
      <c r="F384" t="s">
        <v>517</v>
      </c>
    </row>
    <row r="385" spans="1:6" x14ac:dyDescent="0.2">
      <c r="A385" t="s">
        <v>1173</v>
      </c>
      <c r="B385" t="s">
        <v>510</v>
      </c>
      <c r="C385" t="e">
        <v>#N/A</v>
      </c>
      <c r="D385" t="e">
        <v>#N/A</v>
      </c>
      <c r="E385" t="e">
        <v>#N/A</v>
      </c>
      <c r="F385" t="s">
        <v>517</v>
      </c>
    </row>
    <row r="386" spans="1:6" x14ac:dyDescent="0.2">
      <c r="A386" t="s">
        <v>1176</v>
      </c>
      <c r="B386" t="s">
        <v>510</v>
      </c>
      <c r="C386" t="e">
        <v>#N/A</v>
      </c>
      <c r="D386" t="e">
        <v>#N/A</v>
      </c>
      <c r="E386" t="e">
        <v>#N/A</v>
      </c>
      <c r="F386" t="s">
        <v>517</v>
      </c>
    </row>
    <row r="387" spans="1:6" x14ac:dyDescent="0.2">
      <c r="A387" t="s">
        <v>1179</v>
      </c>
      <c r="B387" t="s">
        <v>510</v>
      </c>
      <c r="C387" t="e">
        <v>#N/A</v>
      </c>
      <c r="D387" t="e">
        <v>#N/A</v>
      </c>
      <c r="E387" t="e">
        <v>#N/A</v>
      </c>
      <c r="F387" t="s">
        <v>517</v>
      </c>
    </row>
    <row r="388" spans="1:6" x14ac:dyDescent="0.2">
      <c r="A388" t="s">
        <v>1182</v>
      </c>
      <c r="B388" t="s">
        <v>510</v>
      </c>
      <c r="C388" t="e">
        <v>#N/A</v>
      </c>
      <c r="D388" t="e">
        <v>#N/A</v>
      </c>
      <c r="E388" t="e">
        <v>#N/A</v>
      </c>
      <c r="F388" t="s">
        <v>517</v>
      </c>
    </row>
    <row r="389" spans="1:6" x14ac:dyDescent="0.2">
      <c r="A389" t="s">
        <v>1185</v>
      </c>
      <c r="B389" t="s">
        <v>510</v>
      </c>
      <c r="C389" t="e">
        <v>#N/A</v>
      </c>
      <c r="D389" t="e">
        <v>#N/A</v>
      </c>
      <c r="E389" t="e">
        <v>#N/A</v>
      </c>
      <c r="F389" t="s">
        <v>517</v>
      </c>
    </row>
    <row r="390" spans="1:6" x14ac:dyDescent="0.2">
      <c r="A390" t="s">
        <v>1188</v>
      </c>
      <c r="B390" t="s">
        <v>320</v>
      </c>
      <c r="C390" t="e">
        <v>#N/A</v>
      </c>
      <c r="D390" t="e">
        <v>#N/A</v>
      </c>
      <c r="E390" t="e">
        <v>#N/A</v>
      </c>
      <c r="F390" t="s">
        <v>517</v>
      </c>
    </row>
    <row r="391" spans="1:6" x14ac:dyDescent="0.2">
      <c r="A391" t="s">
        <v>1190</v>
      </c>
      <c r="B391" t="s">
        <v>320</v>
      </c>
      <c r="C391" t="e">
        <v>#N/A</v>
      </c>
      <c r="D391" t="e">
        <v>#N/A</v>
      </c>
      <c r="E391" t="e">
        <v>#N/A</v>
      </c>
      <c r="F391" t="s">
        <v>517</v>
      </c>
    </row>
    <row r="392" spans="1:6" x14ac:dyDescent="0.2">
      <c r="A392" t="s">
        <v>1193</v>
      </c>
      <c r="B392" t="s">
        <v>320</v>
      </c>
      <c r="C392" t="e">
        <v>#N/A</v>
      </c>
      <c r="D392" t="e">
        <v>#N/A</v>
      </c>
      <c r="E392" t="e">
        <v>#N/A</v>
      </c>
      <c r="F392" t="s">
        <v>517</v>
      </c>
    </row>
    <row r="393" spans="1:6" x14ac:dyDescent="0.2">
      <c r="A393" t="s">
        <v>1196</v>
      </c>
      <c r="B393" t="s">
        <v>320</v>
      </c>
      <c r="C393" t="e">
        <v>#N/A</v>
      </c>
      <c r="D393" t="e">
        <v>#N/A</v>
      </c>
      <c r="E393" t="e">
        <v>#N/A</v>
      </c>
      <c r="F393" t="s">
        <v>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dataCSV17608-update181010</vt:lpstr>
      <vt:lpstr>TotalNameConverted</vt:lpstr>
      <vt:lpstr>HTR</vt:lpstr>
      <vt:lpstr>SELEX</vt:lpstr>
      <vt:lpstr>RNACompete</vt:lpstr>
      <vt:lpstr>RBNS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Jilin Zhang</cp:lastModifiedBy>
  <dcterms:created xsi:type="dcterms:W3CDTF">2017-06-08T15:44:54Z</dcterms:created>
  <dcterms:modified xsi:type="dcterms:W3CDTF">2018-10-10T15:07:20Z</dcterms:modified>
</cp:coreProperties>
</file>