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icro\OneDrive\Desktop\"/>
    </mc:Choice>
  </mc:AlternateContent>
  <xr:revisionPtr revIDLastSave="0" documentId="13_ncr:1_{8BFDCC11-250B-4C94-B551-407F7EA025F0}" xr6:coauthVersionLast="45" xr6:coauthVersionMax="45" xr10:uidLastSave="{00000000-0000-0000-0000-000000000000}"/>
  <bookViews>
    <workbookView xWindow="-110" yWindow="-110" windowWidth="24220" windowHeight="15500" firstSheet="3" activeTab="6" xr2:uid="{00000000-000D-0000-FFFF-FFFF00000000}"/>
  </bookViews>
  <sheets>
    <sheet name="жылдық көрсеткіштер" sheetId="1" r:id="rId1"/>
    <sheet name="облыстар мен қалалар деректері" sheetId="2" r:id="rId2"/>
    <sheet name="сауалнама жауаптары" sheetId="3" r:id="rId3"/>
    <sheet name="корреляциялық ж.е. регрессиялық" sheetId="4" r:id="rId4"/>
    <sheet name="Парето" sheetId="5" r:id="rId5"/>
    <sheet name="Демографиялық көрсеткіштер" sheetId="6" r:id="rId6"/>
    <sheet name="Халықаралық нарық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2" l="1"/>
  <c r="O22" i="2"/>
  <c r="O21" i="2"/>
  <c r="O20" i="2"/>
  <c r="O19" i="2"/>
  <c r="O18" i="2"/>
  <c r="O17" i="2"/>
  <c r="Q17" i="2" s="1"/>
  <c r="O16" i="2"/>
  <c r="O15" i="2"/>
  <c r="O14" i="2"/>
  <c r="O13" i="2"/>
  <c r="O12" i="2"/>
  <c r="O11" i="2"/>
  <c r="O10" i="2"/>
  <c r="O9" i="2"/>
  <c r="Q9" i="2" s="1"/>
  <c r="O8" i="2"/>
  <c r="O7" i="2"/>
  <c r="O6" i="2"/>
  <c r="O5" i="2"/>
  <c r="O4" i="2"/>
  <c r="O24" i="2" s="1"/>
  <c r="Q20" i="2" l="1"/>
  <c r="Q16" i="2"/>
  <c r="Q12" i="2"/>
  <c r="Q8" i="2"/>
  <c r="Q4" i="2"/>
  <c r="Q23" i="2"/>
  <c r="Q19" i="2"/>
  <c r="Q15" i="2"/>
  <c r="Q11" i="2"/>
  <c r="Q7" i="2"/>
  <c r="Q18" i="2"/>
  <c r="Q14" i="2"/>
  <c r="Q10" i="2"/>
  <c r="Q22" i="2"/>
  <c r="Q6" i="2"/>
  <c r="Q13" i="2"/>
  <c r="Q21" i="2"/>
  <c r="Q5" i="2"/>
  <c r="Q24" i="2" l="1"/>
  <c r="F38" i="1" l="1"/>
  <c r="E38" i="1"/>
  <c r="D38" i="1"/>
  <c r="C38" i="1"/>
  <c r="O38" i="1" s="1"/>
  <c r="O37" i="1"/>
  <c r="Q37" i="1" s="1"/>
  <c r="O36" i="1"/>
  <c r="O35" i="1"/>
  <c r="O34" i="1"/>
  <c r="O33" i="1"/>
  <c r="Q33" i="1" s="1"/>
  <c r="N32" i="1"/>
  <c r="M32" i="1"/>
  <c r="L32" i="1"/>
  <c r="K32" i="1"/>
  <c r="J32" i="1"/>
  <c r="I32" i="1"/>
  <c r="H32" i="1"/>
  <c r="G32" i="1"/>
  <c r="F32" i="1"/>
  <c r="E32" i="1"/>
  <c r="D32" i="1"/>
  <c r="C32" i="1"/>
  <c r="O32" i="1" s="1"/>
  <c r="O31" i="1"/>
  <c r="Q31" i="1" s="1"/>
  <c r="O30" i="1"/>
  <c r="O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6" i="1" s="1"/>
  <c r="O25" i="1"/>
  <c r="Q25" i="1" s="1"/>
  <c r="O24" i="1"/>
  <c r="O23" i="1"/>
  <c r="O22" i="1"/>
  <c r="O21" i="1"/>
  <c r="N20" i="1"/>
  <c r="M20" i="1"/>
  <c r="L20" i="1"/>
  <c r="K20" i="1"/>
  <c r="J20" i="1"/>
  <c r="I20" i="1"/>
  <c r="H20" i="1"/>
  <c r="G20" i="1"/>
  <c r="F20" i="1"/>
  <c r="E20" i="1"/>
  <c r="D20" i="1"/>
  <c r="C20" i="1"/>
  <c r="O20" i="1" s="1"/>
  <c r="O19" i="1"/>
  <c r="Q19" i="1" s="1"/>
  <c r="O18" i="1"/>
  <c r="O17" i="1"/>
  <c r="O16" i="1"/>
  <c r="O15" i="1"/>
  <c r="N14" i="1"/>
  <c r="M14" i="1"/>
  <c r="L14" i="1"/>
  <c r="K14" i="1"/>
  <c r="J14" i="1"/>
  <c r="I14" i="1"/>
  <c r="H14" i="1"/>
  <c r="G14" i="1"/>
  <c r="F14" i="1"/>
  <c r="E14" i="1"/>
  <c r="D14" i="1"/>
  <c r="C14" i="1"/>
  <c r="O14" i="1" s="1"/>
  <c r="O13" i="1"/>
  <c r="Q13" i="1" s="1"/>
  <c r="O12" i="1"/>
  <c r="O11" i="1"/>
  <c r="O10" i="1"/>
  <c r="O9" i="1"/>
  <c r="N8" i="1"/>
  <c r="M8" i="1"/>
  <c r="L8" i="1"/>
  <c r="K8" i="1"/>
  <c r="J8" i="1"/>
  <c r="I8" i="1"/>
  <c r="H8" i="1"/>
  <c r="G8" i="1"/>
  <c r="F8" i="1"/>
  <c r="E8" i="1"/>
  <c r="D8" i="1"/>
  <c r="C8" i="1"/>
  <c r="O8" i="1" s="1"/>
  <c r="O7" i="1"/>
  <c r="O6" i="1"/>
  <c r="O5" i="1"/>
  <c r="O4" i="1"/>
  <c r="O3" i="1"/>
  <c r="Q17" i="1" l="1"/>
  <c r="Q18" i="1"/>
  <c r="Q16" i="1"/>
  <c r="Q24" i="1"/>
  <c r="Q23" i="1"/>
  <c r="Q22" i="1"/>
  <c r="Q9" i="1"/>
  <c r="Q30" i="1"/>
  <c r="Q29" i="1"/>
  <c r="Q28" i="1"/>
  <c r="Q15" i="1"/>
  <c r="Q20" i="1" s="1"/>
  <c r="Q4" i="1"/>
  <c r="Q6" i="1"/>
  <c r="Q12" i="1"/>
  <c r="Q11" i="1"/>
  <c r="Q10" i="1"/>
  <c r="Q3" i="1"/>
  <c r="Q5" i="1"/>
  <c r="Q36" i="1"/>
  <c r="Q35" i="1"/>
  <c r="Q34" i="1"/>
  <c r="Q38" i="1" s="1"/>
  <c r="Q21" i="1"/>
  <c r="Q26" i="1" s="1"/>
  <c r="Q7" i="1"/>
  <c r="Q27" i="1"/>
  <c r="Q32" i="1" s="1"/>
  <c r="Q14" i="1" l="1"/>
  <c r="Q8" i="1"/>
</calcChain>
</file>

<file path=xl/sharedStrings.xml><?xml version="1.0" encoding="utf-8"?>
<sst xmlns="http://schemas.openxmlformats.org/spreadsheetml/2006/main" count="1885" uniqueCount="309">
  <si>
    <t>бөлігі</t>
  </si>
  <si>
    <t>от 21 до 30 лет</t>
  </si>
  <si>
    <t>от 31 до 40 лет</t>
  </si>
  <si>
    <t>от 41 до 50 лет</t>
  </si>
  <si>
    <t>от 51 до 60 лет</t>
  </si>
  <si>
    <t>от 61 до 70 лет</t>
  </si>
  <si>
    <t>соммасы</t>
  </si>
  <si>
    <t>жыл</t>
  </si>
  <si>
    <t>жыл / ай</t>
  </si>
  <si>
    <t>мың теңге</t>
  </si>
  <si>
    <t>%</t>
  </si>
  <si>
    <t xml:space="preserve">Абай
</t>
  </si>
  <si>
    <t>Акмолинская</t>
  </si>
  <si>
    <t>Актюбинская</t>
  </si>
  <si>
    <t>Алматинская</t>
  </si>
  <si>
    <t>Атырауская</t>
  </si>
  <si>
    <t>Восточно - Казахстанская</t>
  </si>
  <si>
    <t>Жамбылская</t>
  </si>
  <si>
    <t>Жетісу</t>
  </si>
  <si>
    <t>Западно-Казахстанская</t>
  </si>
  <si>
    <t>Карагандинская</t>
  </si>
  <si>
    <t>Кызылординская</t>
  </si>
  <si>
    <t>Костанайская</t>
  </si>
  <si>
    <t>Мангистауская</t>
  </si>
  <si>
    <t>Павлодарская</t>
  </si>
  <si>
    <t>Северо-Казахстанская</t>
  </si>
  <si>
    <t>Туркестанская</t>
  </si>
  <si>
    <t>Ұлытау</t>
  </si>
  <si>
    <t>город Астана</t>
  </si>
  <si>
    <t>город Алматы</t>
  </si>
  <si>
    <t>город Шымкент</t>
  </si>
  <si>
    <t>Жынысыңыз: // Пол: // Gender:</t>
  </si>
  <si>
    <t>Жасыңыз: // Возраст: // Age:</t>
  </si>
  <si>
    <t>Сізге жаңа технологияларды (гаджеттер, смартфондар) жиі пайдаланасыз ба? // Привычно ли Вам пользоваться новыми технологиями (гаджеты, смартфоны)? // Are you used to using new technologies (gadgets, smartphones)?</t>
  </si>
  <si>
    <t>Сіздің тұрғылықты жеріңіз: // Область Вашего проживания: // Your area of residence:</t>
  </si>
  <si>
    <t>Сізбен бірге тұратын адамдардың саны: // Количество проживающих людей с Вами: // The number of people living with You:</t>
  </si>
  <si>
    <t>Сіздің зейнетақы төлемдеріңіздің аралығы: (бір нұсқасын таңдаңыз) // Интервал ваших пенсионных начислений: (выберите один вариант ответа) // The interval of your pension accruals: (choose only one option)</t>
  </si>
  <si>
    <t>Сізде тұрақты медициналық көмекті қажет ететін медициналық мәселелер бар ма? // Имеете ли Вы какие-либо медицинские проблемы, требующие постоянной медицинской помощи? // Do you have any medical problems that require constant medical attention?</t>
  </si>
  <si>
    <t>Сіз өзіңізбен қаншалықты жиі жалғыз қаласыз? // Как часто Вы остаетесь на едине с собой? // How often do you stay alone with yourself?</t>
  </si>
  <si>
    <t>Сізде шарасыз жағдай жиі болып тұрады ма? // Часто ли бывает у Вас безвыходная ситуация? // Do you often have a desperate situation?</t>
  </si>
  <si>
    <t>Шарасыз жағдайларда кімдер көмекке келеді?  (бір нұсқасын таңдаңыз)   // Кто помогает в безвыходной ситуации?  (выберите один вариант ответа)  // Who helps in a desperate situation?  (choose only one option)</t>
  </si>
  <si>
    <t>Шұғыл көмек пен қолдауды Сіз қаншалықты жиі қажетсінесіз? // Как часто Вы ожидаете, что может понадобиться экстренная помощь или поддержка? // How often do You expect to need emergency help or support?</t>
  </si>
  <si>
    <t>Көмекке қоңырау шалу үшін қандай батырманы пайдаланғыңыз келеді?  (бір нұсқасын таңдаңыз) // Какой тип кнопки для вызова помощи Вы предпочли бы использовать?  (выберите один вариант ответа)   // What type of button would You prefer to use to call for help?  (choose only one option)</t>
  </si>
  <si>
    <t>Көмек шақыру жүйесінен қандай қызметтерді күтесіз?  (бірнеше нұсқасын таңдаңыз)   // Какие услуги Вы ожидаете от системы вызова помощи?  (выберите несколько вариантов ответа)   // What services do You expect from the help call system?  (choose not only one option)</t>
  </si>
  <si>
    <t>Алғашқы болып көмек қолын созатын кім?  (бір нұсқасын таңдаңыз) // К кому Вы обращаетесь в чрезвычайных ситуациях?  (выберите один вариант ответа)   // Who do you turn to in extreme cases?  (choose only one option)</t>
  </si>
  <si>
    <t>Сіз төтенше жәрдем батырмасы бар екендігі туралы естідіңіз бе? // Слышали ли Вы о существование экстренной кнопки помощи? // Have you heard about the existence of an emergency help button?</t>
  </si>
  <si>
    <t>Сізге төтенше жәрдем батырмасы қажет пе? // Будет ли Вам полезна экстренная кнопка помощи? // Would an emergency help button be useful to you?</t>
  </si>
  <si>
    <t>Шарасыз жағдайда көмекке қоңырау шалу үшін арнайы батырма қажет деп ойлайсыз ба? // Чувствуете ли вы необходимость в наличии специальной кнопки для вызова помощи в экстренных ситуациях? // Do You feel the need to have a special button to call for help in emergency situations?</t>
  </si>
  <si>
    <t>әйел адам // женщина // female</t>
  </si>
  <si>
    <t>66-70</t>
  </si>
  <si>
    <t>Иә // Да // Yes</t>
  </si>
  <si>
    <t>Астана қаласы // Г. Астана // Astana city</t>
  </si>
  <si>
    <t>150 000 - 200 000</t>
  </si>
  <si>
    <t>туыстар// родственники // relatives</t>
  </si>
  <si>
    <t>мобильді қосымша // мобильное приложение // mobile application</t>
  </si>
  <si>
    <t>медициналық көмек // медицинская помощь // medical care</t>
  </si>
  <si>
    <t>Жоқ // Нет // No</t>
  </si>
  <si>
    <t>ер адам // мужчина // male</t>
  </si>
  <si>
    <t>61-65</t>
  </si>
  <si>
    <t>Алматы қаласы // Г. Алматы // Almaty city</t>
  </si>
  <si>
    <t>200 000 - 400 000</t>
  </si>
  <si>
    <t>үй шаруасындағы қолдау // поддержка в домашних делах // support in household chores, медициналық көмек // медицинская помощь // medical care</t>
  </si>
  <si>
    <t>жедел қызмет (101, 102, 103, 104) // экстренная служба (101, 102, 103, 104) // emergency services (101, 102, 103, 104)</t>
  </si>
  <si>
    <t>100 000 - 150 000</t>
  </si>
  <si>
    <t>400 000+</t>
  </si>
  <si>
    <t>сағат түрінде // в форме часов // in the form of a watch</t>
  </si>
  <si>
    <t>Шығыс Қазақстан облысы // Восточно-Казахстанская область // East Kazakhstan region</t>
  </si>
  <si>
    <t>71-75</t>
  </si>
  <si>
    <t>Батыс Қазақстан облысы // Западно-Казахстанская область // West Kazakhstan region</t>
  </si>
  <si>
    <t>мойынға арналған кулон // кулон для шеи // neck pendant</t>
  </si>
  <si>
    <t>медициналық көмек // медицинская помощь // medical care, коммуникациялық қолдау //коммуникационная поддержка // communication support</t>
  </si>
  <si>
    <t>Алматы облысы // Алматинская область // Almaty region</t>
  </si>
  <si>
    <t>физикалық батырма // физическая кнопка // physical button</t>
  </si>
  <si>
    <t>үй шаруасындағы қолдау // поддержка в домашних делах // support in household chores, медициналық көмек // медицинская помощь // medical care, құқық қорғау органдарының көмегі // помощь правоохранительных органов // assistance from law enforcement agencies</t>
  </si>
  <si>
    <t>үй шаруасындағы қолдау // поддержка в домашних делах // support in household chores</t>
  </si>
  <si>
    <t>коммуникациялық қолдау //коммуникационная поддержка // communication support</t>
  </si>
  <si>
    <t>үй шаруасындағы қолдау // поддержка в домашних делах // support in household chores, медициналық көмек // медицинская помощь // medical care, коммуникациялық қолдау //коммуникационная поддержка // communication support, физикалық қолдау // физическая поддержка // physical support</t>
  </si>
  <si>
    <t>Жамбыл облысы // Жамбылская область // Zhambyl region</t>
  </si>
  <si>
    <t>60 000 - 100 000</t>
  </si>
  <si>
    <t>сақина түрінде // в форме кольца // in the form of a ring</t>
  </si>
  <si>
    <t>Ақмола облысы //Акмолинская область // Akmola region</t>
  </si>
  <si>
    <t>Шымкент қаласы // Г. Шымкент // Shymkent city</t>
  </si>
  <si>
    <t>үй шаруасындағы қолдау // поддержка в домашних делах // support in household chores, медициналық көмек // медицинская помощь // medical care, құқық қорғау органдарының көмегі // помощь правоохранительных органов // assistance from law enforcement agencies, коммуникациялық қолдау //коммуникационная поддержка // communication support</t>
  </si>
  <si>
    <t>құқық қорғау органдарының көмегі // помощь правоохранительных органов // assistance from law enforcement agencies</t>
  </si>
  <si>
    <t>76-80</t>
  </si>
  <si>
    <t>Ақтөбе облысы // Актюбинская область //Aktobe region</t>
  </si>
  <si>
    <t>физикалық қолдау // физическая поддержка // physical support</t>
  </si>
  <si>
    <t>үй шаруасындағы қолдау // поддержка в домашних делах // support in household chores, медициналық көмек // медицинская помощь // medical care, физикалық қолдау // физическая поддержка // physical support</t>
  </si>
  <si>
    <t>медициналық көмек // медицинская помощь // medical care, құқық қорғау органдарының көмегі // помощь правоохранительных органов // assistance from law enforcement agencies</t>
  </si>
  <si>
    <t>Қарағанды облысы // Карагандинская область // Karagandy region</t>
  </si>
  <si>
    <t>Жетісу облысы // Жетысуская область // Zhetisu region</t>
  </si>
  <si>
    <t>медициналық көмек // медицинская помощь // medical care, физикалық қолдау // физическая поддержка // physical support</t>
  </si>
  <si>
    <t>Қостанай облысы // Костанайская область // Kostanay region</t>
  </si>
  <si>
    <t>медициналық көмек // медицинская помощь // medical care, құқық қорғау органдарының көмегі // помощь правоохранительных органов // assistance from law enforcement agencies, коммуникациялық қолдау //коммуникационная поддержка // communication support</t>
  </si>
  <si>
    <t>t</t>
  </si>
  <si>
    <t>Зейнетақы жинақтары, мың теңге</t>
  </si>
  <si>
    <t>Зейнетақы жинақтары бар ЖЗШ саны, мың теңге</t>
  </si>
  <si>
    <t>Зейнетақы жинақтары жоқ ЖЗШ саны, мың теңге</t>
  </si>
  <si>
    <t>20 жасқа дейінгі зейнетақы жинақтарының сомасы, мың теңге</t>
  </si>
  <si>
    <t>21 жастан 30 жасқа дейінгі зейнетақы жинақтарының сомасы, мың теңге</t>
  </si>
  <si>
    <t>31 жастан 40 жасқа дейінгі зейнетақы жинақтарының сомасы, мың теңге</t>
  </si>
  <si>
    <t>41 жастан 50 жасқа дейінгі зейнетақы жинақтарының сомасы, мың теңге</t>
  </si>
  <si>
    <t>51 жастан 60 жасқа дейінгі зейнетақы жинақтарының сомасы, мың теңге</t>
  </si>
  <si>
    <t>61 жастан 70 жасқа дейінгі зейнетақы жинақтарының сомасы, мың теңге</t>
  </si>
  <si>
    <t>71 жастан 80 жасқа дейінгі зейнетақы жинақтарының сомасы, мың теңге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</si>
  <si>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</si>
  <si>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</si>
  <si>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</si>
  <si>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</si>
  <si>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</si>
  <si>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</si>
  <si>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</si>
  <si>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</si>
  <si>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</si>
  <si>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</si>
  <si>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адам саны, адам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</si>
  <si>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</si>
  <si>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</si>
  <si>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</si>
  <si>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</si>
  <si>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</si>
  <si>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</si>
  <si>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</si>
  <si>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</si>
  <si>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</si>
  <si>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</si>
  <si>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</si>
  <si>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</si>
  <si>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</si>
  <si>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</si>
  <si>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</si>
  <si>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</si>
  <si>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</si>
  <si>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</si>
  <si>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</si>
  <si>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</si>
  <si>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</si>
  <si>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</si>
  <si>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</si>
  <si>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</si>
  <si>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</si>
  <si>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</si>
  <si>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</si>
  <si>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</si>
  <si>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</si>
  <si>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</si>
  <si>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</si>
  <si>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</si>
  <si>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</si>
  <si>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</si>
  <si>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</si>
  <si>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</si>
  <si>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</si>
  <si>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Taiwan Province of 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</si>
  <si>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</si>
  <si>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</si>
  <si>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</si>
  <si>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</si>
  <si>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</si>
  <si>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</si>
  <si>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</si>
  <si>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</si>
  <si>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</si>
  <si>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Dem.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</si>
  <si>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</si>
  <si>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</si>
  <si>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</si>
  <si>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</si>
  <si>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</si>
  <si>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</si>
  <si>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</si>
  <si>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</si>
  <si>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</si>
  <si>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</si>
  <si>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</si>
  <si>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</si>
  <si>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</si>
  <si>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</si>
  <si>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</si>
  <si>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</si>
  <si>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</si>
  <si>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</si>
  <si>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</si>
  <si>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</si>
  <si>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</si>
  <si>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</si>
  <si>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</si>
  <si>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</si>
  <si>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</si>
  <si>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</si>
  <si>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</si>
  <si>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</si>
  <si>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</si>
  <si>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</si>
  <si>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</si>
  <si>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</si>
  <si>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</si>
  <si>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</si>
  <si>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</si>
  <si>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</si>
  <si>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</si>
  <si>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</si>
  <si>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</si>
  <si>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</si>
  <si>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</si>
  <si>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</si>
  <si>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</si>
  <si>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</si>
  <si>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</si>
  <si>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</si>
  <si>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</si>
  <si>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</si>
  <si>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</si>
  <si>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</si>
  <si>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</si>
  <si>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</si>
  <si>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</si>
  <si>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</si>
  <si>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</si>
  <si>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</si>
  <si>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</si>
  <si>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</si>
  <si>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</si>
  <si>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</si>
  <si>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</si>
  <si>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</si>
  <si>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(Fed.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</si>
  <si>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</si>
  <si>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</si>
  <si>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</si>
  <si>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</si>
  <si>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</si>
  <si>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</si>
  <si>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</si>
  <si>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</si>
  <si>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</si>
  <si>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</si>
  <si>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</si>
  <si>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</si>
  <si>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</si>
  <si>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</si>
  <si>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</si>
  <si>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</si>
  <si>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</si>
  <si>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</si>
  <si>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</si>
  <si>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</si>
  <si>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</si>
  <si>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</si>
  <si>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</si>
  <si>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</si>
  <si>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</si>
  <si>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</si>
  <si>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</si>
  <si>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</si>
  <si>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</si>
  <si>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</si>
  <si>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</si>
  <si>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</si>
  <si>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</si>
  <si>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</si>
  <si>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</si>
  <si>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</si>
  <si>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</si>
  <si>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</si>
  <si>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</si>
  <si>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</si>
  <si>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</si>
  <si>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</si>
  <si>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</si>
  <si>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</si>
  <si>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</si>
  <si>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</si>
  <si>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</si>
  <si>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</si>
  <si>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</si>
  <si>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</si>
  <si>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</si>
  <si>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</si>
  <si>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</si>
  <si>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</si>
  <si>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</si>
  <si>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</si>
  <si>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</si>
  <si>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</si>
  <si>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</si>
  <si>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</si>
  <si>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</si>
  <si>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</si>
  <si>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</si>
  <si>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</si>
  <si>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</si>
  <si>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</si>
  <si>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</si>
  <si>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</si>
  <si>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</si>
  <si>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</si>
  <si>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</si>
  <si>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</si>
  <si>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</si>
  <si>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</si>
  <si>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</si>
  <si>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</si>
  <si>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</si>
  <si>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</si>
  <si>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20-64 жастағы халықтың 100 адамға шаққанда 65+ жас аралығындағы халықтың арақатынасы-дәрежелер коэффициенті</t>
  </si>
  <si>
    <t>65 жастан асқан халықтың жалпы саны</t>
  </si>
  <si>
    <t>Өлім 60+ 100 адам-дәрежелер</t>
  </si>
  <si>
    <t xml:space="preserve">Ерлер мен әйелдер үшін де 60 жастан асқан өмір сүру ұзақтығы – рейтингтер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</si>
</sst>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3" fontId="3" fillId="0" borderId="3" xfId="0" applyNumberFormat="1" applyFont="1" applyBorder="1" applyAlignment="1">
      <alignment vertical="center" wrapText="1"/>
    </xf>
    <xf numFmtId="3" fontId="3" fillId="0" borderId="6" xfId="0" applyNumberFormat="1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1" fillId="0" borderId="7" xfId="1" applyNumberFormat="1" applyBorder="1" applyAlignment="1">
      <alignment horizontal="right"/>
    </xf>
    <xf numFmtId="164" fontId="3" fillId="0" borderId="7" xfId="1" applyNumberFormat="1" applyFont="1" applyBorder="1" applyAlignment="1">
      <alignment horizontal="right" wrapText="1"/>
    </xf>
    <xf numFmtId="164" fontId="1" fillId="0" borderId="7" xfId="1" applyNumberForma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1" fillId="0" borderId="0" xfId="1" applyNumberFormat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zoomScale="70" zoomScaleNormal="70" workbookViewId="0">
      <selection activeCell="P7" sqref="P7"/>
    </sheetView>
  </sheetViews>
  <sheetFormatPr defaultRowHeight="14.5" x14ac:dyDescent="0.35"/>
  <cols>
    <col min="1" max="1" width="8.81640625" bestFit="1" customWidth="1"/>
    <col min="2" max="2" width="15.90625" customWidth="1"/>
    <col min="3" max="3" width="14.36328125" customWidth="1"/>
    <col min="4" max="4" width="13.6328125" customWidth="1"/>
    <col min="5" max="5" width="15.453125" customWidth="1"/>
    <col min="6" max="6" width="14.36328125" customWidth="1"/>
    <col min="7" max="7" width="14.7265625" customWidth="1"/>
    <col min="8" max="8" width="16.08984375" customWidth="1"/>
    <col min="9" max="9" width="14.1796875" customWidth="1"/>
    <col min="10" max="10" width="14" customWidth="1"/>
    <col min="11" max="11" width="14.7265625" customWidth="1"/>
    <col min="12" max="12" width="14.453125" customWidth="1"/>
    <col min="13" max="13" width="14.54296875" customWidth="1"/>
    <col min="14" max="14" width="14" customWidth="1"/>
    <col min="15" max="15" width="16.7265625" customWidth="1"/>
    <col min="17" max="17" width="15.1796875" customWidth="1"/>
  </cols>
  <sheetData>
    <row r="1" spans="1:18" x14ac:dyDescent="0.35">
      <c r="A1" s="13" t="s">
        <v>8</v>
      </c>
      <c r="B1" s="13"/>
    </row>
    <row r="2" spans="1:18" x14ac:dyDescent="0.35">
      <c r="A2" s="13"/>
      <c r="B2" s="13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 t="s">
        <v>9</v>
      </c>
      <c r="Q2" t="s">
        <v>0</v>
      </c>
      <c r="R2" t="s">
        <v>10</v>
      </c>
    </row>
    <row r="3" spans="1:18" x14ac:dyDescent="0.35">
      <c r="A3" s="5">
        <v>2019</v>
      </c>
      <c r="B3" s="7" t="s">
        <v>1</v>
      </c>
      <c r="C3" s="8">
        <v>1022532052</v>
      </c>
      <c r="D3" s="8">
        <v>1018397902</v>
      </c>
      <c r="E3" s="8">
        <v>1015546055</v>
      </c>
      <c r="F3" s="8">
        <v>1020178348</v>
      </c>
      <c r="G3" s="8">
        <v>1024388635</v>
      </c>
      <c r="H3" s="8">
        <v>1028470885</v>
      </c>
      <c r="I3" s="8">
        <v>1028061999</v>
      </c>
      <c r="J3" s="8">
        <v>1034529591</v>
      </c>
      <c r="K3" s="8">
        <v>1036904808</v>
      </c>
      <c r="L3" s="8">
        <v>1038278779</v>
      </c>
      <c r="M3" s="8">
        <v>1042572721</v>
      </c>
      <c r="N3" s="8">
        <v>1045148295</v>
      </c>
      <c r="O3" s="9">
        <f>SUM(C3:N3)</f>
        <v>12355010070</v>
      </c>
      <c r="Q3" s="2">
        <f>(O3/$O$8)*100</f>
        <v>10.568108188196495</v>
      </c>
      <c r="R3" s="1">
        <v>2019</v>
      </c>
    </row>
    <row r="4" spans="1:18" x14ac:dyDescent="0.35">
      <c r="A4" s="5"/>
      <c r="B4" s="7" t="s">
        <v>2</v>
      </c>
      <c r="C4" s="8">
        <v>2891778553</v>
      </c>
      <c r="D4" s="8">
        <v>2910243792</v>
      </c>
      <c r="E4" s="8">
        <v>2926839849</v>
      </c>
      <c r="F4" s="8">
        <v>2970152602</v>
      </c>
      <c r="G4" s="8">
        <v>3005742665</v>
      </c>
      <c r="H4" s="8">
        <v>3045892899</v>
      </c>
      <c r="I4" s="8">
        <v>3073882422</v>
      </c>
      <c r="J4" s="8">
        <v>3125545710</v>
      </c>
      <c r="K4" s="8">
        <v>3164889399</v>
      </c>
      <c r="L4" s="8">
        <v>3199563459</v>
      </c>
      <c r="M4" s="8">
        <v>3239109522</v>
      </c>
      <c r="N4" s="8">
        <v>3272750014</v>
      </c>
      <c r="O4" s="9">
        <f t="shared" ref="O4:O8" si="0">SUM(C4:N4)</f>
        <v>36826390886</v>
      </c>
      <c r="Q4" s="2">
        <f t="shared" ref="Q4:Q7" si="1">(O4/$O$8)*100</f>
        <v>31.500199583735455</v>
      </c>
      <c r="R4" s="1"/>
    </row>
    <row r="5" spans="1:18" x14ac:dyDescent="0.35">
      <c r="A5" s="5"/>
      <c r="B5" s="7" t="s">
        <v>3</v>
      </c>
      <c r="C5" s="8">
        <v>2756973759</v>
      </c>
      <c r="D5" s="8">
        <v>2776710919</v>
      </c>
      <c r="E5" s="8">
        <v>2793630346</v>
      </c>
      <c r="F5" s="8">
        <v>2835452430</v>
      </c>
      <c r="G5" s="8">
        <v>2872410671</v>
      </c>
      <c r="H5" s="8">
        <v>2913998239</v>
      </c>
      <c r="I5" s="8">
        <v>2945743309</v>
      </c>
      <c r="J5" s="8">
        <v>3001488000</v>
      </c>
      <c r="K5" s="8">
        <v>3042350384</v>
      </c>
      <c r="L5" s="8">
        <v>3079385687</v>
      </c>
      <c r="M5" s="8">
        <v>3122063519</v>
      </c>
      <c r="N5" s="8">
        <v>3156316085</v>
      </c>
      <c r="O5" s="9">
        <f t="shared" si="0"/>
        <v>35296523348</v>
      </c>
      <c r="Q5" s="2">
        <f t="shared" si="1"/>
        <v>30.191596388465552</v>
      </c>
      <c r="R5" s="1"/>
    </row>
    <row r="6" spans="1:18" x14ac:dyDescent="0.35">
      <c r="A6" s="5"/>
      <c r="B6" s="7" t="s">
        <v>4</v>
      </c>
      <c r="C6" s="8">
        <v>2185529579</v>
      </c>
      <c r="D6" s="8">
        <v>2201153434</v>
      </c>
      <c r="E6" s="8">
        <v>2221026312</v>
      </c>
      <c r="F6" s="8">
        <v>2261882992</v>
      </c>
      <c r="G6" s="8">
        <v>2292396006</v>
      </c>
      <c r="H6" s="8">
        <v>2325896945</v>
      </c>
      <c r="I6" s="8">
        <v>2352746416</v>
      </c>
      <c r="J6" s="8">
        <v>2397311954</v>
      </c>
      <c r="K6" s="8">
        <v>2432787836</v>
      </c>
      <c r="L6" s="8">
        <v>2464980901</v>
      </c>
      <c r="M6" s="8">
        <v>2500457784</v>
      </c>
      <c r="N6" s="8">
        <v>2531734568</v>
      </c>
      <c r="O6" s="9">
        <f t="shared" si="0"/>
        <v>28167904727</v>
      </c>
      <c r="Q6" s="2">
        <f t="shared" si="1"/>
        <v>24.093988018072693</v>
      </c>
      <c r="R6" s="1"/>
    </row>
    <row r="7" spans="1:18" x14ac:dyDescent="0.35">
      <c r="A7" s="5"/>
      <c r="B7" s="7" t="s">
        <v>5</v>
      </c>
      <c r="C7" s="8">
        <v>310011441</v>
      </c>
      <c r="D7" s="8">
        <v>310797226</v>
      </c>
      <c r="E7" s="8">
        <v>317863120</v>
      </c>
      <c r="F7" s="8">
        <v>328888811</v>
      </c>
      <c r="G7" s="8">
        <v>337977400</v>
      </c>
      <c r="H7" s="8">
        <v>349106794</v>
      </c>
      <c r="I7" s="8">
        <v>357572346</v>
      </c>
      <c r="J7" s="8">
        <v>368212590</v>
      </c>
      <c r="K7" s="8">
        <v>378621213</v>
      </c>
      <c r="L7" s="8">
        <v>389448903</v>
      </c>
      <c r="M7" s="8">
        <v>401470851</v>
      </c>
      <c r="N7" s="8">
        <v>412636959</v>
      </c>
      <c r="O7" s="9">
        <f t="shared" si="0"/>
        <v>4262607654</v>
      </c>
      <c r="Q7" s="2">
        <f t="shared" si="1"/>
        <v>3.6461078215298008</v>
      </c>
      <c r="R7" s="1"/>
    </row>
    <row r="8" spans="1:18" s="3" customFormat="1" x14ac:dyDescent="0.35">
      <c r="A8" s="5"/>
      <c r="B8" s="10" t="s">
        <v>6</v>
      </c>
      <c r="C8" s="11">
        <f>SUM(C3:C7)</f>
        <v>9166825384</v>
      </c>
      <c r="D8" s="11">
        <f t="shared" ref="D8:N8" si="2">SUM(D3:D7)</f>
        <v>9217303273</v>
      </c>
      <c r="E8" s="11">
        <f t="shared" si="2"/>
        <v>9274905682</v>
      </c>
      <c r="F8" s="11">
        <f t="shared" si="2"/>
        <v>9416555183</v>
      </c>
      <c r="G8" s="11">
        <f t="shared" si="2"/>
        <v>9532915377</v>
      </c>
      <c r="H8" s="11">
        <f t="shared" si="2"/>
        <v>9663365762</v>
      </c>
      <c r="I8" s="11">
        <f t="shared" si="2"/>
        <v>9758006492</v>
      </c>
      <c r="J8" s="11">
        <f t="shared" si="2"/>
        <v>9927087845</v>
      </c>
      <c r="K8" s="11">
        <f t="shared" si="2"/>
        <v>10055553640</v>
      </c>
      <c r="L8" s="11">
        <f t="shared" si="2"/>
        <v>10171657729</v>
      </c>
      <c r="M8" s="11">
        <f t="shared" si="2"/>
        <v>10305674397</v>
      </c>
      <c r="N8" s="11">
        <f t="shared" si="2"/>
        <v>10418585921</v>
      </c>
      <c r="O8" s="11">
        <f t="shared" si="0"/>
        <v>116908436685</v>
      </c>
      <c r="Q8" s="4">
        <f>SUM(Q3:Q7)</f>
        <v>99.999999999999986</v>
      </c>
      <c r="R8" s="1"/>
    </row>
    <row r="9" spans="1:18" x14ac:dyDescent="0.35">
      <c r="A9" s="5">
        <v>2020</v>
      </c>
      <c r="B9" s="7" t="s">
        <v>1</v>
      </c>
      <c r="C9" s="8">
        <v>1052008740</v>
      </c>
      <c r="D9" s="8">
        <v>1051220158</v>
      </c>
      <c r="E9" s="8">
        <v>1061006124</v>
      </c>
      <c r="F9" s="8">
        <v>1106827599</v>
      </c>
      <c r="G9" s="8">
        <v>1091971074</v>
      </c>
      <c r="H9" s="8">
        <v>1082589505</v>
      </c>
      <c r="I9" s="8">
        <v>1084021134</v>
      </c>
      <c r="J9" s="8">
        <v>1096527609</v>
      </c>
      <c r="K9" s="8">
        <v>1100815844</v>
      </c>
      <c r="L9" s="8">
        <v>1114858717</v>
      </c>
      <c r="M9" s="8">
        <v>1113255463</v>
      </c>
      <c r="N9" s="8">
        <v>1112811531</v>
      </c>
      <c r="O9" s="9">
        <f t="shared" ref="O9:O38" si="3">SUM(C9:N9)</f>
        <v>13067913498</v>
      </c>
      <c r="Q9" s="2">
        <f>(O9/$O$14)*100</f>
        <v>9.4613265156934432</v>
      </c>
      <c r="R9" s="1">
        <v>2020</v>
      </c>
    </row>
    <row r="10" spans="1:18" x14ac:dyDescent="0.35">
      <c r="A10" s="5"/>
      <c r="B10" s="7" t="s">
        <v>2</v>
      </c>
      <c r="C10" s="8">
        <v>3308913231</v>
      </c>
      <c r="D10" s="8">
        <v>3332729289</v>
      </c>
      <c r="E10" s="8">
        <v>3386183570</v>
      </c>
      <c r="F10" s="8">
        <v>3563561842</v>
      </c>
      <c r="G10" s="8">
        <v>3542545004</v>
      </c>
      <c r="H10" s="8">
        <v>3547194456</v>
      </c>
      <c r="I10" s="8">
        <v>3580047494</v>
      </c>
      <c r="J10" s="8">
        <v>3657936794</v>
      </c>
      <c r="K10" s="8">
        <v>3708597110</v>
      </c>
      <c r="L10" s="8">
        <v>3788787078</v>
      </c>
      <c r="M10" s="8">
        <v>3814098268</v>
      </c>
      <c r="N10" s="8">
        <v>3838294056</v>
      </c>
      <c r="O10" s="9">
        <f t="shared" si="3"/>
        <v>43068888192</v>
      </c>
      <c r="Q10" s="2">
        <f t="shared" ref="Q10:Q13" si="4">(O10/$O$14)*100</f>
        <v>31.182392959271631</v>
      </c>
      <c r="R10" s="1"/>
    </row>
    <row r="11" spans="1:18" x14ac:dyDescent="0.35">
      <c r="A11" s="5"/>
      <c r="B11" s="7" t="s">
        <v>3</v>
      </c>
      <c r="C11" s="8">
        <v>3197002114</v>
      </c>
      <c r="D11" s="8">
        <v>3223083971</v>
      </c>
      <c r="E11" s="8">
        <v>3277687142</v>
      </c>
      <c r="F11" s="8">
        <v>3453599356</v>
      </c>
      <c r="G11" s="8">
        <v>3437916973</v>
      </c>
      <c r="H11" s="8">
        <v>3449143380</v>
      </c>
      <c r="I11" s="8">
        <v>3489206108</v>
      </c>
      <c r="J11" s="8">
        <v>3574745751</v>
      </c>
      <c r="K11" s="8">
        <v>3632303046</v>
      </c>
      <c r="L11" s="8">
        <v>3717994902</v>
      </c>
      <c r="M11" s="8">
        <v>3750988100</v>
      </c>
      <c r="N11" s="8">
        <v>3784278301</v>
      </c>
      <c r="O11" s="9">
        <f t="shared" si="3"/>
        <v>41987949144</v>
      </c>
      <c r="Q11" s="2">
        <f t="shared" si="4"/>
        <v>30.399780090105022</v>
      </c>
      <c r="R11" s="1"/>
    </row>
    <row r="12" spans="1:18" x14ac:dyDescent="0.35">
      <c r="A12" s="5"/>
      <c r="B12" s="7" t="s">
        <v>4</v>
      </c>
      <c r="C12" s="8">
        <v>2561935178</v>
      </c>
      <c r="D12" s="8">
        <v>2591982012</v>
      </c>
      <c r="E12" s="8">
        <v>2640971224</v>
      </c>
      <c r="F12" s="8">
        <v>2790057343</v>
      </c>
      <c r="G12" s="8">
        <v>2786969959</v>
      </c>
      <c r="H12" s="8">
        <v>2804505002</v>
      </c>
      <c r="I12" s="8">
        <v>2837841021</v>
      </c>
      <c r="J12" s="8">
        <v>2910227370</v>
      </c>
      <c r="K12" s="8">
        <v>2958185511</v>
      </c>
      <c r="L12" s="8">
        <v>3030220106</v>
      </c>
      <c r="M12" s="8">
        <v>3059416549</v>
      </c>
      <c r="N12" s="8">
        <v>3087431344</v>
      </c>
      <c r="O12" s="9">
        <f t="shared" si="3"/>
        <v>34059742619</v>
      </c>
      <c r="Q12" s="2">
        <f t="shared" si="4"/>
        <v>24.659663228422662</v>
      </c>
      <c r="R12" s="1"/>
    </row>
    <row r="13" spans="1:18" x14ac:dyDescent="0.35">
      <c r="A13" s="5"/>
      <c r="B13" s="7" t="s">
        <v>5</v>
      </c>
      <c r="C13" s="8">
        <v>417993127</v>
      </c>
      <c r="D13" s="8">
        <v>430554728</v>
      </c>
      <c r="E13" s="8">
        <v>443755687</v>
      </c>
      <c r="F13" s="8">
        <v>475149665</v>
      </c>
      <c r="G13" s="8">
        <v>478738663</v>
      </c>
      <c r="H13" s="8">
        <v>486927129</v>
      </c>
      <c r="I13" s="8">
        <v>495474004</v>
      </c>
      <c r="J13" s="8">
        <v>512800857</v>
      </c>
      <c r="K13" s="8">
        <v>527207155</v>
      </c>
      <c r="L13" s="8">
        <v>544502071</v>
      </c>
      <c r="M13" s="8">
        <v>555608040</v>
      </c>
      <c r="N13" s="8">
        <v>566048322</v>
      </c>
      <c r="O13" s="9">
        <f t="shared" si="3"/>
        <v>5934759448</v>
      </c>
      <c r="Q13" s="2">
        <f t="shared" si="4"/>
        <v>4.2968372065072407</v>
      </c>
      <c r="R13" s="1"/>
    </row>
    <row r="14" spans="1:18" s="3" customFormat="1" x14ac:dyDescent="0.35">
      <c r="A14" s="5"/>
      <c r="B14" s="10" t="s">
        <v>6</v>
      </c>
      <c r="C14" s="11">
        <f>SUM(C9:C13)</f>
        <v>10537852390</v>
      </c>
      <c r="D14" s="11">
        <f t="shared" ref="D14:N14" si="5">SUM(D9:D13)</f>
        <v>10629570158</v>
      </c>
      <c r="E14" s="11">
        <f t="shared" si="5"/>
        <v>10809603747</v>
      </c>
      <c r="F14" s="11">
        <f t="shared" si="5"/>
        <v>11389195805</v>
      </c>
      <c r="G14" s="11">
        <f t="shared" si="5"/>
        <v>11338141673</v>
      </c>
      <c r="H14" s="11">
        <f t="shared" si="5"/>
        <v>11370359472</v>
      </c>
      <c r="I14" s="11">
        <f t="shared" si="5"/>
        <v>11486589761</v>
      </c>
      <c r="J14" s="11">
        <f t="shared" si="5"/>
        <v>11752238381</v>
      </c>
      <c r="K14" s="11">
        <f t="shared" si="5"/>
        <v>11927108666</v>
      </c>
      <c r="L14" s="11">
        <f t="shared" si="5"/>
        <v>12196362874</v>
      </c>
      <c r="M14" s="11">
        <f t="shared" si="5"/>
        <v>12293366420</v>
      </c>
      <c r="N14" s="11">
        <f t="shared" si="5"/>
        <v>12388863554</v>
      </c>
      <c r="O14" s="11">
        <f t="shared" si="3"/>
        <v>138119252901</v>
      </c>
      <c r="Q14" s="4">
        <f>SUM(Q9:Q13)</f>
        <v>99.999999999999986</v>
      </c>
      <c r="R14" s="1"/>
    </row>
    <row r="15" spans="1:18" x14ac:dyDescent="0.35">
      <c r="A15" s="5">
        <v>2021</v>
      </c>
      <c r="B15" s="7" t="s">
        <v>1</v>
      </c>
      <c r="C15" s="8">
        <v>1124885478</v>
      </c>
      <c r="D15" s="8">
        <v>1132352467</v>
      </c>
      <c r="E15" s="8">
        <v>1115917002</v>
      </c>
      <c r="F15" s="8">
        <v>1119579388</v>
      </c>
      <c r="G15" s="12">
        <v>1124753050</v>
      </c>
      <c r="H15" s="12">
        <v>1133993780</v>
      </c>
      <c r="I15" s="12">
        <v>1139768770</v>
      </c>
      <c r="J15" s="12">
        <v>1139767860</v>
      </c>
      <c r="K15" s="12">
        <v>1148103264</v>
      </c>
      <c r="L15" s="12">
        <v>1157772667</v>
      </c>
      <c r="M15" s="12">
        <v>1165883705</v>
      </c>
      <c r="N15" s="12">
        <v>1175241847</v>
      </c>
      <c r="O15" s="9">
        <f t="shared" si="3"/>
        <v>13678019278</v>
      </c>
      <c r="Q15" s="2">
        <f>(O15/$O$20)*100</f>
        <v>9.091214243020481</v>
      </c>
      <c r="R15" s="1">
        <v>2021</v>
      </c>
    </row>
    <row r="16" spans="1:18" x14ac:dyDescent="0.35">
      <c r="A16" s="5"/>
      <c r="B16" s="7" t="s">
        <v>2</v>
      </c>
      <c r="C16" s="8">
        <v>3893015379</v>
      </c>
      <c r="D16" s="8">
        <v>3936312300</v>
      </c>
      <c r="E16" s="8">
        <v>3717863603</v>
      </c>
      <c r="F16" s="8">
        <v>3687092020</v>
      </c>
      <c r="G16" s="12">
        <v>3665349433</v>
      </c>
      <c r="H16" s="12">
        <v>3686782606</v>
      </c>
      <c r="I16" s="12">
        <v>3694305568</v>
      </c>
      <c r="J16" s="12">
        <v>3697493655</v>
      </c>
      <c r="K16" s="12">
        <v>3727600967</v>
      </c>
      <c r="L16" s="12">
        <v>3765013363</v>
      </c>
      <c r="M16" s="12">
        <v>3801422104</v>
      </c>
      <c r="N16" s="12">
        <v>3833615237</v>
      </c>
      <c r="O16" s="9">
        <f t="shared" si="3"/>
        <v>45105866235</v>
      </c>
      <c r="Q16" s="2">
        <f t="shared" ref="Q16:Q19" si="6">(O16/$O$20)*100</f>
        <v>29.980005527479314</v>
      </c>
      <c r="R16" s="1"/>
    </row>
    <row r="17" spans="1:18" x14ac:dyDescent="0.35">
      <c r="A17" s="5"/>
      <c r="B17" s="7" t="s">
        <v>3</v>
      </c>
      <c r="C17" s="8">
        <v>3845295249</v>
      </c>
      <c r="D17" s="8">
        <v>3895188760</v>
      </c>
      <c r="E17" s="8">
        <v>3698452718</v>
      </c>
      <c r="F17" s="8">
        <v>3670351064</v>
      </c>
      <c r="G17" s="12">
        <v>3642335225</v>
      </c>
      <c r="H17" s="12">
        <v>3661514524</v>
      </c>
      <c r="I17" s="12">
        <v>3670930024</v>
      </c>
      <c r="J17" s="12">
        <v>3676764215</v>
      </c>
      <c r="K17" s="12">
        <v>3707616814</v>
      </c>
      <c r="L17" s="12">
        <v>3737850525</v>
      </c>
      <c r="M17" s="12">
        <v>3773099950</v>
      </c>
      <c r="N17" s="12">
        <v>3805497947</v>
      </c>
      <c r="O17" s="9">
        <f t="shared" si="3"/>
        <v>44784897015</v>
      </c>
      <c r="Q17" s="2">
        <f t="shared" si="6"/>
        <v>29.766670549283418</v>
      </c>
      <c r="R17" s="1"/>
    </row>
    <row r="18" spans="1:18" x14ac:dyDescent="0.35">
      <c r="A18" s="5"/>
      <c r="B18" s="7" t="s">
        <v>4</v>
      </c>
      <c r="C18" s="8">
        <v>3137939369</v>
      </c>
      <c r="D18" s="8">
        <v>3189042767</v>
      </c>
      <c r="E18" s="8">
        <v>3136046134</v>
      </c>
      <c r="F18" s="8">
        <v>3149183336</v>
      </c>
      <c r="G18" s="12">
        <v>3159491618</v>
      </c>
      <c r="H18" s="12">
        <v>3201213255</v>
      </c>
      <c r="I18" s="12">
        <v>3225269228</v>
      </c>
      <c r="J18" s="12">
        <v>3241455975</v>
      </c>
      <c r="K18" s="12">
        <v>3279184790</v>
      </c>
      <c r="L18" s="12">
        <v>3317663062</v>
      </c>
      <c r="M18" s="12">
        <v>3354076612</v>
      </c>
      <c r="N18" s="12">
        <v>3387864118</v>
      </c>
      <c r="O18" s="9">
        <f t="shared" si="3"/>
        <v>38778430264</v>
      </c>
      <c r="Q18" s="2">
        <f t="shared" si="6"/>
        <v>25.77442028504014</v>
      </c>
      <c r="R18" s="1"/>
    </row>
    <row r="19" spans="1:18" x14ac:dyDescent="0.35">
      <c r="A19" s="5"/>
      <c r="B19" s="7" t="s">
        <v>5</v>
      </c>
      <c r="C19" s="8">
        <v>574821650</v>
      </c>
      <c r="D19" s="8">
        <v>605389599</v>
      </c>
      <c r="E19" s="8">
        <v>614050860</v>
      </c>
      <c r="F19" s="8">
        <v>633628148</v>
      </c>
      <c r="G19" s="12">
        <v>647435875</v>
      </c>
      <c r="H19" s="12">
        <v>668604956</v>
      </c>
      <c r="I19" s="12">
        <v>681784327</v>
      </c>
      <c r="J19" s="12">
        <v>695285892</v>
      </c>
      <c r="K19" s="12">
        <v>715863484</v>
      </c>
      <c r="L19" s="12">
        <v>735571989</v>
      </c>
      <c r="M19" s="12">
        <v>757468304</v>
      </c>
      <c r="N19" s="12">
        <v>776043961</v>
      </c>
      <c r="O19" s="9">
        <f t="shared" si="3"/>
        <v>8105949045</v>
      </c>
      <c r="Q19" s="2">
        <f t="shared" si="6"/>
        <v>5.3876893951766425</v>
      </c>
      <c r="R19" s="1"/>
    </row>
    <row r="20" spans="1:18" s="3" customFormat="1" x14ac:dyDescent="0.35">
      <c r="A20" s="5"/>
      <c r="B20" s="10" t="s">
        <v>6</v>
      </c>
      <c r="C20" s="11">
        <f>SUM(C15:C19)</f>
        <v>12575957125</v>
      </c>
      <c r="D20" s="11">
        <f t="shared" ref="D20:N20" si="7">SUM(D15:D19)</f>
        <v>12758285893</v>
      </c>
      <c r="E20" s="11">
        <f t="shared" si="7"/>
        <v>12282330317</v>
      </c>
      <c r="F20" s="11">
        <f t="shared" si="7"/>
        <v>12259833956</v>
      </c>
      <c r="G20" s="11">
        <f t="shared" si="7"/>
        <v>12239365201</v>
      </c>
      <c r="H20" s="11">
        <f t="shared" si="7"/>
        <v>12352109121</v>
      </c>
      <c r="I20" s="11">
        <f t="shared" si="7"/>
        <v>12412057917</v>
      </c>
      <c r="J20" s="11">
        <f t="shared" si="7"/>
        <v>12450767597</v>
      </c>
      <c r="K20" s="11">
        <f t="shared" si="7"/>
        <v>12578369319</v>
      </c>
      <c r="L20" s="11">
        <f t="shared" si="7"/>
        <v>12713871606</v>
      </c>
      <c r="M20" s="11">
        <f t="shared" si="7"/>
        <v>12851950675</v>
      </c>
      <c r="N20" s="11">
        <f t="shared" si="7"/>
        <v>12978263110</v>
      </c>
      <c r="O20" s="11">
        <f t="shared" si="3"/>
        <v>150453161837</v>
      </c>
      <c r="Q20" s="4">
        <f>SUM(Q15:Q19)</f>
        <v>99.999999999999986</v>
      </c>
      <c r="R20" s="1"/>
    </row>
    <row r="21" spans="1:18" x14ac:dyDescent="0.35">
      <c r="A21" s="5">
        <v>2022</v>
      </c>
      <c r="B21" s="7" t="s">
        <v>1</v>
      </c>
      <c r="C21" s="12">
        <v>1167979159</v>
      </c>
      <c r="D21" s="12">
        <v>1164845674</v>
      </c>
      <c r="E21" s="12">
        <v>1210438408</v>
      </c>
      <c r="F21" s="12">
        <v>1169187264</v>
      </c>
      <c r="G21" s="12">
        <v>1161789313</v>
      </c>
      <c r="H21" s="12">
        <v>1141806398</v>
      </c>
      <c r="I21" s="12">
        <v>1193673689</v>
      </c>
      <c r="J21" s="12">
        <v>1212801753</v>
      </c>
      <c r="K21" s="12">
        <v>1235321315</v>
      </c>
      <c r="L21" s="12">
        <v>1242286504</v>
      </c>
      <c r="M21" s="12">
        <v>1240817105</v>
      </c>
      <c r="N21" s="12">
        <v>1261040119</v>
      </c>
      <c r="O21" s="9">
        <f t="shared" si="3"/>
        <v>14401986701</v>
      </c>
      <c r="Q21" s="2">
        <f>(O21/$O$26)*100</f>
        <v>9.1742177143147163</v>
      </c>
      <c r="R21" s="1">
        <v>2022</v>
      </c>
    </row>
    <row r="22" spans="1:18" x14ac:dyDescent="0.35">
      <c r="A22" s="5"/>
      <c r="B22" s="7" t="s">
        <v>2</v>
      </c>
      <c r="C22" s="12">
        <v>3710383427</v>
      </c>
      <c r="D22" s="12">
        <v>3710147370</v>
      </c>
      <c r="E22" s="12">
        <v>3840833696</v>
      </c>
      <c r="F22" s="12">
        <v>3632664499</v>
      </c>
      <c r="G22" s="12">
        <v>3625273020</v>
      </c>
      <c r="H22" s="12">
        <v>3577232731</v>
      </c>
      <c r="I22" s="12">
        <v>3752057068</v>
      </c>
      <c r="J22" s="12">
        <v>3829418431</v>
      </c>
      <c r="K22" s="12">
        <v>3916333981</v>
      </c>
      <c r="L22" s="12">
        <v>3955044469</v>
      </c>
      <c r="M22" s="12">
        <v>3967943540</v>
      </c>
      <c r="N22" s="12">
        <v>4041501805</v>
      </c>
      <c r="O22" s="9">
        <f t="shared" si="3"/>
        <v>45558834037</v>
      </c>
      <c r="Q22" s="2">
        <f t="shared" ref="Q22:Q25" si="8">(O22/$O$26)*100</f>
        <v>29.021458701718437</v>
      </c>
      <c r="R22" s="1"/>
    </row>
    <row r="23" spans="1:18" x14ac:dyDescent="0.35">
      <c r="A23" s="5"/>
      <c r="B23" s="7" t="s">
        <v>3</v>
      </c>
      <c r="C23" s="12">
        <v>3693705048</v>
      </c>
      <c r="D23" s="12">
        <v>3691066459</v>
      </c>
      <c r="E23" s="12">
        <v>3814134823</v>
      </c>
      <c r="F23" s="12">
        <v>3611192547</v>
      </c>
      <c r="G23" s="12">
        <v>3597223987</v>
      </c>
      <c r="H23" s="12">
        <v>3547016310</v>
      </c>
      <c r="I23" s="12">
        <v>3719130730</v>
      </c>
      <c r="J23" s="12">
        <v>3796788067</v>
      </c>
      <c r="K23" s="12">
        <v>3882793542</v>
      </c>
      <c r="L23" s="12">
        <v>3920129046</v>
      </c>
      <c r="M23" s="12">
        <v>3931365951</v>
      </c>
      <c r="N23" s="12">
        <v>4002730751</v>
      </c>
      <c r="O23" s="9">
        <f t="shared" si="3"/>
        <v>45207277261</v>
      </c>
      <c r="Q23" s="2">
        <f t="shared" si="8"/>
        <v>28.797513320506376</v>
      </c>
      <c r="R23" s="1"/>
    </row>
    <row r="24" spans="1:18" x14ac:dyDescent="0.35">
      <c r="A24" s="5"/>
      <c r="B24" s="7" t="s">
        <v>4</v>
      </c>
      <c r="C24" s="12">
        <v>3333353999</v>
      </c>
      <c r="D24" s="12">
        <v>3340711313</v>
      </c>
      <c r="E24" s="12">
        <v>3464143332</v>
      </c>
      <c r="F24" s="12">
        <v>3334014772</v>
      </c>
      <c r="G24" s="12">
        <v>3319655858</v>
      </c>
      <c r="H24" s="12">
        <v>3273172633</v>
      </c>
      <c r="I24" s="12">
        <v>3429589131</v>
      </c>
      <c r="J24" s="12">
        <v>3498435291</v>
      </c>
      <c r="K24" s="12">
        <v>3570815393</v>
      </c>
      <c r="L24" s="12">
        <v>3598731720</v>
      </c>
      <c r="M24" s="12">
        <v>3602643405</v>
      </c>
      <c r="N24" s="12">
        <v>3660644009</v>
      </c>
      <c r="O24" s="9">
        <f t="shared" si="3"/>
        <v>41425910856</v>
      </c>
      <c r="Q24" s="2">
        <f t="shared" si="8"/>
        <v>26.388742962826704</v>
      </c>
      <c r="R24" s="1"/>
    </row>
    <row r="25" spans="1:18" x14ac:dyDescent="0.35">
      <c r="A25" s="5"/>
      <c r="B25" s="7" t="s">
        <v>5</v>
      </c>
      <c r="C25" s="12">
        <v>774175152</v>
      </c>
      <c r="D25" s="12">
        <v>798098065</v>
      </c>
      <c r="E25" s="12">
        <v>838878996</v>
      </c>
      <c r="F25" s="12">
        <v>824743604</v>
      </c>
      <c r="G25" s="12">
        <v>827043720</v>
      </c>
      <c r="H25" s="12">
        <v>825548483</v>
      </c>
      <c r="I25" s="12">
        <v>862749364</v>
      </c>
      <c r="J25" s="12">
        <v>888572917</v>
      </c>
      <c r="K25" s="12">
        <v>914502234</v>
      </c>
      <c r="L25" s="12">
        <v>929913839</v>
      </c>
      <c r="M25" s="12">
        <v>941083868</v>
      </c>
      <c r="N25" s="12">
        <v>963948027</v>
      </c>
      <c r="O25" s="9">
        <f t="shared" si="3"/>
        <v>10389258269</v>
      </c>
      <c r="Q25" s="2">
        <f t="shared" si="8"/>
        <v>6.6180673006337649</v>
      </c>
      <c r="R25" s="1"/>
    </row>
    <row r="26" spans="1:18" s="3" customFormat="1" x14ac:dyDescent="0.35">
      <c r="A26" s="5"/>
      <c r="B26" s="10" t="s">
        <v>6</v>
      </c>
      <c r="C26" s="11">
        <f>SUM(C21:C25)</f>
        <v>12679596785</v>
      </c>
      <c r="D26" s="11">
        <f t="shared" ref="D26:N26" si="9">SUM(D21:D25)</f>
        <v>12704868881</v>
      </c>
      <c r="E26" s="11">
        <f t="shared" si="9"/>
        <v>13168429255</v>
      </c>
      <c r="F26" s="11">
        <f t="shared" si="9"/>
        <v>12571802686</v>
      </c>
      <c r="G26" s="11">
        <f t="shared" si="9"/>
        <v>12530985898</v>
      </c>
      <c r="H26" s="11">
        <f t="shared" si="9"/>
        <v>12364776555</v>
      </c>
      <c r="I26" s="11">
        <f t="shared" si="9"/>
        <v>12957199982</v>
      </c>
      <c r="J26" s="11">
        <f t="shared" si="9"/>
        <v>13226016459</v>
      </c>
      <c r="K26" s="11">
        <f t="shared" si="9"/>
        <v>13519766465</v>
      </c>
      <c r="L26" s="11">
        <f t="shared" si="9"/>
        <v>13646105578</v>
      </c>
      <c r="M26" s="11">
        <f t="shared" si="9"/>
        <v>13683853869</v>
      </c>
      <c r="N26" s="11">
        <f t="shared" si="9"/>
        <v>13929864711</v>
      </c>
      <c r="O26" s="11">
        <f t="shared" si="3"/>
        <v>156983267124</v>
      </c>
      <c r="Q26" s="4">
        <f>SUM(Q21:Q25)</f>
        <v>100.00000000000001</v>
      </c>
      <c r="R26" s="1"/>
    </row>
    <row r="27" spans="1:18" x14ac:dyDescent="0.35">
      <c r="A27" s="5">
        <v>2023</v>
      </c>
      <c r="B27" s="7" t="s">
        <v>1</v>
      </c>
      <c r="C27" s="12">
        <v>1285283331</v>
      </c>
      <c r="D27" s="12">
        <v>1295535907</v>
      </c>
      <c r="E27" s="12">
        <v>1317675178</v>
      </c>
      <c r="F27" s="12">
        <v>1338070095</v>
      </c>
      <c r="G27" s="12">
        <v>1360692357</v>
      </c>
      <c r="H27" s="12">
        <v>1370878446</v>
      </c>
      <c r="I27" s="12">
        <v>1387703642</v>
      </c>
      <c r="J27" s="12">
        <v>1411423200</v>
      </c>
      <c r="K27" s="12">
        <v>1444345902</v>
      </c>
      <c r="L27" s="12">
        <v>1482240745</v>
      </c>
      <c r="M27" s="12">
        <v>1479853406</v>
      </c>
      <c r="N27" s="12">
        <v>1493999945</v>
      </c>
      <c r="O27" s="9">
        <f>SUM(C27:N27)</f>
        <v>16667702154</v>
      </c>
      <c r="Q27" s="2">
        <f>(O27/$O$32)*100</f>
        <v>8.9606666315280261</v>
      </c>
      <c r="R27" s="1">
        <v>2023</v>
      </c>
    </row>
    <row r="28" spans="1:18" x14ac:dyDescent="0.35">
      <c r="A28" s="5"/>
      <c r="B28" s="7" t="s">
        <v>2</v>
      </c>
      <c r="C28" s="12">
        <v>4117086784</v>
      </c>
      <c r="D28" s="12">
        <v>4168149451</v>
      </c>
      <c r="E28" s="12">
        <v>4246123214</v>
      </c>
      <c r="F28" s="12">
        <v>4320920385</v>
      </c>
      <c r="G28" s="12">
        <v>4398877708</v>
      </c>
      <c r="H28" s="12">
        <v>4444113235</v>
      </c>
      <c r="I28" s="12">
        <v>4509112692</v>
      </c>
      <c r="J28" s="12">
        <v>4599079531</v>
      </c>
      <c r="K28" s="12">
        <v>4713071637</v>
      </c>
      <c r="L28" s="12">
        <v>4844987858</v>
      </c>
      <c r="M28" s="12">
        <v>4843133190</v>
      </c>
      <c r="N28" s="12">
        <v>4888615839</v>
      </c>
      <c r="O28" s="9">
        <f t="shared" ref="O28:O32" si="10">SUM(C28:N28)</f>
        <v>54093271524</v>
      </c>
      <c r="Q28" s="2">
        <f t="shared" ref="Q28:Q31" si="11">(O28/$O$32)*100</f>
        <v>29.080899613925986</v>
      </c>
      <c r="R28" s="1"/>
    </row>
    <row r="29" spans="1:18" x14ac:dyDescent="0.35">
      <c r="A29" s="5"/>
      <c r="B29" s="7" t="s">
        <v>3</v>
      </c>
      <c r="C29" s="12">
        <v>4076389214</v>
      </c>
      <c r="D29" s="12">
        <v>4125800510</v>
      </c>
      <c r="E29" s="12">
        <v>4200434979</v>
      </c>
      <c r="F29" s="12">
        <v>4273701810</v>
      </c>
      <c r="G29" s="12">
        <v>4349327097</v>
      </c>
      <c r="H29" s="12">
        <v>4394799997</v>
      </c>
      <c r="I29" s="12">
        <v>4462797501</v>
      </c>
      <c r="J29" s="12">
        <v>4538508308</v>
      </c>
      <c r="K29" s="12">
        <v>4646395301</v>
      </c>
      <c r="L29" s="12">
        <v>4775862127</v>
      </c>
      <c r="M29" s="12">
        <v>4772970991</v>
      </c>
      <c r="N29" s="12">
        <v>4816780197</v>
      </c>
      <c r="O29" s="9">
        <f t="shared" si="10"/>
        <v>53433768032</v>
      </c>
      <c r="Q29" s="2">
        <f t="shared" si="11"/>
        <v>28.72634618601257</v>
      </c>
      <c r="R29" s="1"/>
    </row>
    <row r="30" spans="1:18" x14ac:dyDescent="0.35">
      <c r="A30" s="5"/>
      <c r="B30" s="7" t="s">
        <v>4</v>
      </c>
      <c r="C30" s="12">
        <v>3718893512</v>
      </c>
      <c r="D30" s="12">
        <v>3755596749</v>
      </c>
      <c r="E30" s="12">
        <v>3819508468</v>
      </c>
      <c r="F30" s="12">
        <v>3882936092</v>
      </c>
      <c r="G30" s="12">
        <v>3947268951</v>
      </c>
      <c r="H30" s="12">
        <v>3986828166</v>
      </c>
      <c r="I30" s="12">
        <v>4042834074</v>
      </c>
      <c r="J30" s="12">
        <v>4104427335</v>
      </c>
      <c r="K30" s="12">
        <v>4192105586</v>
      </c>
      <c r="L30" s="12">
        <v>4296902779</v>
      </c>
      <c r="M30" s="12">
        <v>4284583036</v>
      </c>
      <c r="N30" s="12">
        <v>4312105700</v>
      </c>
      <c r="O30" s="9">
        <f t="shared" si="10"/>
        <v>48343990448</v>
      </c>
      <c r="Q30" s="2">
        <f t="shared" si="11"/>
        <v>25.990048180597171</v>
      </c>
      <c r="R30" s="1"/>
    </row>
    <row r="31" spans="1:18" x14ac:dyDescent="0.35">
      <c r="A31" s="5"/>
      <c r="B31" s="7" t="s">
        <v>5</v>
      </c>
      <c r="C31" s="12">
        <v>981626141</v>
      </c>
      <c r="D31" s="12">
        <v>1013743363</v>
      </c>
      <c r="E31" s="12">
        <v>1038838158</v>
      </c>
      <c r="F31" s="12">
        <v>1065687500</v>
      </c>
      <c r="G31" s="12">
        <v>1089367577</v>
      </c>
      <c r="H31" s="12">
        <v>1106624917</v>
      </c>
      <c r="I31" s="12">
        <v>1124428988</v>
      </c>
      <c r="J31" s="12">
        <v>1153004632</v>
      </c>
      <c r="K31" s="12">
        <v>1187510608</v>
      </c>
      <c r="L31" s="12">
        <v>1227712632</v>
      </c>
      <c r="M31" s="12">
        <v>1233520251</v>
      </c>
      <c r="N31" s="12">
        <v>1248825343</v>
      </c>
      <c r="O31" s="9">
        <f t="shared" si="10"/>
        <v>13470890110</v>
      </c>
      <c r="Q31" s="2">
        <f t="shared" si="11"/>
        <v>7.2420393879362512</v>
      </c>
      <c r="R31" s="1"/>
    </row>
    <row r="32" spans="1:18" s="3" customFormat="1" x14ac:dyDescent="0.35">
      <c r="A32" s="5"/>
      <c r="B32" s="10" t="s">
        <v>6</v>
      </c>
      <c r="C32" s="11">
        <f>SUM(C27:C31)</f>
        <v>14179278982</v>
      </c>
      <c r="D32" s="11">
        <f t="shared" ref="D32:M32" si="12">SUM(D27:D31)</f>
        <v>14358825980</v>
      </c>
      <c r="E32" s="11">
        <f t="shared" si="12"/>
        <v>14622579997</v>
      </c>
      <c r="F32" s="11">
        <f t="shared" si="12"/>
        <v>14881315882</v>
      </c>
      <c r="G32" s="11">
        <f t="shared" si="12"/>
        <v>15145533690</v>
      </c>
      <c r="H32" s="11">
        <f t="shared" si="12"/>
        <v>15303244761</v>
      </c>
      <c r="I32" s="11">
        <f t="shared" si="12"/>
        <v>15526876897</v>
      </c>
      <c r="J32" s="11">
        <f t="shared" si="12"/>
        <v>15806443006</v>
      </c>
      <c r="K32" s="11">
        <f t="shared" si="12"/>
        <v>16183429034</v>
      </c>
      <c r="L32" s="11">
        <f t="shared" si="12"/>
        <v>16627706141</v>
      </c>
      <c r="M32" s="11">
        <f t="shared" si="12"/>
        <v>16614060874</v>
      </c>
      <c r="N32" s="11">
        <f>SUM(N27:N31)</f>
        <v>16760327024</v>
      </c>
      <c r="O32" s="11">
        <f t="shared" si="10"/>
        <v>186009622268</v>
      </c>
      <c r="Q32" s="4">
        <f>SUM(Q27:Q31)</f>
        <v>100</v>
      </c>
      <c r="R32" s="1"/>
    </row>
    <row r="33" spans="1:18" x14ac:dyDescent="0.35">
      <c r="A33" s="5">
        <v>2024</v>
      </c>
      <c r="B33" s="7" t="s">
        <v>1</v>
      </c>
      <c r="C33" s="12">
        <v>1541518119</v>
      </c>
      <c r="D33" s="12">
        <v>1558459413</v>
      </c>
      <c r="E33" s="12">
        <v>1594948126</v>
      </c>
      <c r="F33" s="12">
        <v>1623756206</v>
      </c>
      <c r="G33" s="6"/>
      <c r="H33" s="6"/>
      <c r="I33" s="6"/>
      <c r="J33" s="6"/>
      <c r="K33" s="6"/>
      <c r="L33" s="6"/>
      <c r="M33" s="6"/>
      <c r="N33" s="6"/>
      <c r="O33" s="9">
        <f t="shared" si="3"/>
        <v>6318681864</v>
      </c>
      <c r="Q33" s="2">
        <f>(O33/$O$38)*100</f>
        <v>8.9303555579280207</v>
      </c>
      <c r="R33" s="1">
        <v>2024</v>
      </c>
    </row>
    <row r="34" spans="1:18" x14ac:dyDescent="0.35">
      <c r="A34" s="5"/>
      <c r="B34" s="7" t="s">
        <v>2</v>
      </c>
      <c r="C34" s="12">
        <v>5031100895</v>
      </c>
      <c r="D34" s="12">
        <v>5095798373</v>
      </c>
      <c r="E34" s="12">
        <v>5203871992</v>
      </c>
      <c r="F34" s="12">
        <v>5301933315</v>
      </c>
      <c r="G34" s="6"/>
      <c r="H34" s="6"/>
      <c r="I34" s="6"/>
      <c r="J34" s="6"/>
      <c r="K34" s="6"/>
      <c r="L34" s="6"/>
      <c r="M34" s="6"/>
      <c r="N34" s="6"/>
      <c r="O34" s="9">
        <f t="shared" si="3"/>
        <v>20632704575</v>
      </c>
      <c r="Q34" s="2">
        <f t="shared" ref="Q34:Q37" si="13">(O34/$O$38)*100</f>
        <v>29.160731928319493</v>
      </c>
      <c r="R34" s="1"/>
    </row>
    <row r="35" spans="1:18" x14ac:dyDescent="0.35">
      <c r="A35" s="5"/>
      <c r="B35" s="7" t="s">
        <v>3</v>
      </c>
      <c r="C35" s="12">
        <v>4957503453</v>
      </c>
      <c r="D35" s="12">
        <v>5019772996</v>
      </c>
      <c r="E35" s="12">
        <v>5125352744</v>
      </c>
      <c r="F35" s="12">
        <v>5226139021</v>
      </c>
      <c r="G35" s="6"/>
      <c r="H35" s="6"/>
      <c r="I35" s="6"/>
      <c r="J35" s="6"/>
      <c r="K35" s="6"/>
      <c r="L35" s="6"/>
      <c r="M35" s="6"/>
      <c r="N35" s="6"/>
      <c r="O35" s="9">
        <f t="shared" si="3"/>
        <v>20328768214</v>
      </c>
      <c r="Q35" s="2">
        <f t="shared" si="13"/>
        <v>28.731170853852845</v>
      </c>
      <c r="R35" s="1"/>
    </row>
    <row r="36" spans="1:18" x14ac:dyDescent="0.35">
      <c r="A36" s="5"/>
      <c r="B36" s="7" t="s">
        <v>4</v>
      </c>
      <c r="C36" s="12">
        <v>4422264461</v>
      </c>
      <c r="D36" s="12">
        <v>4466855740</v>
      </c>
      <c r="E36" s="12">
        <v>4549206772</v>
      </c>
      <c r="F36" s="12">
        <v>4629212661</v>
      </c>
      <c r="G36" s="6"/>
      <c r="H36" s="6"/>
      <c r="I36" s="6"/>
      <c r="J36" s="6"/>
      <c r="K36" s="6"/>
      <c r="L36" s="6"/>
      <c r="M36" s="6"/>
      <c r="N36" s="6"/>
      <c r="O36" s="9">
        <f t="shared" si="3"/>
        <v>18067539634</v>
      </c>
      <c r="Q36" s="2">
        <f t="shared" si="13"/>
        <v>25.53531835616668</v>
      </c>
      <c r="R36" s="1"/>
    </row>
    <row r="37" spans="1:18" x14ac:dyDescent="0.35">
      <c r="A37" s="5"/>
      <c r="B37" s="7" t="s">
        <v>5</v>
      </c>
      <c r="C37" s="12">
        <v>1292966164</v>
      </c>
      <c r="D37" s="12">
        <v>1333206832</v>
      </c>
      <c r="E37" s="12">
        <v>1369732164</v>
      </c>
      <c r="F37" s="12">
        <v>1411498970</v>
      </c>
      <c r="G37" s="6"/>
      <c r="H37" s="6"/>
      <c r="I37" s="6"/>
      <c r="J37" s="6"/>
      <c r="K37" s="6"/>
      <c r="L37" s="6"/>
      <c r="M37" s="6"/>
      <c r="N37" s="6"/>
      <c r="O37" s="9">
        <f t="shared" si="3"/>
        <v>5407404130</v>
      </c>
      <c r="Q37" s="2">
        <f t="shared" si="13"/>
        <v>7.6424233037329623</v>
      </c>
      <c r="R37" s="1"/>
    </row>
    <row r="38" spans="1:18" s="3" customFormat="1" x14ac:dyDescent="0.35">
      <c r="A38" s="5"/>
      <c r="B38" s="10" t="s">
        <v>6</v>
      </c>
      <c r="C38" s="11">
        <f>SUM(C33:C37)</f>
        <v>17245353092</v>
      </c>
      <c r="D38" s="11">
        <f t="shared" ref="D38:F38" si="14">SUM(D33:D37)</f>
        <v>17474093354</v>
      </c>
      <c r="E38" s="11">
        <f t="shared" si="14"/>
        <v>17843111798</v>
      </c>
      <c r="F38" s="11">
        <f t="shared" si="14"/>
        <v>18192540173</v>
      </c>
      <c r="G38" s="11"/>
      <c r="H38" s="11"/>
      <c r="I38" s="11"/>
      <c r="J38" s="11"/>
      <c r="K38" s="11"/>
      <c r="L38" s="11"/>
      <c r="M38" s="11"/>
      <c r="N38" s="11"/>
      <c r="O38" s="11">
        <f t="shared" si="3"/>
        <v>70755098417</v>
      </c>
      <c r="Q38" s="4">
        <f>SUM(Q33:Q37)</f>
        <v>100.00000000000001</v>
      </c>
      <c r="R38" s="1"/>
    </row>
  </sheetData>
  <mergeCells count="13">
    <mergeCell ref="A1:B2"/>
    <mergeCell ref="A21:A26"/>
    <mergeCell ref="R21:R26"/>
    <mergeCell ref="A27:A32"/>
    <mergeCell ref="R27:R32"/>
    <mergeCell ref="A33:A38"/>
    <mergeCell ref="R33:R38"/>
    <mergeCell ref="A3:A8"/>
    <mergeCell ref="R3:R8"/>
    <mergeCell ref="A9:A14"/>
    <mergeCell ref="R9:R14"/>
    <mergeCell ref="A15:A20"/>
    <mergeCell ref="R15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C29D-CB5C-49D7-A936-53A42CB5AE4B}">
  <dimension ref="A1:U24"/>
  <sheetViews>
    <sheetView zoomScale="70" zoomScaleNormal="70" workbookViewId="0">
      <selection activeCell="J40" sqref="J40"/>
    </sheetView>
  </sheetViews>
  <sheetFormatPr defaultRowHeight="14.5" x14ac:dyDescent="0.35"/>
  <cols>
    <col min="1" max="1" width="25.453125" style="14" customWidth="1"/>
    <col min="2" max="13" width="15.54296875" style="14" customWidth="1"/>
    <col min="14" max="14" width="8.7265625" style="14"/>
    <col min="15" max="15" width="14.26953125" style="14" bestFit="1" customWidth="1"/>
    <col min="16" max="19" width="8.7265625" style="14"/>
    <col min="20" max="20" width="25.7265625" style="14" customWidth="1"/>
    <col min="21" max="16384" width="8.7265625" style="14"/>
  </cols>
  <sheetData>
    <row r="1" spans="1:21" ht="21" x14ac:dyDescent="0.35">
      <c r="A1" s="20">
        <v>2023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1" x14ac:dyDescent="0.35">
      <c r="L2" s="21" t="s">
        <v>9</v>
      </c>
      <c r="M2" s="21"/>
    </row>
    <row r="3" spans="1:21" x14ac:dyDescent="0.35"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O3" s="14" t="s">
        <v>6</v>
      </c>
      <c r="Q3" s="14" t="s">
        <v>10</v>
      </c>
    </row>
    <row r="4" spans="1:21" ht="16" customHeight="1" x14ac:dyDescent="0.35">
      <c r="A4" s="22" t="s">
        <v>11</v>
      </c>
      <c r="B4" s="23">
        <v>323512862</v>
      </c>
      <c r="C4" s="23">
        <v>324043951</v>
      </c>
      <c r="D4" s="23">
        <v>330164361</v>
      </c>
      <c r="E4" s="23">
        <v>336388821</v>
      </c>
      <c r="F4" s="23">
        <v>342586668</v>
      </c>
      <c r="G4" s="23">
        <v>346656482</v>
      </c>
      <c r="H4" s="23">
        <v>352271554</v>
      </c>
      <c r="I4" s="23">
        <v>357706272</v>
      </c>
      <c r="J4" s="23">
        <v>366041815</v>
      </c>
      <c r="K4" s="23">
        <v>376316342</v>
      </c>
      <c r="L4" s="23">
        <v>376895473</v>
      </c>
      <c r="M4" s="23">
        <v>380660150</v>
      </c>
      <c r="O4" s="15">
        <f>SUM(B4:M4)</f>
        <v>4213244751</v>
      </c>
      <c r="Q4" s="16">
        <f>(O4/$O$24)*100</f>
        <v>2.2601271818916771</v>
      </c>
      <c r="T4" s="22" t="s">
        <v>11</v>
      </c>
      <c r="U4" s="16">
        <v>2.2601271818916771</v>
      </c>
    </row>
    <row r="5" spans="1:21" ht="16" customHeight="1" x14ac:dyDescent="0.35">
      <c r="A5" s="22" t="s">
        <v>12</v>
      </c>
      <c r="B5" s="23">
        <v>494797416</v>
      </c>
      <c r="C5" s="23">
        <v>499925155</v>
      </c>
      <c r="D5" s="23">
        <v>508424839</v>
      </c>
      <c r="E5" s="23">
        <v>517178913</v>
      </c>
      <c r="F5" s="23">
        <v>525822143</v>
      </c>
      <c r="G5" s="23">
        <v>530900971</v>
      </c>
      <c r="H5" s="23">
        <v>538536760</v>
      </c>
      <c r="I5" s="23">
        <v>548098427</v>
      </c>
      <c r="J5" s="23">
        <v>561184668</v>
      </c>
      <c r="K5" s="23">
        <v>576326406</v>
      </c>
      <c r="L5" s="23">
        <v>575503005</v>
      </c>
      <c r="M5" s="23">
        <v>580474404</v>
      </c>
      <c r="O5" s="15">
        <f t="shared" ref="O5:O23" si="0">SUM(B5:M5)</f>
        <v>6457173107</v>
      </c>
      <c r="Q5" s="16">
        <f t="shared" ref="Q5:Q23" si="1">(O5/$O$24)*100</f>
        <v>3.4638463511636219</v>
      </c>
      <c r="T5" s="22" t="s">
        <v>12</v>
      </c>
      <c r="U5" s="16">
        <v>3.4638463511636219</v>
      </c>
    </row>
    <row r="6" spans="1:21" ht="16" customHeight="1" x14ac:dyDescent="0.35">
      <c r="A6" s="22" t="s">
        <v>13</v>
      </c>
      <c r="B6" s="23">
        <v>742529322</v>
      </c>
      <c r="C6" s="23">
        <v>752637504</v>
      </c>
      <c r="D6" s="23">
        <v>766202021</v>
      </c>
      <c r="E6" s="23">
        <v>779582302</v>
      </c>
      <c r="F6" s="23">
        <v>793394685</v>
      </c>
      <c r="G6" s="23">
        <v>801296167</v>
      </c>
      <c r="H6" s="23">
        <v>812690412</v>
      </c>
      <c r="I6" s="23">
        <v>827272576</v>
      </c>
      <c r="J6" s="23">
        <v>847242300</v>
      </c>
      <c r="K6" s="23">
        <v>870113092</v>
      </c>
      <c r="L6" s="23">
        <v>869034421</v>
      </c>
      <c r="M6" s="23">
        <v>876226758</v>
      </c>
      <c r="O6" s="15">
        <f t="shared" si="0"/>
        <v>9738221560</v>
      </c>
      <c r="Q6" s="16">
        <f t="shared" si="1"/>
        <v>5.2239118664577129</v>
      </c>
      <c r="T6" s="22" t="s">
        <v>13</v>
      </c>
      <c r="U6" s="16">
        <v>5.2239118664577129</v>
      </c>
    </row>
    <row r="7" spans="1:21" ht="16" customHeight="1" x14ac:dyDescent="0.35">
      <c r="A7" s="22" t="s">
        <v>14</v>
      </c>
      <c r="B7" s="23">
        <v>41774789</v>
      </c>
      <c r="C7" s="23">
        <v>70010136</v>
      </c>
      <c r="D7" s="23">
        <v>72159246</v>
      </c>
      <c r="E7" s="23">
        <v>73721502</v>
      </c>
      <c r="F7" s="23">
        <v>75572586</v>
      </c>
      <c r="G7" s="23">
        <v>76948166</v>
      </c>
      <c r="H7" s="23">
        <v>84590272</v>
      </c>
      <c r="I7" s="23">
        <v>87308259</v>
      </c>
      <c r="J7" s="23">
        <v>90425599</v>
      </c>
      <c r="K7" s="23">
        <v>190363585</v>
      </c>
      <c r="L7" s="23">
        <v>191868206</v>
      </c>
      <c r="M7" s="23">
        <v>195697611</v>
      </c>
      <c r="O7" s="15">
        <f t="shared" si="0"/>
        <v>1250439957</v>
      </c>
      <c r="Q7" s="16">
        <f t="shared" si="1"/>
        <v>0.67077834380933643</v>
      </c>
      <c r="T7" s="22" t="s">
        <v>14</v>
      </c>
      <c r="U7" s="16">
        <v>0.67077834380933643</v>
      </c>
    </row>
    <row r="8" spans="1:21" x14ac:dyDescent="0.35">
      <c r="A8" s="17" t="s">
        <v>15</v>
      </c>
      <c r="B8" s="23">
        <v>717589399</v>
      </c>
      <c r="C8" s="23">
        <v>729924649</v>
      </c>
      <c r="D8" s="23">
        <v>744276528</v>
      </c>
      <c r="E8" s="23">
        <v>758437217</v>
      </c>
      <c r="F8" s="23">
        <v>773718615</v>
      </c>
      <c r="G8" s="23">
        <v>782098490</v>
      </c>
      <c r="H8" s="23">
        <v>793855516</v>
      </c>
      <c r="I8" s="23">
        <v>809204568</v>
      </c>
      <c r="J8" s="23">
        <v>829938663</v>
      </c>
      <c r="K8" s="23">
        <v>853460327</v>
      </c>
      <c r="L8" s="23">
        <v>852489852</v>
      </c>
      <c r="M8" s="23">
        <v>859923662</v>
      </c>
      <c r="O8" s="15">
        <f t="shared" si="0"/>
        <v>9504917486</v>
      </c>
      <c r="Q8" s="16">
        <f t="shared" si="1"/>
        <v>5.0987596594399944</v>
      </c>
      <c r="T8" s="17" t="s">
        <v>15</v>
      </c>
      <c r="U8" s="16">
        <v>5.0987596594399944</v>
      </c>
    </row>
    <row r="9" spans="1:21" ht="20.5" customHeight="1" x14ac:dyDescent="0.35">
      <c r="A9" s="17" t="s">
        <v>16</v>
      </c>
      <c r="B9" s="23">
        <v>766572159</v>
      </c>
      <c r="C9" s="23">
        <v>781682003</v>
      </c>
      <c r="D9" s="23">
        <v>793372738</v>
      </c>
      <c r="E9" s="23">
        <v>805958474</v>
      </c>
      <c r="F9" s="23">
        <v>818224136</v>
      </c>
      <c r="G9" s="23">
        <v>825003658</v>
      </c>
      <c r="H9" s="23">
        <v>835131438</v>
      </c>
      <c r="I9" s="23">
        <v>847861671</v>
      </c>
      <c r="J9" s="23">
        <v>865504105</v>
      </c>
      <c r="K9" s="23">
        <v>886328910</v>
      </c>
      <c r="L9" s="23">
        <v>883201692</v>
      </c>
      <c r="M9" s="23">
        <v>888960974</v>
      </c>
      <c r="O9" s="15">
        <f t="shared" si="0"/>
        <v>9997801958</v>
      </c>
      <c r="Q9" s="16">
        <f t="shared" si="1"/>
        <v>5.3631595836160413</v>
      </c>
      <c r="T9" s="17" t="s">
        <v>16</v>
      </c>
      <c r="U9" s="16">
        <v>5.3631595836160413</v>
      </c>
    </row>
    <row r="10" spans="1:21" x14ac:dyDescent="0.35">
      <c r="A10" s="17" t="s">
        <v>17</v>
      </c>
      <c r="B10" s="23">
        <v>573535950</v>
      </c>
      <c r="C10" s="23">
        <v>580325005</v>
      </c>
      <c r="D10" s="23">
        <v>590810908</v>
      </c>
      <c r="E10" s="23">
        <v>601489254</v>
      </c>
      <c r="F10" s="23">
        <v>612025598</v>
      </c>
      <c r="G10" s="23">
        <v>618561514</v>
      </c>
      <c r="H10" s="23">
        <v>627482681</v>
      </c>
      <c r="I10" s="23">
        <v>638000675</v>
      </c>
      <c r="J10" s="23">
        <v>652656362</v>
      </c>
      <c r="K10" s="23">
        <v>669908350</v>
      </c>
      <c r="L10" s="23">
        <v>669579201</v>
      </c>
      <c r="M10" s="23">
        <v>676118272</v>
      </c>
      <c r="O10" s="15">
        <f t="shared" si="0"/>
        <v>7510493770</v>
      </c>
      <c r="Q10" s="16">
        <f t="shared" si="1"/>
        <v>4.0288832294815569</v>
      </c>
      <c r="T10" s="17" t="s">
        <v>17</v>
      </c>
      <c r="U10" s="16">
        <v>4.0288832294815569</v>
      </c>
    </row>
    <row r="11" spans="1:21" ht="16" customHeight="1" x14ac:dyDescent="0.35">
      <c r="A11" s="17" t="s">
        <v>18</v>
      </c>
      <c r="B11" s="23">
        <v>666046710</v>
      </c>
      <c r="C11" s="23">
        <v>608860868</v>
      </c>
      <c r="D11" s="23">
        <v>621612829</v>
      </c>
      <c r="E11" s="23">
        <v>554929715</v>
      </c>
      <c r="F11" s="23">
        <v>566989421</v>
      </c>
      <c r="G11" s="23">
        <v>575617788</v>
      </c>
      <c r="H11" s="23">
        <v>547816144</v>
      </c>
      <c r="I11" s="23">
        <v>488144383</v>
      </c>
      <c r="J11" s="23">
        <v>504155879</v>
      </c>
      <c r="K11" s="23">
        <v>438894999</v>
      </c>
      <c r="L11" s="23">
        <v>440804764</v>
      </c>
      <c r="M11" s="23">
        <v>447256257</v>
      </c>
      <c r="O11" s="15">
        <f t="shared" si="0"/>
        <v>6461129757</v>
      </c>
      <c r="Q11" s="16">
        <f t="shared" si="1"/>
        <v>3.4659688322305269</v>
      </c>
      <c r="T11" s="17" t="s">
        <v>18</v>
      </c>
      <c r="U11" s="16">
        <v>3.4659688322305269</v>
      </c>
    </row>
    <row r="12" spans="1:21" ht="20" customHeight="1" x14ac:dyDescent="0.35">
      <c r="A12" s="17" t="s">
        <v>19</v>
      </c>
      <c r="B12" s="23">
        <v>551964857</v>
      </c>
      <c r="C12" s="23">
        <v>558063103</v>
      </c>
      <c r="D12" s="23">
        <v>568429950</v>
      </c>
      <c r="E12" s="23">
        <v>578775402</v>
      </c>
      <c r="F12" s="23">
        <v>588850739</v>
      </c>
      <c r="G12" s="23">
        <v>594876924</v>
      </c>
      <c r="H12" s="23">
        <v>603157979</v>
      </c>
      <c r="I12" s="23">
        <v>613974046</v>
      </c>
      <c r="J12" s="23">
        <v>628064352</v>
      </c>
      <c r="K12" s="23">
        <v>645207466</v>
      </c>
      <c r="L12" s="23">
        <v>643997346</v>
      </c>
      <c r="M12" s="23">
        <v>648934074</v>
      </c>
      <c r="O12" s="15">
        <f t="shared" si="0"/>
        <v>7224296238</v>
      </c>
      <c r="Q12" s="16">
        <f t="shared" si="1"/>
        <v>3.8753571801557993</v>
      </c>
      <c r="T12" s="17" t="s">
        <v>19</v>
      </c>
      <c r="U12" s="16">
        <v>3.8753571801557993</v>
      </c>
    </row>
    <row r="13" spans="1:21" x14ac:dyDescent="0.35">
      <c r="A13" s="17" t="s">
        <v>20</v>
      </c>
      <c r="B13" s="23">
        <v>1077552674</v>
      </c>
      <c r="C13" s="23">
        <v>1094457632</v>
      </c>
      <c r="D13" s="23">
        <v>1113299810</v>
      </c>
      <c r="E13" s="23">
        <v>1132050764</v>
      </c>
      <c r="F13" s="23">
        <v>1151379373</v>
      </c>
      <c r="G13" s="23">
        <v>1162626649</v>
      </c>
      <c r="H13" s="23">
        <v>1178307717</v>
      </c>
      <c r="I13" s="23">
        <v>1199391341</v>
      </c>
      <c r="J13" s="23">
        <v>1227631182</v>
      </c>
      <c r="K13" s="23">
        <v>1260511223</v>
      </c>
      <c r="L13" s="23">
        <v>1258819787</v>
      </c>
      <c r="M13" s="23">
        <v>1267424867</v>
      </c>
      <c r="O13" s="15">
        <f t="shared" si="0"/>
        <v>14123453019</v>
      </c>
      <c r="Q13" s="16">
        <f t="shared" si="1"/>
        <v>7.5762985435003909</v>
      </c>
      <c r="T13" s="17" t="s">
        <v>20</v>
      </c>
      <c r="U13" s="16">
        <v>7.5762985435003909</v>
      </c>
    </row>
    <row r="14" spans="1:21" x14ac:dyDescent="0.35">
      <c r="A14" s="17" t="s">
        <v>21</v>
      </c>
      <c r="B14" s="23">
        <v>458588701</v>
      </c>
      <c r="C14" s="23">
        <v>464181086</v>
      </c>
      <c r="D14" s="23">
        <v>472294808</v>
      </c>
      <c r="E14" s="23">
        <v>480306061</v>
      </c>
      <c r="F14" s="23">
        <v>488746035</v>
      </c>
      <c r="G14" s="23">
        <v>493618126</v>
      </c>
      <c r="H14" s="23">
        <v>501006869</v>
      </c>
      <c r="I14" s="23">
        <v>509093866</v>
      </c>
      <c r="J14" s="23">
        <v>520951506</v>
      </c>
      <c r="K14" s="23">
        <v>534750842</v>
      </c>
      <c r="L14" s="23">
        <v>533746284</v>
      </c>
      <c r="M14" s="23">
        <v>539165679</v>
      </c>
      <c r="O14" s="15">
        <f t="shared" si="0"/>
        <v>5996449863</v>
      </c>
      <c r="Q14" s="16">
        <f t="shared" si="1"/>
        <v>3.2166987989482982</v>
      </c>
      <c r="T14" s="17" t="s">
        <v>21</v>
      </c>
      <c r="U14" s="16">
        <v>3.2166987989482982</v>
      </c>
    </row>
    <row r="15" spans="1:21" x14ac:dyDescent="0.35">
      <c r="A15" s="17" t="s">
        <v>22</v>
      </c>
      <c r="B15" s="23">
        <v>679051792</v>
      </c>
      <c r="C15" s="23">
        <v>687057413</v>
      </c>
      <c r="D15" s="23">
        <v>698254158</v>
      </c>
      <c r="E15" s="23">
        <v>709273642</v>
      </c>
      <c r="F15" s="23">
        <v>720506714</v>
      </c>
      <c r="G15" s="23">
        <v>727017127</v>
      </c>
      <c r="H15" s="23">
        <v>736506306</v>
      </c>
      <c r="I15" s="23">
        <v>749084284</v>
      </c>
      <c r="J15" s="23">
        <v>765908863</v>
      </c>
      <c r="K15" s="23">
        <v>785573936</v>
      </c>
      <c r="L15" s="23">
        <v>783620389</v>
      </c>
      <c r="M15" s="23">
        <v>789271056</v>
      </c>
      <c r="O15" s="15">
        <f t="shared" si="0"/>
        <v>8831125680</v>
      </c>
      <c r="Q15" s="16">
        <f t="shared" si="1"/>
        <v>4.7373149141958359</v>
      </c>
      <c r="T15" s="17" t="s">
        <v>22</v>
      </c>
      <c r="U15" s="16">
        <v>4.7373149141958359</v>
      </c>
    </row>
    <row r="16" spans="1:21" x14ac:dyDescent="0.35">
      <c r="A16" s="17" t="s">
        <v>23</v>
      </c>
      <c r="B16" s="23">
        <v>642450886</v>
      </c>
      <c r="C16" s="23">
        <v>654125105</v>
      </c>
      <c r="D16" s="23">
        <v>668888093</v>
      </c>
      <c r="E16" s="23">
        <v>682495634</v>
      </c>
      <c r="F16" s="23">
        <v>697548229</v>
      </c>
      <c r="G16" s="23">
        <v>706781564</v>
      </c>
      <c r="H16" s="23">
        <v>718420648</v>
      </c>
      <c r="I16" s="23">
        <v>733237154</v>
      </c>
      <c r="J16" s="23">
        <v>753104316</v>
      </c>
      <c r="K16" s="23">
        <v>776707818</v>
      </c>
      <c r="L16" s="23">
        <v>777740496</v>
      </c>
      <c r="M16" s="23">
        <v>784530660</v>
      </c>
      <c r="O16" s="15">
        <f t="shared" si="0"/>
        <v>8596030603</v>
      </c>
      <c r="Q16" s="16">
        <f t="shared" si="1"/>
        <v>4.6112019525098331</v>
      </c>
      <c r="T16" s="17" t="s">
        <v>23</v>
      </c>
      <c r="U16" s="16">
        <v>4.6112019525098331</v>
      </c>
    </row>
    <row r="17" spans="1:21" x14ac:dyDescent="0.35">
      <c r="A17" s="17" t="s">
        <v>24</v>
      </c>
      <c r="B17" s="23">
        <v>713177308</v>
      </c>
      <c r="C17" s="23">
        <v>723646372</v>
      </c>
      <c r="D17" s="23">
        <v>735045984</v>
      </c>
      <c r="E17" s="23">
        <v>747359161</v>
      </c>
      <c r="F17" s="23">
        <v>759433447</v>
      </c>
      <c r="G17" s="23">
        <v>766463881</v>
      </c>
      <c r="H17" s="23">
        <v>776458369</v>
      </c>
      <c r="I17" s="23">
        <v>790228691</v>
      </c>
      <c r="J17" s="23">
        <v>808400167</v>
      </c>
      <c r="K17" s="23">
        <v>829945735</v>
      </c>
      <c r="L17" s="23">
        <v>828364114</v>
      </c>
      <c r="M17" s="23">
        <v>834817211</v>
      </c>
      <c r="O17" s="15">
        <f t="shared" si="0"/>
        <v>9313340440</v>
      </c>
      <c r="Q17" s="16">
        <f t="shared" si="1"/>
        <v>4.9959912434849656</v>
      </c>
      <c r="T17" s="17" t="s">
        <v>24</v>
      </c>
      <c r="U17" s="16">
        <v>4.9959912434849656</v>
      </c>
    </row>
    <row r="18" spans="1:21" ht="17" customHeight="1" x14ac:dyDescent="0.35">
      <c r="A18" s="17" t="s">
        <v>25</v>
      </c>
      <c r="B18" s="23">
        <v>410644414</v>
      </c>
      <c r="C18" s="23">
        <v>414661989</v>
      </c>
      <c r="D18" s="23">
        <v>420903600</v>
      </c>
      <c r="E18" s="23">
        <v>427542254</v>
      </c>
      <c r="F18" s="23">
        <v>434053689</v>
      </c>
      <c r="G18" s="23">
        <v>437514718</v>
      </c>
      <c r="H18" s="23">
        <v>443201099</v>
      </c>
      <c r="I18" s="23">
        <v>450080844</v>
      </c>
      <c r="J18" s="23">
        <v>459613866</v>
      </c>
      <c r="K18" s="23">
        <v>471063797</v>
      </c>
      <c r="L18" s="23">
        <v>469799952</v>
      </c>
      <c r="M18" s="23">
        <v>473178680</v>
      </c>
      <c r="O18" s="15">
        <f t="shared" si="0"/>
        <v>5312258902</v>
      </c>
      <c r="Q18" s="16">
        <f t="shared" si="1"/>
        <v>2.8496755947554577</v>
      </c>
      <c r="T18" s="17" t="s">
        <v>25</v>
      </c>
      <c r="U18" s="16">
        <v>2.8496755947554577</v>
      </c>
    </row>
    <row r="19" spans="1:21" x14ac:dyDescent="0.35">
      <c r="A19" s="17" t="s">
        <v>26</v>
      </c>
      <c r="B19" s="23">
        <v>73179730</v>
      </c>
      <c r="C19" s="23">
        <v>76329784</v>
      </c>
      <c r="D19" s="23">
        <v>88077606</v>
      </c>
      <c r="E19" s="23">
        <v>109317494</v>
      </c>
      <c r="F19" s="23">
        <v>115062605</v>
      </c>
      <c r="G19" s="23">
        <v>120703781</v>
      </c>
      <c r="H19" s="23">
        <v>132329552</v>
      </c>
      <c r="I19" s="23">
        <v>152349553</v>
      </c>
      <c r="J19" s="23">
        <v>159760088</v>
      </c>
      <c r="K19" s="23">
        <v>443744601</v>
      </c>
      <c r="L19" s="23">
        <v>447132269</v>
      </c>
      <c r="M19" s="23">
        <v>454418452</v>
      </c>
      <c r="O19" s="15">
        <f t="shared" si="0"/>
        <v>2372405515</v>
      </c>
      <c r="Q19" s="16">
        <f t="shared" si="1"/>
        <v>1.2726386687240479</v>
      </c>
      <c r="T19" s="17" t="s">
        <v>26</v>
      </c>
      <c r="U19" s="16">
        <v>1.2726386687240479</v>
      </c>
    </row>
    <row r="20" spans="1:21" ht="16" customHeight="1" x14ac:dyDescent="0.35">
      <c r="A20" s="17" t="s">
        <v>27</v>
      </c>
      <c r="B20" s="23">
        <v>181907786</v>
      </c>
      <c r="C20" s="23">
        <v>183249212</v>
      </c>
      <c r="D20" s="23">
        <v>186643852</v>
      </c>
      <c r="E20" s="23">
        <v>190417811</v>
      </c>
      <c r="F20" s="23">
        <v>194040366</v>
      </c>
      <c r="G20" s="23">
        <v>196339442</v>
      </c>
      <c r="H20" s="23">
        <v>199411164</v>
      </c>
      <c r="I20" s="23">
        <v>203137326</v>
      </c>
      <c r="J20" s="23">
        <v>207908640</v>
      </c>
      <c r="K20" s="23">
        <v>213422283</v>
      </c>
      <c r="L20" s="23">
        <v>212794774</v>
      </c>
      <c r="M20" s="23">
        <v>213833001</v>
      </c>
      <c r="O20" s="15">
        <f t="shared" si="0"/>
        <v>2383105657</v>
      </c>
      <c r="Q20" s="16">
        <f t="shared" si="1"/>
        <v>1.2783785872935924</v>
      </c>
      <c r="T20" s="17" t="s">
        <v>27</v>
      </c>
      <c r="U20" s="16">
        <v>1.2783785872935924</v>
      </c>
    </row>
    <row r="21" spans="1:21" x14ac:dyDescent="0.35">
      <c r="A21" s="17" t="s">
        <v>28</v>
      </c>
      <c r="B21" s="23">
        <v>1309664469</v>
      </c>
      <c r="C21" s="23">
        <v>1316037148</v>
      </c>
      <c r="D21" s="23">
        <v>1346565470</v>
      </c>
      <c r="E21" s="23">
        <v>1370538470</v>
      </c>
      <c r="F21" s="23">
        <v>1395465174</v>
      </c>
      <c r="G21" s="23">
        <v>1410230334</v>
      </c>
      <c r="H21" s="23">
        <v>1431049082</v>
      </c>
      <c r="I21" s="23">
        <v>1458612592</v>
      </c>
      <c r="J21" s="23">
        <v>1495401927</v>
      </c>
      <c r="K21" s="23">
        <v>1537033658</v>
      </c>
      <c r="L21" s="23">
        <v>1537052382</v>
      </c>
      <c r="M21" s="23">
        <v>1552914503</v>
      </c>
      <c r="O21" s="15">
        <f t="shared" si="0"/>
        <v>17160565209</v>
      </c>
      <c r="Q21" s="16">
        <f t="shared" si="1"/>
        <v>9.2055083854979038</v>
      </c>
      <c r="T21" s="17" t="s">
        <v>28</v>
      </c>
      <c r="U21" s="16">
        <v>9.2055083854979038</v>
      </c>
    </row>
    <row r="22" spans="1:21" x14ac:dyDescent="0.35">
      <c r="A22" s="18" t="s">
        <v>29</v>
      </c>
      <c r="B22" s="23">
        <v>2657056565</v>
      </c>
      <c r="C22" s="23">
        <v>2728300681</v>
      </c>
      <c r="D22" s="23">
        <v>2773416060</v>
      </c>
      <c r="E22" s="23">
        <v>2900291072</v>
      </c>
      <c r="F22" s="23">
        <v>2948838808</v>
      </c>
      <c r="G22" s="23">
        <v>2977339966</v>
      </c>
      <c r="H22" s="23">
        <v>3050595211</v>
      </c>
      <c r="I22" s="23">
        <v>3175358203</v>
      </c>
      <c r="J22" s="23">
        <v>3247881923</v>
      </c>
      <c r="K22" s="23">
        <v>3319904431</v>
      </c>
      <c r="L22" s="23">
        <v>3314308872</v>
      </c>
      <c r="M22" s="23">
        <v>3340821950</v>
      </c>
      <c r="O22" s="15">
        <f t="shared" si="0"/>
        <v>36434113742</v>
      </c>
      <c r="Q22" s="16">
        <f t="shared" si="1"/>
        <v>19.544492590154604</v>
      </c>
      <c r="T22" s="18" t="s">
        <v>29</v>
      </c>
      <c r="U22" s="16">
        <v>19.544492590154604</v>
      </c>
    </row>
    <row r="23" spans="1:21" x14ac:dyDescent="0.35">
      <c r="A23" s="19" t="s">
        <v>30</v>
      </c>
      <c r="B23" s="24">
        <v>1127578330</v>
      </c>
      <c r="C23" s="24">
        <v>1141829801</v>
      </c>
      <c r="D23" s="24">
        <v>1155226912</v>
      </c>
      <c r="E23" s="24">
        <v>1157529151</v>
      </c>
      <c r="F23" s="24">
        <v>1176270315</v>
      </c>
      <c r="G23" s="24">
        <v>1185957432</v>
      </c>
      <c r="H23" s="24">
        <v>1197823665</v>
      </c>
      <c r="I23" s="24">
        <v>1202673972</v>
      </c>
      <c r="J23" s="24">
        <v>1227275559</v>
      </c>
      <c r="K23" s="24">
        <v>985150323</v>
      </c>
      <c r="L23" s="24">
        <v>984567582</v>
      </c>
      <c r="M23" s="24">
        <v>993818030</v>
      </c>
      <c r="O23" s="15">
        <f t="shared" si="0"/>
        <v>13535701072</v>
      </c>
      <c r="Q23" s="16">
        <f t="shared" si="1"/>
        <v>7.2610084926888012</v>
      </c>
      <c r="T23" s="19" t="s">
        <v>30</v>
      </c>
      <c r="U23" s="16">
        <v>7.2610084926888012</v>
      </c>
    </row>
    <row r="24" spans="1:21" x14ac:dyDescent="0.35">
      <c r="O24" s="15">
        <f>SUM(O4:O23)</f>
        <v>186416268286</v>
      </c>
      <c r="Q24" s="16">
        <f>SUM(Q4:Q23)</f>
        <v>100.00000000000001</v>
      </c>
    </row>
  </sheetData>
  <mergeCells count="2">
    <mergeCell ref="A1:M1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01C9-26A2-4412-9566-FC959E8453E8}">
  <dimension ref="A1:Q101"/>
  <sheetViews>
    <sheetView zoomScale="40" zoomScaleNormal="40" workbookViewId="0">
      <selection activeCell="V31" sqref="V31"/>
    </sheetView>
  </sheetViews>
  <sheetFormatPr defaultRowHeight="14.5" x14ac:dyDescent="0.35"/>
  <cols>
    <col min="1" max="17" width="28" customWidth="1"/>
  </cols>
  <sheetData>
    <row r="1" spans="1:17" ht="183.5" customHeight="1" x14ac:dyDescent="0.35">
      <c r="A1" s="25" t="s">
        <v>31</v>
      </c>
      <c r="B1" s="25" t="s">
        <v>32</v>
      </c>
      <c r="C1" s="25" t="s">
        <v>33</v>
      </c>
      <c r="D1" s="25" t="s">
        <v>34</v>
      </c>
      <c r="E1" s="26" t="s">
        <v>35</v>
      </c>
      <c r="F1" s="25" t="s">
        <v>36</v>
      </c>
      <c r="G1" s="25" t="s">
        <v>37</v>
      </c>
      <c r="H1" s="25" t="s">
        <v>38</v>
      </c>
      <c r="I1" s="25" t="s">
        <v>39</v>
      </c>
      <c r="J1" s="25" t="s">
        <v>40</v>
      </c>
      <c r="K1" s="25" t="s">
        <v>41</v>
      </c>
      <c r="L1" s="25" t="s">
        <v>42</v>
      </c>
      <c r="M1" s="25" t="s">
        <v>43</v>
      </c>
      <c r="N1" s="25" t="s">
        <v>44</v>
      </c>
      <c r="O1" s="25" t="s">
        <v>45</v>
      </c>
      <c r="P1" s="25" t="s">
        <v>46</v>
      </c>
      <c r="Q1" s="25" t="s">
        <v>47</v>
      </c>
    </row>
    <row r="2" spans="1:17" x14ac:dyDescent="0.35">
      <c r="A2" s="27" t="s">
        <v>48</v>
      </c>
      <c r="B2" s="27" t="s">
        <v>49</v>
      </c>
      <c r="C2" s="27" t="s">
        <v>50</v>
      </c>
      <c r="D2" s="27" t="s">
        <v>51</v>
      </c>
      <c r="E2" s="28">
        <v>1</v>
      </c>
      <c r="F2" s="27" t="s">
        <v>52</v>
      </c>
      <c r="G2" s="27">
        <v>2</v>
      </c>
      <c r="H2" s="27">
        <v>1</v>
      </c>
      <c r="I2" s="27">
        <v>1</v>
      </c>
      <c r="J2" s="27" t="s">
        <v>53</v>
      </c>
      <c r="K2" s="27">
        <v>1</v>
      </c>
      <c r="L2" s="27" t="s">
        <v>54</v>
      </c>
      <c r="M2" s="27" t="s">
        <v>55</v>
      </c>
      <c r="N2" s="27" t="s">
        <v>53</v>
      </c>
      <c r="O2" s="27" t="s">
        <v>56</v>
      </c>
      <c r="P2" s="27">
        <v>4</v>
      </c>
      <c r="Q2" s="27">
        <v>4</v>
      </c>
    </row>
    <row r="3" spans="1:17" x14ac:dyDescent="0.35">
      <c r="A3" s="27" t="s">
        <v>57</v>
      </c>
      <c r="B3" s="27" t="s">
        <v>58</v>
      </c>
      <c r="C3" s="27" t="s">
        <v>50</v>
      </c>
      <c r="D3" s="27" t="s">
        <v>59</v>
      </c>
      <c r="E3" s="28">
        <v>3</v>
      </c>
      <c r="F3" s="27" t="s">
        <v>60</v>
      </c>
      <c r="G3" s="27">
        <v>2</v>
      </c>
      <c r="H3" s="27">
        <v>2</v>
      </c>
      <c r="I3" s="27">
        <v>2</v>
      </c>
      <c r="J3" s="27" t="s">
        <v>53</v>
      </c>
      <c r="K3" s="27">
        <v>2</v>
      </c>
      <c r="L3" s="27" t="s">
        <v>54</v>
      </c>
      <c r="M3" s="27" t="s">
        <v>61</v>
      </c>
      <c r="N3" s="27" t="s">
        <v>62</v>
      </c>
      <c r="O3" s="27" t="s">
        <v>56</v>
      </c>
      <c r="P3" s="27">
        <v>2</v>
      </c>
      <c r="Q3" s="27">
        <v>4</v>
      </c>
    </row>
    <row r="4" spans="1:17" x14ac:dyDescent="0.35">
      <c r="A4" s="27" t="s">
        <v>57</v>
      </c>
      <c r="B4" s="27" t="s">
        <v>49</v>
      </c>
      <c r="C4" s="27" t="s">
        <v>50</v>
      </c>
      <c r="D4" s="27" t="s">
        <v>51</v>
      </c>
      <c r="E4" s="28">
        <v>2</v>
      </c>
      <c r="F4" s="27" t="s">
        <v>63</v>
      </c>
      <c r="G4" s="27">
        <v>1</v>
      </c>
      <c r="H4" s="27">
        <v>1</v>
      </c>
      <c r="I4" s="27">
        <v>1</v>
      </c>
      <c r="J4" s="27" t="s">
        <v>62</v>
      </c>
      <c r="K4" s="27">
        <v>1</v>
      </c>
      <c r="L4" s="27" t="s">
        <v>54</v>
      </c>
      <c r="M4" s="27" t="s">
        <v>61</v>
      </c>
      <c r="N4" s="27" t="s">
        <v>53</v>
      </c>
      <c r="O4" s="27" t="s">
        <v>50</v>
      </c>
      <c r="P4" s="27">
        <v>5</v>
      </c>
      <c r="Q4" s="27">
        <v>5</v>
      </c>
    </row>
    <row r="5" spans="1:17" x14ac:dyDescent="0.35">
      <c r="A5" s="27" t="s">
        <v>57</v>
      </c>
      <c r="B5" s="27" t="s">
        <v>58</v>
      </c>
      <c r="C5" s="27" t="s">
        <v>50</v>
      </c>
      <c r="D5" s="27" t="s">
        <v>51</v>
      </c>
      <c r="E5" s="28">
        <v>1</v>
      </c>
      <c r="F5" s="27" t="s">
        <v>64</v>
      </c>
      <c r="G5" s="27">
        <v>2</v>
      </c>
      <c r="H5" s="27">
        <v>3</v>
      </c>
      <c r="I5" s="27">
        <v>2</v>
      </c>
      <c r="J5" s="27" t="s">
        <v>53</v>
      </c>
      <c r="K5" s="27">
        <v>1</v>
      </c>
      <c r="L5" s="27" t="s">
        <v>65</v>
      </c>
      <c r="M5" s="27" t="s">
        <v>55</v>
      </c>
      <c r="N5" s="27" t="s">
        <v>62</v>
      </c>
      <c r="O5" s="27" t="s">
        <v>56</v>
      </c>
      <c r="P5" s="27">
        <v>4</v>
      </c>
      <c r="Q5" s="27">
        <v>3</v>
      </c>
    </row>
    <row r="6" spans="1:17" x14ac:dyDescent="0.35">
      <c r="A6" s="27" t="s">
        <v>57</v>
      </c>
      <c r="B6" s="27" t="s">
        <v>49</v>
      </c>
      <c r="C6" s="27" t="s">
        <v>50</v>
      </c>
      <c r="D6" s="27" t="s">
        <v>51</v>
      </c>
      <c r="E6" s="28">
        <v>2</v>
      </c>
      <c r="F6" s="27" t="s">
        <v>63</v>
      </c>
      <c r="G6" s="27">
        <v>1</v>
      </c>
      <c r="H6" s="27">
        <v>1</v>
      </c>
      <c r="I6" s="27">
        <v>1</v>
      </c>
      <c r="J6" s="27" t="s">
        <v>53</v>
      </c>
      <c r="K6" s="27">
        <v>1</v>
      </c>
      <c r="L6" s="27" t="s">
        <v>54</v>
      </c>
      <c r="M6" s="27" t="s">
        <v>61</v>
      </c>
      <c r="N6" s="27" t="s">
        <v>53</v>
      </c>
      <c r="O6" s="27" t="s">
        <v>50</v>
      </c>
      <c r="P6" s="27">
        <v>5</v>
      </c>
      <c r="Q6" s="27">
        <v>5</v>
      </c>
    </row>
    <row r="7" spans="1:17" x14ac:dyDescent="0.35">
      <c r="A7" s="27" t="s">
        <v>48</v>
      </c>
      <c r="B7" s="27" t="s">
        <v>58</v>
      </c>
      <c r="C7" s="27" t="s">
        <v>50</v>
      </c>
      <c r="D7" s="27" t="s">
        <v>59</v>
      </c>
      <c r="E7" s="28">
        <v>3</v>
      </c>
      <c r="F7" s="27" t="s">
        <v>63</v>
      </c>
      <c r="G7" s="27">
        <v>5</v>
      </c>
      <c r="H7" s="27">
        <v>3</v>
      </c>
      <c r="I7" s="27">
        <v>3</v>
      </c>
      <c r="J7" s="27" t="s">
        <v>53</v>
      </c>
      <c r="K7" s="27">
        <v>3</v>
      </c>
      <c r="L7" s="27" t="s">
        <v>65</v>
      </c>
      <c r="M7" s="27" t="s">
        <v>61</v>
      </c>
      <c r="N7" s="27" t="s">
        <v>53</v>
      </c>
      <c r="O7" s="27" t="s">
        <v>50</v>
      </c>
      <c r="P7" s="27">
        <v>5</v>
      </c>
      <c r="Q7" s="27">
        <v>5</v>
      </c>
    </row>
    <row r="8" spans="1:17" x14ac:dyDescent="0.35">
      <c r="A8" s="27" t="s">
        <v>48</v>
      </c>
      <c r="B8" s="27" t="s">
        <v>58</v>
      </c>
      <c r="C8" s="27" t="s">
        <v>50</v>
      </c>
      <c r="D8" s="27" t="s">
        <v>66</v>
      </c>
      <c r="E8" s="28">
        <v>2</v>
      </c>
      <c r="F8" s="27" t="s">
        <v>63</v>
      </c>
      <c r="G8" s="27">
        <v>4</v>
      </c>
      <c r="H8" s="27">
        <v>3</v>
      </c>
      <c r="I8" s="27">
        <v>4</v>
      </c>
      <c r="J8" s="27" t="s">
        <v>62</v>
      </c>
      <c r="K8" s="27">
        <v>4</v>
      </c>
      <c r="L8" s="27" t="s">
        <v>65</v>
      </c>
      <c r="M8" s="27" t="s">
        <v>55</v>
      </c>
      <c r="N8" s="27" t="s">
        <v>62</v>
      </c>
      <c r="O8" s="27" t="s">
        <v>50</v>
      </c>
      <c r="P8" s="27">
        <v>4</v>
      </c>
      <c r="Q8" s="27">
        <v>4</v>
      </c>
    </row>
    <row r="9" spans="1:17" x14ac:dyDescent="0.35">
      <c r="A9" s="27" t="s">
        <v>48</v>
      </c>
      <c r="B9" s="27" t="s">
        <v>67</v>
      </c>
      <c r="C9" s="27" t="s">
        <v>50</v>
      </c>
      <c r="D9" s="27" t="s">
        <v>68</v>
      </c>
      <c r="E9" s="28">
        <v>0</v>
      </c>
      <c r="F9" s="27" t="s">
        <v>52</v>
      </c>
      <c r="G9" s="27">
        <v>5</v>
      </c>
      <c r="H9" s="27">
        <v>5</v>
      </c>
      <c r="I9" s="27">
        <v>1</v>
      </c>
      <c r="J9" s="27" t="s">
        <v>53</v>
      </c>
      <c r="K9" s="27">
        <v>3</v>
      </c>
      <c r="L9" s="27" t="s">
        <v>69</v>
      </c>
      <c r="M9" s="27" t="s">
        <v>70</v>
      </c>
      <c r="N9" s="27" t="s">
        <v>53</v>
      </c>
      <c r="O9" s="27" t="s">
        <v>56</v>
      </c>
      <c r="P9" s="27">
        <v>5</v>
      </c>
      <c r="Q9" s="27">
        <v>3</v>
      </c>
    </row>
    <row r="10" spans="1:17" x14ac:dyDescent="0.35">
      <c r="A10" s="27" t="s">
        <v>48</v>
      </c>
      <c r="B10" s="27" t="s">
        <v>58</v>
      </c>
      <c r="C10" s="27" t="s">
        <v>50</v>
      </c>
      <c r="D10" s="27" t="s">
        <v>71</v>
      </c>
      <c r="E10" s="28">
        <v>4</v>
      </c>
      <c r="F10" s="27" t="s">
        <v>63</v>
      </c>
      <c r="G10" s="27">
        <v>1</v>
      </c>
      <c r="H10" s="27">
        <v>1</v>
      </c>
      <c r="I10" s="27">
        <v>5</v>
      </c>
      <c r="J10" s="27" t="s">
        <v>62</v>
      </c>
      <c r="K10" s="27">
        <v>2</v>
      </c>
      <c r="L10" s="27" t="s">
        <v>69</v>
      </c>
      <c r="M10" s="27" t="s">
        <v>55</v>
      </c>
      <c r="N10" s="27" t="s">
        <v>53</v>
      </c>
      <c r="O10" s="27" t="s">
        <v>50</v>
      </c>
      <c r="P10" s="27">
        <v>5</v>
      </c>
      <c r="Q10" s="27">
        <v>5</v>
      </c>
    </row>
    <row r="11" spans="1:17" x14ac:dyDescent="0.35">
      <c r="A11" s="27" t="s">
        <v>57</v>
      </c>
      <c r="B11" s="27" t="s">
        <v>67</v>
      </c>
      <c r="C11" s="27" t="s">
        <v>56</v>
      </c>
      <c r="D11" s="27" t="s">
        <v>71</v>
      </c>
      <c r="E11" s="28">
        <v>2</v>
      </c>
      <c r="F11" s="27" t="s">
        <v>63</v>
      </c>
      <c r="G11" s="27">
        <v>3</v>
      </c>
      <c r="H11" s="27">
        <v>2</v>
      </c>
      <c r="I11" s="27">
        <v>2</v>
      </c>
      <c r="J11" s="27" t="s">
        <v>53</v>
      </c>
      <c r="K11" s="27">
        <v>3</v>
      </c>
      <c r="L11" s="27" t="s">
        <v>72</v>
      </c>
      <c r="M11" s="27" t="s">
        <v>70</v>
      </c>
      <c r="N11" s="27" t="s">
        <v>62</v>
      </c>
      <c r="O11" s="27" t="s">
        <v>56</v>
      </c>
      <c r="P11" s="27">
        <v>2</v>
      </c>
      <c r="Q11" s="27">
        <v>2</v>
      </c>
    </row>
    <row r="12" spans="1:17" x14ac:dyDescent="0.35">
      <c r="A12" s="27" t="s">
        <v>57</v>
      </c>
      <c r="B12" s="27" t="s">
        <v>49</v>
      </c>
      <c r="C12" s="27" t="s">
        <v>56</v>
      </c>
      <c r="D12" s="27" t="s">
        <v>71</v>
      </c>
      <c r="E12" s="28">
        <v>4</v>
      </c>
      <c r="F12" s="27" t="s">
        <v>52</v>
      </c>
      <c r="G12" s="27">
        <v>1</v>
      </c>
      <c r="H12" s="27">
        <v>1</v>
      </c>
      <c r="I12" s="27">
        <v>5</v>
      </c>
      <c r="J12" s="27" t="s">
        <v>53</v>
      </c>
      <c r="K12" s="27">
        <v>1</v>
      </c>
      <c r="L12" s="27" t="s">
        <v>54</v>
      </c>
      <c r="M12" s="27" t="s">
        <v>73</v>
      </c>
      <c r="N12" s="27" t="s">
        <v>53</v>
      </c>
      <c r="O12" s="27" t="s">
        <v>56</v>
      </c>
      <c r="P12" s="27">
        <v>5</v>
      </c>
      <c r="Q12" s="27">
        <v>5</v>
      </c>
    </row>
    <row r="13" spans="1:17" x14ac:dyDescent="0.35">
      <c r="A13" s="27" t="s">
        <v>48</v>
      </c>
      <c r="B13" s="27" t="s">
        <v>58</v>
      </c>
      <c r="C13" s="27" t="s">
        <v>50</v>
      </c>
      <c r="D13" s="27" t="s">
        <v>59</v>
      </c>
      <c r="E13" s="28">
        <v>2</v>
      </c>
      <c r="F13" s="27" t="s">
        <v>52</v>
      </c>
      <c r="G13" s="27">
        <v>1</v>
      </c>
      <c r="H13" s="27">
        <v>1</v>
      </c>
      <c r="I13" s="27">
        <v>1</v>
      </c>
      <c r="J13" s="27" t="s">
        <v>53</v>
      </c>
      <c r="K13" s="27">
        <v>1</v>
      </c>
      <c r="L13" s="27" t="s">
        <v>54</v>
      </c>
      <c r="M13" s="27" t="s">
        <v>74</v>
      </c>
      <c r="N13" s="27" t="s">
        <v>53</v>
      </c>
      <c r="O13" s="27" t="s">
        <v>56</v>
      </c>
      <c r="P13" s="27">
        <v>1</v>
      </c>
      <c r="Q13" s="27">
        <v>1</v>
      </c>
    </row>
    <row r="14" spans="1:17" x14ac:dyDescent="0.35">
      <c r="A14" s="27" t="s">
        <v>48</v>
      </c>
      <c r="B14" s="27" t="s">
        <v>58</v>
      </c>
      <c r="C14" s="27" t="s">
        <v>50</v>
      </c>
      <c r="D14" s="27" t="s">
        <v>59</v>
      </c>
      <c r="E14" s="28">
        <v>2</v>
      </c>
      <c r="F14" s="27" t="s">
        <v>52</v>
      </c>
      <c r="G14" s="27">
        <v>1</v>
      </c>
      <c r="H14" s="27">
        <v>1</v>
      </c>
      <c r="I14" s="27">
        <v>5</v>
      </c>
      <c r="J14" s="27" t="s">
        <v>53</v>
      </c>
      <c r="K14" s="27">
        <v>5</v>
      </c>
      <c r="L14" s="27" t="s">
        <v>54</v>
      </c>
      <c r="M14" s="27" t="s">
        <v>55</v>
      </c>
      <c r="N14" s="27" t="s">
        <v>53</v>
      </c>
      <c r="O14" s="27" t="s">
        <v>56</v>
      </c>
      <c r="P14" s="27">
        <v>5</v>
      </c>
      <c r="Q14" s="27">
        <v>5</v>
      </c>
    </row>
    <row r="15" spans="1:17" x14ac:dyDescent="0.35">
      <c r="A15" s="27" t="s">
        <v>57</v>
      </c>
      <c r="B15" s="27" t="s">
        <v>58</v>
      </c>
      <c r="C15" s="27" t="s">
        <v>50</v>
      </c>
      <c r="D15" s="27" t="s">
        <v>59</v>
      </c>
      <c r="E15" s="28">
        <v>1</v>
      </c>
      <c r="F15" s="27" t="s">
        <v>63</v>
      </c>
      <c r="G15" s="27">
        <v>2</v>
      </c>
      <c r="H15" s="27">
        <v>2</v>
      </c>
      <c r="I15" s="27">
        <v>2</v>
      </c>
      <c r="J15" s="27" t="s">
        <v>53</v>
      </c>
      <c r="K15" s="27">
        <v>2</v>
      </c>
      <c r="L15" s="27" t="s">
        <v>54</v>
      </c>
      <c r="M15" s="27" t="s">
        <v>75</v>
      </c>
      <c r="N15" s="27" t="s">
        <v>62</v>
      </c>
      <c r="O15" s="27" t="s">
        <v>56</v>
      </c>
      <c r="P15" s="27">
        <v>5</v>
      </c>
      <c r="Q15" s="27">
        <v>5</v>
      </c>
    </row>
    <row r="16" spans="1:17" x14ac:dyDescent="0.35">
      <c r="A16" s="27" t="s">
        <v>48</v>
      </c>
      <c r="B16" s="27" t="s">
        <v>58</v>
      </c>
      <c r="C16" s="27" t="s">
        <v>50</v>
      </c>
      <c r="D16" s="27" t="s">
        <v>51</v>
      </c>
      <c r="E16" s="28">
        <v>4</v>
      </c>
      <c r="F16" s="27" t="s">
        <v>63</v>
      </c>
      <c r="G16" s="27">
        <v>5</v>
      </c>
      <c r="H16" s="27">
        <v>2</v>
      </c>
      <c r="I16" s="27">
        <v>2</v>
      </c>
      <c r="J16" s="27" t="s">
        <v>53</v>
      </c>
      <c r="K16" s="27">
        <v>3</v>
      </c>
      <c r="L16" s="27" t="s">
        <v>72</v>
      </c>
      <c r="M16" s="27" t="s">
        <v>55</v>
      </c>
      <c r="N16" s="27" t="s">
        <v>53</v>
      </c>
      <c r="O16" s="27" t="s">
        <v>50</v>
      </c>
      <c r="P16" s="27">
        <v>1</v>
      </c>
      <c r="Q16" s="27">
        <v>5</v>
      </c>
    </row>
    <row r="17" spans="1:17" x14ac:dyDescent="0.35">
      <c r="A17" s="27" t="s">
        <v>48</v>
      </c>
      <c r="B17" s="27" t="s">
        <v>58</v>
      </c>
      <c r="C17" s="27" t="s">
        <v>50</v>
      </c>
      <c r="D17" s="27" t="s">
        <v>51</v>
      </c>
      <c r="E17" s="28">
        <v>4</v>
      </c>
      <c r="F17" s="27" t="s">
        <v>63</v>
      </c>
      <c r="G17" s="27">
        <v>5</v>
      </c>
      <c r="H17" s="27">
        <v>2</v>
      </c>
      <c r="I17" s="27">
        <v>2</v>
      </c>
      <c r="J17" s="27" t="s">
        <v>53</v>
      </c>
      <c r="K17" s="27">
        <v>3</v>
      </c>
      <c r="L17" s="27" t="s">
        <v>72</v>
      </c>
      <c r="M17" s="27" t="s">
        <v>55</v>
      </c>
      <c r="N17" s="27" t="s">
        <v>53</v>
      </c>
      <c r="O17" s="27" t="s">
        <v>50</v>
      </c>
      <c r="P17" s="27">
        <v>1</v>
      </c>
      <c r="Q17" s="27">
        <v>5</v>
      </c>
    </row>
    <row r="18" spans="1:17" x14ac:dyDescent="0.35">
      <c r="A18" s="27" t="s">
        <v>48</v>
      </c>
      <c r="B18" s="27" t="s">
        <v>58</v>
      </c>
      <c r="C18" s="27" t="s">
        <v>50</v>
      </c>
      <c r="D18" s="27" t="s">
        <v>51</v>
      </c>
      <c r="E18" s="28">
        <v>4</v>
      </c>
      <c r="F18" s="27" t="s">
        <v>63</v>
      </c>
      <c r="G18" s="27">
        <v>5</v>
      </c>
      <c r="H18" s="27">
        <v>2</v>
      </c>
      <c r="I18" s="27">
        <v>2</v>
      </c>
      <c r="J18" s="27" t="s">
        <v>53</v>
      </c>
      <c r="K18" s="27">
        <v>3</v>
      </c>
      <c r="L18" s="27" t="s">
        <v>72</v>
      </c>
      <c r="M18" s="27" t="s">
        <v>55</v>
      </c>
      <c r="N18" s="27" t="s">
        <v>53</v>
      </c>
      <c r="O18" s="27" t="s">
        <v>50</v>
      </c>
      <c r="P18" s="27">
        <v>1</v>
      </c>
      <c r="Q18" s="27">
        <v>5</v>
      </c>
    </row>
    <row r="19" spans="1:17" x14ac:dyDescent="0.35">
      <c r="A19" s="27" t="s">
        <v>48</v>
      </c>
      <c r="B19" s="27" t="s">
        <v>58</v>
      </c>
      <c r="C19" s="27" t="s">
        <v>50</v>
      </c>
      <c r="D19" s="27" t="s">
        <v>71</v>
      </c>
      <c r="E19" s="28">
        <v>1</v>
      </c>
      <c r="F19" s="27" t="s">
        <v>63</v>
      </c>
      <c r="G19" s="27">
        <v>4</v>
      </c>
      <c r="H19" s="27">
        <v>3</v>
      </c>
      <c r="I19" s="27">
        <v>5</v>
      </c>
      <c r="J19" s="27" t="s">
        <v>62</v>
      </c>
      <c r="K19" s="27">
        <v>4</v>
      </c>
      <c r="L19" s="27" t="s">
        <v>65</v>
      </c>
      <c r="M19" s="27" t="s">
        <v>76</v>
      </c>
      <c r="N19" s="27" t="s">
        <v>62</v>
      </c>
      <c r="O19" s="27" t="s">
        <v>50</v>
      </c>
      <c r="P19" s="27">
        <v>5</v>
      </c>
      <c r="Q19" s="27">
        <v>5</v>
      </c>
    </row>
    <row r="20" spans="1:17" x14ac:dyDescent="0.35">
      <c r="A20" s="27" t="s">
        <v>48</v>
      </c>
      <c r="B20" s="27" t="s">
        <v>58</v>
      </c>
      <c r="C20" s="27" t="s">
        <v>50</v>
      </c>
      <c r="D20" s="27" t="s">
        <v>71</v>
      </c>
      <c r="E20" s="28">
        <v>3</v>
      </c>
      <c r="F20" s="27" t="s">
        <v>63</v>
      </c>
      <c r="G20" s="27">
        <v>1</v>
      </c>
      <c r="H20" s="27">
        <v>2</v>
      </c>
      <c r="I20" s="27">
        <v>1</v>
      </c>
      <c r="J20" s="27" t="s">
        <v>53</v>
      </c>
      <c r="K20" s="27">
        <v>2</v>
      </c>
      <c r="L20" s="27" t="s">
        <v>54</v>
      </c>
      <c r="M20" s="27" t="s">
        <v>74</v>
      </c>
      <c r="N20" s="27" t="s">
        <v>53</v>
      </c>
      <c r="O20" s="27" t="s">
        <v>56</v>
      </c>
      <c r="P20" s="27">
        <v>2</v>
      </c>
      <c r="Q20" s="27">
        <v>2</v>
      </c>
    </row>
    <row r="21" spans="1:17" x14ac:dyDescent="0.35">
      <c r="A21" s="27" t="s">
        <v>57</v>
      </c>
      <c r="B21" s="27" t="s">
        <v>49</v>
      </c>
      <c r="C21" s="27" t="s">
        <v>50</v>
      </c>
      <c r="D21" s="27" t="s">
        <v>71</v>
      </c>
      <c r="E21" s="28">
        <v>0</v>
      </c>
      <c r="F21" s="27" t="s">
        <v>63</v>
      </c>
      <c r="G21" s="27">
        <v>3</v>
      </c>
      <c r="H21" s="27">
        <v>5</v>
      </c>
      <c r="I21" s="27">
        <v>4</v>
      </c>
      <c r="J21" s="27" t="s">
        <v>53</v>
      </c>
      <c r="K21" s="27">
        <v>3</v>
      </c>
      <c r="L21" s="27" t="s">
        <v>54</v>
      </c>
      <c r="M21" s="27" t="s">
        <v>55</v>
      </c>
      <c r="N21" s="27" t="s">
        <v>53</v>
      </c>
      <c r="O21" s="27" t="s">
        <v>56</v>
      </c>
      <c r="P21" s="27">
        <v>3</v>
      </c>
      <c r="Q21" s="27">
        <v>3</v>
      </c>
    </row>
    <row r="22" spans="1:17" x14ac:dyDescent="0.35">
      <c r="A22" s="27" t="s">
        <v>57</v>
      </c>
      <c r="B22" s="27" t="s">
        <v>58</v>
      </c>
      <c r="C22" s="27" t="s">
        <v>50</v>
      </c>
      <c r="D22" s="27" t="s">
        <v>77</v>
      </c>
      <c r="E22" s="28">
        <v>5</v>
      </c>
      <c r="F22" s="27" t="s">
        <v>78</v>
      </c>
      <c r="G22" s="27">
        <v>3</v>
      </c>
      <c r="H22" s="27">
        <v>5</v>
      </c>
      <c r="I22" s="27">
        <v>5</v>
      </c>
      <c r="J22" s="27" t="s">
        <v>53</v>
      </c>
      <c r="K22" s="27">
        <v>3</v>
      </c>
      <c r="L22" s="27" t="s">
        <v>69</v>
      </c>
      <c r="M22" s="27" t="s">
        <v>55</v>
      </c>
      <c r="N22" s="27" t="s">
        <v>62</v>
      </c>
      <c r="O22" s="27" t="s">
        <v>56</v>
      </c>
      <c r="P22" s="27">
        <v>5</v>
      </c>
      <c r="Q22" s="27">
        <v>5</v>
      </c>
    </row>
    <row r="23" spans="1:17" x14ac:dyDescent="0.35">
      <c r="A23" s="27" t="s">
        <v>48</v>
      </c>
      <c r="B23" s="27" t="s">
        <v>67</v>
      </c>
      <c r="C23" s="27" t="s">
        <v>50</v>
      </c>
      <c r="D23" s="27" t="s">
        <v>71</v>
      </c>
      <c r="E23" s="28">
        <v>1</v>
      </c>
      <c r="F23" s="27" t="s">
        <v>63</v>
      </c>
      <c r="G23" s="27">
        <v>1</v>
      </c>
      <c r="H23" s="27">
        <v>1</v>
      </c>
      <c r="I23" s="27">
        <v>5</v>
      </c>
      <c r="J23" s="27" t="s">
        <v>53</v>
      </c>
      <c r="K23" s="27">
        <v>1</v>
      </c>
      <c r="L23" s="27" t="s">
        <v>79</v>
      </c>
      <c r="M23" s="27" t="s">
        <v>70</v>
      </c>
      <c r="N23" s="27" t="s">
        <v>53</v>
      </c>
      <c r="O23" s="27" t="s">
        <v>56</v>
      </c>
      <c r="P23" s="27">
        <v>5</v>
      </c>
      <c r="Q23" s="27">
        <v>5</v>
      </c>
    </row>
    <row r="24" spans="1:17" x14ac:dyDescent="0.35">
      <c r="A24" s="27" t="s">
        <v>57</v>
      </c>
      <c r="B24" s="27" t="s">
        <v>58</v>
      </c>
      <c r="C24" s="27" t="s">
        <v>50</v>
      </c>
      <c r="D24" s="27" t="s">
        <v>51</v>
      </c>
      <c r="E24" s="28">
        <v>3</v>
      </c>
      <c r="F24" s="27" t="s">
        <v>63</v>
      </c>
      <c r="G24" s="27">
        <v>1</v>
      </c>
      <c r="H24" s="27">
        <v>1</v>
      </c>
      <c r="I24" s="27">
        <v>3</v>
      </c>
      <c r="J24" s="27" t="s">
        <v>62</v>
      </c>
      <c r="K24" s="27">
        <v>3</v>
      </c>
      <c r="L24" s="27" t="s">
        <v>72</v>
      </c>
      <c r="M24" s="27" t="s">
        <v>55</v>
      </c>
      <c r="N24" s="27" t="s">
        <v>62</v>
      </c>
      <c r="O24" s="27" t="s">
        <v>56</v>
      </c>
      <c r="P24" s="27">
        <v>3</v>
      </c>
      <c r="Q24" s="27">
        <v>2</v>
      </c>
    </row>
    <row r="25" spans="1:17" x14ac:dyDescent="0.35">
      <c r="A25" s="27" t="s">
        <v>57</v>
      </c>
      <c r="B25" s="27" t="s">
        <v>58</v>
      </c>
      <c r="C25" s="27" t="s">
        <v>50</v>
      </c>
      <c r="D25" s="27" t="s">
        <v>59</v>
      </c>
      <c r="E25" s="28">
        <v>2</v>
      </c>
      <c r="F25" s="27" t="s">
        <v>52</v>
      </c>
      <c r="G25" s="27">
        <v>1</v>
      </c>
      <c r="H25" s="27">
        <v>1</v>
      </c>
      <c r="I25" s="27">
        <v>1</v>
      </c>
      <c r="J25" s="27" t="s">
        <v>53</v>
      </c>
      <c r="K25" s="27">
        <v>1</v>
      </c>
      <c r="L25" s="27" t="s">
        <v>54</v>
      </c>
      <c r="M25" s="27" t="s">
        <v>75</v>
      </c>
      <c r="N25" s="27" t="s">
        <v>53</v>
      </c>
      <c r="O25" s="27" t="s">
        <v>56</v>
      </c>
      <c r="P25" s="27">
        <v>4</v>
      </c>
      <c r="Q25" s="27">
        <v>4</v>
      </c>
    </row>
    <row r="26" spans="1:17" x14ac:dyDescent="0.35">
      <c r="A26" s="27" t="s">
        <v>57</v>
      </c>
      <c r="B26" s="27" t="s">
        <v>58</v>
      </c>
      <c r="C26" s="27" t="s">
        <v>50</v>
      </c>
      <c r="D26" s="27" t="s">
        <v>71</v>
      </c>
      <c r="E26" s="28">
        <v>6</v>
      </c>
      <c r="F26" s="27" t="s">
        <v>63</v>
      </c>
      <c r="G26" s="27">
        <v>1</v>
      </c>
      <c r="H26" s="27">
        <v>1</v>
      </c>
      <c r="I26" s="27">
        <v>1</v>
      </c>
      <c r="J26" s="27" t="s">
        <v>53</v>
      </c>
      <c r="K26" s="27">
        <v>1</v>
      </c>
      <c r="L26" s="27" t="s">
        <v>65</v>
      </c>
      <c r="M26" s="27" t="s">
        <v>75</v>
      </c>
      <c r="N26" s="27" t="s">
        <v>53</v>
      </c>
      <c r="O26" s="27" t="s">
        <v>56</v>
      </c>
      <c r="P26" s="27">
        <v>5</v>
      </c>
      <c r="Q26" s="27">
        <v>2</v>
      </c>
    </row>
    <row r="27" spans="1:17" x14ac:dyDescent="0.35">
      <c r="A27" s="27" t="s">
        <v>48</v>
      </c>
      <c r="B27" s="27" t="s">
        <v>58</v>
      </c>
      <c r="C27" s="27" t="s">
        <v>50</v>
      </c>
      <c r="D27" s="27" t="s">
        <v>59</v>
      </c>
      <c r="E27" s="28">
        <v>0</v>
      </c>
      <c r="F27" s="27" t="s">
        <v>60</v>
      </c>
      <c r="G27" s="27">
        <v>1</v>
      </c>
      <c r="H27" s="27">
        <v>2</v>
      </c>
      <c r="I27" s="27">
        <v>1</v>
      </c>
      <c r="J27" s="27" t="s">
        <v>62</v>
      </c>
      <c r="K27" s="27">
        <v>1</v>
      </c>
      <c r="L27" s="27" t="s">
        <v>54</v>
      </c>
      <c r="M27" s="27" t="s">
        <v>55</v>
      </c>
      <c r="N27" s="27" t="s">
        <v>53</v>
      </c>
      <c r="O27" s="27" t="s">
        <v>50</v>
      </c>
      <c r="P27" s="27">
        <v>2</v>
      </c>
      <c r="Q27" s="27">
        <v>2</v>
      </c>
    </row>
    <row r="28" spans="1:17" x14ac:dyDescent="0.35">
      <c r="A28" s="27" t="s">
        <v>57</v>
      </c>
      <c r="B28" s="27" t="s">
        <v>58</v>
      </c>
      <c r="C28" s="27" t="s">
        <v>50</v>
      </c>
      <c r="D28" s="27" t="s">
        <v>59</v>
      </c>
      <c r="E28" s="28">
        <v>5</v>
      </c>
      <c r="F28" s="27" t="s">
        <v>78</v>
      </c>
      <c r="G28" s="27">
        <v>1</v>
      </c>
      <c r="H28" s="27">
        <v>1</v>
      </c>
      <c r="I28" s="27">
        <v>1</v>
      </c>
      <c r="J28" s="27" t="s">
        <v>53</v>
      </c>
      <c r="K28" s="27">
        <v>1</v>
      </c>
      <c r="L28" s="27" t="s">
        <v>54</v>
      </c>
      <c r="M28" s="27" t="s">
        <v>55</v>
      </c>
      <c r="N28" s="27" t="s">
        <v>53</v>
      </c>
      <c r="O28" s="27" t="s">
        <v>50</v>
      </c>
      <c r="P28" s="27">
        <v>1</v>
      </c>
      <c r="Q28" s="27">
        <v>5</v>
      </c>
    </row>
    <row r="29" spans="1:17" x14ac:dyDescent="0.35">
      <c r="A29" s="27" t="s">
        <v>48</v>
      </c>
      <c r="B29" s="27" t="s">
        <v>58</v>
      </c>
      <c r="C29" s="27" t="s">
        <v>50</v>
      </c>
      <c r="D29" s="27" t="s">
        <v>71</v>
      </c>
      <c r="E29" s="28">
        <v>4</v>
      </c>
      <c r="F29" s="27" t="s">
        <v>63</v>
      </c>
      <c r="G29" s="27">
        <v>3</v>
      </c>
      <c r="H29" s="27">
        <v>3</v>
      </c>
      <c r="I29" s="27">
        <v>1</v>
      </c>
      <c r="J29" s="27" t="s">
        <v>62</v>
      </c>
      <c r="K29" s="27">
        <v>1</v>
      </c>
      <c r="L29" s="27" t="s">
        <v>54</v>
      </c>
      <c r="M29" s="27" t="s">
        <v>74</v>
      </c>
      <c r="N29" s="27" t="s">
        <v>62</v>
      </c>
      <c r="O29" s="27" t="s">
        <v>50</v>
      </c>
      <c r="P29" s="27">
        <v>1</v>
      </c>
      <c r="Q29" s="27">
        <v>1</v>
      </c>
    </row>
    <row r="30" spans="1:17" x14ac:dyDescent="0.35">
      <c r="A30" s="27" t="s">
        <v>48</v>
      </c>
      <c r="B30" s="27" t="s">
        <v>58</v>
      </c>
      <c r="C30" s="27" t="s">
        <v>50</v>
      </c>
      <c r="D30" s="27" t="s">
        <v>59</v>
      </c>
      <c r="E30" s="28">
        <v>5</v>
      </c>
      <c r="F30" s="27" t="s">
        <v>52</v>
      </c>
      <c r="G30" s="27">
        <v>1</v>
      </c>
      <c r="H30" s="27">
        <v>1</v>
      </c>
      <c r="I30" s="27">
        <v>1</v>
      </c>
      <c r="J30" s="27" t="s">
        <v>53</v>
      </c>
      <c r="K30" s="27">
        <v>1</v>
      </c>
      <c r="L30" s="27" t="s">
        <v>54</v>
      </c>
      <c r="M30" s="27" t="s">
        <v>55</v>
      </c>
      <c r="N30" s="27" t="s">
        <v>53</v>
      </c>
      <c r="O30" s="27" t="s">
        <v>50</v>
      </c>
      <c r="P30" s="27">
        <v>1</v>
      </c>
      <c r="Q30" s="27">
        <v>4</v>
      </c>
    </row>
    <row r="31" spans="1:17" x14ac:dyDescent="0.35">
      <c r="A31" s="27" t="s">
        <v>48</v>
      </c>
      <c r="B31" s="27" t="s">
        <v>58</v>
      </c>
      <c r="C31" s="27" t="s">
        <v>50</v>
      </c>
      <c r="D31" s="27" t="s">
        <v>71</v>
      </c>
      <c r="E31" s="28">
        <v>5</v>
      </c>
      <c r="F31" s="27" t="s">
        <v>52</v>
      </c>
      <c r="G31" s="27">
        <v>2</v>
      </c>
      <c r="H31" s="27">
        <v>1</v>
      </c>
      <c r="I31" s="27">
        <v>1</v>
      </c>
      <c r="J31" s="27" t="s">
        <v>53</v>
      </c>
      <c r="K31" s="27">
        <v>1</v>
      </c>
      <c r="L31" s="27" t="s">
        <v>54</v>
      </c>
      <c r="M31" s="27" t="s">
        <v>55</v>
      </c>
      <c r="N31" s="27" t="s">
        <v>62</v>
      </c>
      <c r="O31" s="27" t="s">
        <v>56</v>
      </c>
      <c r="P31" s="27">
        <v>1</v>
      </c>
      <c r="Q31" s="27">
        <v>1</v>
      </c>
    </row>
    <row r="32" spans="1:17" x14ac:dyDescent="0.35">
      <c r="A32" s="27" t="s">
        <v>48</v>
      </c>
      <c r="B32" s="27" t="s">
        <v>58</v>
      </c>
      <c r="C32" s="27" t="s">
        <v>50</v>
      </c>
      <c r="D32" s="27" t="s">
        <v>80</v>
      </c>
      <c r="E32" s="28">
        <v>1</v>
      </c>
      <c r="F32" s="27" t="s">
        <v>52</v>
      </c>
      <c r="G32" s="27">
        <v>2</v>
      </c>
      <c r="H32" s="27">
        <v>1</v>
      </c>
      <c r="I32" s="27">
        <v>1</v>
      </c>
      <c r="J32" s="27" t="s">
        <v>62</v>
      </c>
      <c r="K32" s="27">
        <v>2</v>
      </c>
      <c r="L32" s="27" t="s">
        <v>54</v>
      </c>
      <c r="M32" s="27" t="s">
        <v>74</v>
      </c>
      <c r="N32" s="27" t="s">
        <v>53</v>
      </c>
      <c r="O32" s="27" t="s">
        <v>56</v>
      </c>
      <c r="P32" s="27">
        <v>2</v>
      </c>
      <c r="Q32" s="27">
        <v>1</v>
      </c>
    </row>
    <row r="33" spans="1:17" x14ac:dyDescent="0.35">
      <c r="A33" s="27" t="s">
        <v>57</v>
      </c>
      <c r="B33" s="27" t="s">
        <v>58</v>
      </c>
      <c r="C33" s="27" t="s">
        <v>50</v>
      </c>
      <c r="D33" s="27" t="s">
        <v>59</v>
      </c>
      <c r="E33" s="28">
        <v>5</v>
      </c>
      <c r="F33" s="27" t="s">
        <v>78</v>
      </c>
      <c r="G33" s="27">
        <v>5</v>
      </c>
      <c r="H33" s="27">
        <v>3</v>
      </c>
      <c r="I33" s="27">
        <v>3</v>
      </c>
      <c r="J33" s="27" t="s">
        <v>53</v>
      </c>
      <c r="K33" s="27">
        <v>3</v>
      </c>
      <c r="L33" s="27" t="s">
        <v>54</v>
      </c>
      <c r="M33" s="27" t="s">
        <v>55</v>
      </c>
      <c r="N33" s="27" t="s">
        <v>53</v>
      </c>
      <c r="O33" s="27" t="s">
        <v>56</v>
      </c>
      <c r="P33" s="27">
        <v>5</v>
      </c>
      <c r="Q33" s="27">
        <v>5</v>
      </c>
    </row>
    <row r="34" spans="1:17" x14ac:dyDescent="0.35">
      <c r="A34" s="27" t="s">
        <v>48</v>
      </c>
      <c r="B34" s="27" t="s">
        <v>58</v>
      </c>
      <c r="C34" s="27" t="s">
        <v>50</v>
      </c>
      <c r="D34" s="27" t="s">
        <v>51</v>
      </c>
      <c r="E34" s="28">
        <v>4</v>
      </c>
      <c r="F34" s="27" t="s">
        <v>63</v>
      </c>
      <c r="G34" s="27">
        <v>5</v>
      </c>
      <c r="H34" s="27">
        <v>5</v>
      </c>
      <c r="I34" s="27">
        <v>4</v>
      </c>
      <c r="J34" s="27" t="s">
        <v>53</v>
      </c>
      <c r="K34" s="27">
        <v>4</v>
      </c>
      <c r="L34" s="27" t="s">
        <v>65</v>
      </c>
      <c r="M34" s="27" t="s">
        <v>55</v>
      </c>
      <c r="N34" s="27" t="s">
        <v>53</v>
      </c>
      <c r="O34" s="27" t="s">
        <v>50</v>
      </c>
      <c r="P34" s="27">
        <v>5</v>
      </c>
      <c r="Q34" s="27">
        <v>5</v>
      </c>
    </row>
    <row r="35" spans="1:17" x14ac:dyDescent="0.35">
      <c r="A35" s="27" t="s">
        <v>48</v>
      </c>
      <c r="B35" s="27" t="s">
        <v>58</v>
      </c>
      <c r="C35" s="27" t="s">
        <v>50</v>
      </c>
      <c r="D35" s="27" t="s">
        <v>81</v>
      </c>
      <c r="E35" s="28">
        <v>5</v>
      </c>
      <c r="F35" s="27" t="s">
        <v>52</v>
      </c>
      <c r="G35" s="27">
        <v>1</v>
      </c>
      <c r="H35" s="27">
        <v>1</v>
      </c>
      <c r="I35" s="27">
        <v>1</v>
      </c>
      <c r="J35" s="27" t="s">
        <v>53</v>
      </c>
      <c r="K35" s="27">
        <v>1</v>
      </c>
      <c r="L35" s="27" t="s">
        <v>54</v>
      </c>
      <c r="M35" s="27" t="s">
        <v>55</v>
      </c>
      <c r="N35" s="27" t="s">
        <v>53</v>
      </c>
      <c r="O35" s="27" t="s">
        <v>56</v>
      </c>
      <c r="P35" s="27">
        <v>5</v>
      </c>
      <c r="Q35" s="27">
        <v>3</v>
      </c>
    </row>
    <row r="36" spans="1:17" x14ac:dyDescent="0.35">
      <c r="A36" s="27" t="s">
        <v>48</v>
      </c>
      <c r="B36" s="27" t="s">
        <v>58</v>
      </c>
      <c r="C36" s="27" t="s">
        <v>50</v>
      </c>
      <c r="D36" s="27" t="s">
        <v>71</v>
      </c>
      <c r="E36" s="28">
        <v>1</v>
      </c>
      <c r="F36" s="27" t="s">
        <v>78</v>
      </c>
      <c r="G36" s="27">
        <v>1</v>
      </c>
      <c r="H36" s="27">
        <v>1</v>
      </c>
      <c r="I36" s="27">
        <v>1</v>
      </c>
      <c r="J36" s="27" t="s">
        <v>62</v>
      </c>
      <c r="K36" s="27">
        <v>5</v>
      </c>
      <c r="L36" s="27" t="s">
        <v>54</v>
      </c>
      <c r="M36" s="27" t="s">
        <v>75</v>
      </c>
      <c r="N36" s="27" t="s">
        <v>62</v>
      </c>
      <c r="O36" s="27" t="s">
        <v>50</v>
      </c>
      <c r="P36" s="27">
        <v>5</v>
      </c>
      <c r="Q36" s="27">
        <v>5</v>
      </c>
    </row>
    <row r="37" spans="1:17" x14ac:dyDescent="0.35">
      <c r="A37" s="27" t="s">
        <v>48</v>
      </c>
      <c r="B37" s="27" t="s">
        <v>58</v>
      </c>
      <c r="C37" s="27" t="s">
        <v>50</v>
      </c>
      <c r="D37" s="27" t="s">
        <v>59</v>
      </c>
      <c r="E37" s="28">
        <v>5</v>
      </c>
      <c r="F37" s="27">
        <v>-60000</v>
      </c>
      <c r="G37" s="27">
        <v>5</v>
      </c>
      <c r="H37" s="27">
        <v>5</v>
      </c>
      <c r="I37" s="27">
        <v>5</v>
      </c>
      <c r="J37" s="27" t="s">
        <v>62</v>
      </c>
      <c r="K37" s="27">
        <v>5</v>
      </c>
      <c r="L37" s="27" t="s">
        <v>65</v>
      </c>
      <c r="M37" s="27" t="s">
        <v>55</v>
      </c>
      <c r="N37" s="27" t="s">
        <v>62</v>
      </c>
      <c r="O37" s="27" t="s">
        <v>50</v>
      </c>
      <c r="P37" s="27">
        <v>5</v>
      </c>
      <c r="Q37" s="27">
        <v>5</v>
      </c>
    </row>
    <row r="38" spans="1:17" x14ac:dyDescent="0.35">
      <c r="A38" s="27" t="s">
        <v>48</v>
      </c>
      <c r="B38" s="27" t="s">
        <v>58</v>
      </c>
      <c r="C38" s="27" t="s">
        <v>50</v>
      </c>
      <c r="D38" s="27" t="s">
        <v>80</v>
      </c>
      <c r="E38" s="28">
        <v>1</v>
      </c>
      <c r="F38" s="27" t="s">
        <v>52</v>
      </c>
      <c r="G38" s="27">
        <v>4</v>
      </c>
      <c r="H38" s="27">
        <v>2</v>
      </c>
      <c r="I38" s="27">
        <v>2</v>
      </c>
      <c r="J38" s="27" t="s">
        <v>53</v>
      </c>
      <c r="K38" s="27">
        <v>4</v>
      </c>
      <c r="L38" s="27" t="s">
        <v>54</v>
      </c>
      <c r="M38" s="27" t="s">
        <v>61</v>
      </c>
      <c r="N38" s="27" t="s">
        <v>53</v>
      </c>
      <c r="O38" s="27" t="s">
        <v>50</v>
      </c>
      <c r="P38" s="27">
        <v>5</v>
      </c>
      <c r="Q38" s="27">
        <v>5</v>
      </c>
    </row>
    <row r="39" spans="1:17" x14ac:dyDescent="0.35">
      <c r="A39" s="27" t="s">
        <v>48</v>
      </c>
      <c r="B39" s="27" t="s">
        <v>58</v>
      </c>
      <c r="C39" s="27" t="s">
        <v>50</v>
      </c>
      <c r="D39" s="27" t="s">
        <v>59</v>
      </c>
      <c r="E39" s="28">
        <v>4</v>
      </c>
      <c r="F39" s="27" t="s">
        <v>63</v>
      </c>
      <c r="G39" s="27">
        <v>3</v>
      </c>
      <c r="H39" s="27">
        <v>2</v>
      </c>
      <c r="I39" s="27">
        <v>1</v>
      </c>
      <c r="J39" s="27" t="s">
        <v>53</v>
      </c>
      <c r="K39" s="27">
        <v>2</v>
      </c>
      <c r="L39" s="27" t="s">
        <v>54</v>
      </c>
      <c r="M39" s="27" t="s">
        <v>82</v>
      </c>
      <c r="N39" s="27" t="s">
        <v>53</v>
      </c>
      <c r="O39" s="27" t="s">
        <v>56</v>
      </c>
      <c r="P39" s="27">
        <v>4</v>
      </c>
      <c r="Q39" s="27">
        <v>3</v>
      </c>
    </row>
    <row r="40" spans="1:17" x14ac:dyDescent="0.35">
      <c r="A40" s="27" t="s">
        <v>48</v>
      </c>
      <c r="B40" s="27" t="s">
        <v>58</v>
      </c>
      <c r="C40" s="27" t="s">
        <v>50</v>
      </c>
      <c r="D40" s="27" t="s">
        <v>80</v>
      </c>
      <c r="E40" s="28">
        <v>1</v>
      </c>
      <c r="F40" s="27" t="s">
        <v>63</v>
      </c>
      <c r="G40" s="27">
        <v>5</v>
      </c>
      <c r="H40" s="27">
        <v>5</v>
      </c>
      <c r="I40" s="27">
        <v>5</v>
      </c>
      <c r="J40" s="27" t="s">
        <v>62</v>
      </c>
      <c r="K40" s="27">
        <v>5</v>
      </c>
      <c r="L40" s="27" t="s">
        <v>79</v>
      </c>
      <c r="M40" s="27" t="s">
        <v>55</v>
      </c>
      <c r="N40" s="27" t="s">
        <v>62</v>
      </c>
      <c r="O40" s="27" t="s">
        <v>50</v>
      </c>
      <c r="P40" s="27">
        <v>5</v>
      </c>
      <c r="Q40" s="27">
        <v>5</v>
      </c>
    </row>
    <row r="41" spans="1:17" x14ac:dyDescent="0.35">
      <c r="A41" s="27" t="s">
        <v>57</v>
      </c>
      <c r="B41" s="27" t="s">
        <v>58</v>
      </c>
      <c r="C41" s="27" t="s">
        <v>50</v>
      </c>
      <c r="D41" s="27" t="s">
        <v>71</v>
      </c>
      <c r="E41" s="28">
        <v>3</v>
      </c>
      <c r="F41" s="27" t="s">
        <v>63</v>
      </c>
      <c r="G41" s="27">
        <v>2</v>
      </c>
      <c r="H41" s="27">
        <v>1</v>
      </c>
      <c r="I41" s="27">
        <v>2</v>
      </c>
      <c r="J41" s="27" t="s">
        <v>53</v>
      </c>
      <c r="K41" s="27">
        <v>2</v>
      </c>
      <c r="L41" s="27" t="s">
        <v>54</v>
      </c>
      <c r="M41" s="27" t="s">
        <v>55</v>
      </c>
      <c r="N41" s="27" t="s">
        <v>53</v>
      </c>
      <c r="O41" s="27" t="s">
        <v>50</v>
      </c>
      <c r="P41" s="27">
        <v>1</v>
      </c>
      <c r="Q41" s="27">
        <v>1</v>
      </c>
    </row>
    <row r="42" spans="1:17" x14ac:dyDescent="0.35">
      <c r="A42" s="27" t="s">
        <v>48</v>
      </c>
      <c r="B42" s="27" t="s">
        <v>58</v>
      </c>
      <c r="C42" s="27" t="s">
        <v>50</v>
      </c>
      <c r="D42" s="27" t="s">
        <v>68</v>
      </c>
      <c r="E42" s="28">
        <v>0</v>
      </c>
      <c r="F42" s="27" t="s">
        <v>63</v>
      </c>
      <c r="G42" s="27">
        <v>1</v>
      </c>
      <c r="H42" s="27">
        <v>2</v>
      </c>
      <c r="I42" s="27">
        <v>1</v>
      </c>
      <c r="J42" s="27" t="s">
        <v>53</v>
      </c>
      <c r="K42" s="27">
        <v>1</v>
      </c>
      <c r="L42" s="27" t="s">
        <v>69</v>
      </c>
      <c r="M42" s="27" t="s">
        <v>83</v>
      </c>
      <c r="N42" s="27" t="s">
        <v>53</v>
      </c>
      <c r="O42" s="27" t="s">
        <v>56</v>
      </c>
      <c r="P42" s="27">
        <v>3</v>
      </c>
      <c r="Q42" s="27">
        <v>3</v>
      </c>
    </row>
    <row r="43" spans="1:17" x14ac:dyDescent="0.35">
      <c r="A43" s="27" t="s">
        <v>48</v>
      </c>
      <c r="B43" s="27" t="s">
        <v>58</v>
      </c>
      <c r="C43" s="27" t="s">
        <v>50</v>
      </c>
      <c r="D43" s="27" t="s">
        <v>71</v>
      </c>
      <c r="E43" s="28">
        <v>1</v>
      </c>
      <c r="F43" s="27" t="s">
        <v>63</v>
      </c>
      <c r="G43" s="27">
        <v>1</v>
      </c>
      <c r="H43" s="27">
        <v>5</v>
      </c>
      <c r="I43" s="27">
        <v>1</v>
      </c>
      <c r="J43" s="27" t="s">
        <v>53</v>
      </c>
      <c r="K43" s="27">
        <v>1</v>
      </c>
      <c r="L43" s="27" t="s">
        <v>54</v>
      </c>
      <c r="M43" s="27" t="s">
        <v>55</v>
      </c>
      <c r="N43" s="27" t="s">
        <v>62</v>
      </c>
      <c r="O43" s="27" t="s">
        <v>50</v>
      </c>
      <c r="P43" s="27">
        <v>1</v>
      </c>
      <c r="Q43" s="27">
        <v>1</v>
      </c>
    </row>
    <row r="44" spans="1:17" x14ac:dyDescent="0.35">
      <c r="A44" s="27" t="s">
        <v>48</v>
      </c>
      <c r="B44" s="27" t="s">
        <v>84</v>
      </c>
      <c r="C44" s="27" t="s">
        <v>56</v>
      </c>
      <c r="D44" s="27" t="s">
        <v>59</v>
      </c>
      <c r="E44" s="28">
        <v>1</v>
      </c>
      <c r="F44" s="27" t="s">
        <v>63</v>
      </c>
      <c r="G44" s="27">
        <v>4</v>
      </c>
      <c r="H44" s="27">
        <v>3</v>
      </c>
      <c r="I44" s="27">
        <v>2</v>
      </c>
      <c r="J44" s="27" t="s">
        <v>53</v>
      </c>
      <c r="K44" s="27">
        <v>3</v>
      </c>
      <c r="L44" s="27" t="s">
        <v>72</v>
      </c>
      <c r="M44" s="27" t="s">
        <v>55</v>
      </c>
      <c r="N44" s="27" t="s">
        <v>53</v>
      </c>
      <c r="O44" s="27" t="s">
        <v>56</v>
      </c>
      <c r="P44" s="27">
        <v>3</v>
      </c>
      <c r="Q44" s="27">
        <v>3</v>
      </c>
    </row>
    <row r="45" spans="1:17" x14ac:dyDescent="0.35">
      <c r="A45" s="27" t="s">
        <v>48</v>
      </c>
      <c r="B45" s="27" t="s">
        <v>58</v>
      </c>
      <c r="C45" s="27" t="s">
        <v>50</v>
      </c>
      <c r="D45" s="27" t="s">
        <v>71</v>
      </c>
      <c r="E45" s="28">
        <v>2</v>
      </c>
      <c r="F45" s="27" t="s">
        <v>52</v>
      </c>
      <c r="G45" s="27">
        <v>1</v>
      </c>
      <c r="H45" s="27">
        <v>1</v>
      </c>
      <c r="I45" s="27">
        <v>1</v>
      </c>
      <c r="J45" s="27" t="s">
        <v>53</v>
      </c>
      <c r="K45" s="27">
        <v>1</v>
      </c>
      <c r="L45" s="27" t="s">
        <v>54</v>
      </c>
      <c r="M45" s="27" t="s">
        <v>75</v>
      </c>
      <c r="N45" s="27" t="s">
        <v>53</v>
      </c>
      <c r="O45" s="27" t="s">
        <v>56</v>
      </c>
      <c r="P45" s="27">
        <v>3</v>
      </c>
      <c r="Q45" s="27">
        <v>1</v>
      </c>
    </row>
    <row r="46" spans="1:17" x14ac:dyDescent="0.35">
      <c r="A46" s="27" t="s">
        <v>48</v>
      </c>
      <c r="B46" s="27" t="s">
        <v>49</v>
      </c>
      <c r="C46" s="27" t="s">
        <v>50</v>
      </c>
      <c r="D46" s="27" t="s">
        <v>51</v>
      </c>
      <c r="E46" s="28">
        <v>1</v>
      </c>
      <c r="F46" s="27" t="s">
        <v>52</v>
      </c>
      <c r="G46" s="27">
        <v>5</v>
      </c>
      <c r="H46" s="27">
        <v>1</v>
      </c>
      <c r="I46" s="27">
        <v>5</v>
      </c>
      <c r="J46" s="27" t="s">
        <v>53</v>
      </c>
      <c r="K46" s="27">
        <v>3</v>
      </c>
      <c r="L46" s="27" t="s">
        <v>72</v>
      </c>
      <c r="M46" s="27" t="s">
        <v>55</v>
      </c>
      <c r="N46" s="27" t="s">
        <v>53</v>
      </c>
      <c r="O46" s="27" t="s">
        <v>56</v>
      </c>
      <c r="P46" s="27">
        <v>5</v>
      </c>
      <c r="Q46" s="27">
        <v>5</v>
      </c>
    </row>
    <row r="47" spans="1:17" x14ac:dyDescent="0.35">
      <c r="A47" s="27" t="s">
        <v>57</v>
      </c>
      <c r="B47" s="27" t="s">
        <v>58</v>
      </c>
      <c r="C47" s="27" t="s">
        <v>50</v>
      </c>
      <c r="D47" s="27" t="s">
        <v>85</v>
      </c>
      <c r="E47" s="28">
        <v>2</v>
      </c>
      <c r="F47" s="27" t="s">
        <v>52</v>
      </c>
      <c r="G47" s="27">
        <v>1</v>
      </c>
      <c r="H47" s="27">
        <v>2</v>
      </c>
      <c r="I47" s="27">
        <v>1</v>
      </c>
      <c r="J47" s="27" t="s">
        <v>53</v>
      </c>
      <c r="K47" s="27">
        <v>1</v>
      </c>
      <c r="L47" s="27" t="s">
        <v>54</v>
      </c>
      <c r="M47" s="27" t="s">
        <v>55</v>
      </c>
      <c r="N47" s="27" t="s">
        <v>53</v>
      </c>
      <c r="O47" s="27" t="s">
        <v>56</v>
      </c>
      <c r="P47" s="27">
        <v>5</v>
      </c>
      <c r="Q47" s="27">
        <v>1</v>
      </c>
    </row>
    <row r="48" spans="1:17" x14ac:dyDescent="0.35">
      <c r="A48" s="27" t="s">
        <v>48</v>
      </c>
      <c r="B48" s="27" t="s">
        <v>58</v>
      </c>
      <c r="C48" s="27" t="s">
        <v>50</v>
      </c>
      <c r="D48" s="27" t="s">
        <v>85</v>
      </c>
      <c r="E48" s="28">
        <v>4</v>
      </c>
      <c r="F48" s="27" t="s">
        <v>78</v>
      </c>
      <c r="G48" s="27">
        <v>3</v>
      </c>
      <c r="H48" s="27">
        <v>1</v>
      </c>
      <c r="I48" s="27">
        <v>2</v>
      </c>
      <c r="J48" s="27" t="s">
        <v>53</v>
      </c>
      <c r="K48" s="27">
        <v>2</v>
      </c>
      <c r="L48" s="27" t="s">
        <v>65</v>
      </c>
      <c r="M48" s="27" t="s">
        <v>55</v>
      </c>
      <c r="N48" s="27" t="s">
        <v>53</v>
      </c>
      <c r="O48" s="27" t="s">
        <v>56</v>
      </c>
      <c r="P48" s="27">
        <v>5</v>
      </c>
      <c r="Q48" s="27">
        <v>5</v>
      </c>
    </row>
    <row r="49" spans="1:17" x14ac:dyDescent="0.35">
      <c r="A49" s="27" t="s">
        <v>48</v>
      </c>
      <c r="B49" s="27" t="s">
        <v>58</v>
      </c>
      <c r="C49" s="27" t="s">
        <v>50</v>
      </c>
      <c r="D49" s="27" t="s">
        <v>85</v>
      </c>
      <c r="E49" s="28">
        <v>1</v>
      </c>
      <c r="F49" s="27" t="s">
        <v>52</v>
      </c>
      <c r="G49" s="27">
        <v>1</v>
      </c>
      <c r="H49" s="27">
        <v>1</v>
      </c>
      <c r="I49" s="27">
        <v>1</v>
      </c>
      <c r="J49" s="27" t="s">
        <v>53</v>
      </c>
      <c r="K49" s="27">
        <v>2</v>
      </c>
      <c r="L49" s="27" t="s">
        <v>54</v>
      </c>
      <c r="M49" s="27" t="s">
        <v>55</v>
      </c>
      <c r="N49" s="27" t="s">
        <v>53</v>
      </c>
      <c r="O49" s="27" t="s">
        <v>56</v>
      </c>
      <c r="P49" s="27">
        <v>5</v>
      </c>
      <c r="Q49" s="27">
        <v>5</v>
      </c>
    </row>
    <row r="50" spans="1:17" x14ac:dyDescent="0.35">
      <c r="A50" s="27" t="s">
        <v>48</v>
      </c>
      <c r="B50" s="27" t="s">
        <v>58</v>
      </c>
      <c r="C50" s="27" t="s">
        <v>50</v>
      </c>
      <c r="D50" s="27" t="s">
        <v>85</v>
      </c>
      <c r="E50" s="28">
        <v>2</v>
      </c>
      <c r="F50" s="27" t="s">
        <v>60</v>
      </c>
      <c r="G50" s="27">
        <v>2</v>
      </c>
      <c r="H50" s="27">
        <v>2</v>
      </c>
      <c r="I50" s="27">
        <v>2</v>
      </c>
      <c r="J50" s="27" t="s">
        <v>53</v>
      </c>
      <c r="K50" s="27">
        <v>2</v>
      </c>
      <c r="L50" s="27" t="s">
        <v>54</v>
      </c>
      <c r="M50" s="27" t="s">
        <v>86</v>
      </c>
      <c r="N50" s="27" t="s">
        <v>62</v>
      </c>
      <c r="O50" s="27" t="s">
        <v>56</v>
      </c>
      <c r="P50" s="27">
        <v>2</v>
      </c>
      <c r="Q50" s="27">
        <v>2</v>
      </c>
    </row>
    <row r="51" spans="1:17" x14ac:dyDescent="0.35">
      <c r="A51" s="27" t="s">
        <v>48</v>
      </c>
      <c r="B51" s="27" t="s">
        <v>58</v>
      </c>
      <c r="C51" s="27" t="s">
        <v>50</v>
      </c>
      <c r="D51" s="27" t="s">
        <v>85</v>
      </c>
      <c r="E51" s="28">
        <v>5</v>
      </c>
      <c r="F51" s="27" t="s">
        <v>63</v>
      </c>
      <c r="G51" s="27">
        <v>3</v>
      </c>
      <c r="H51" s="27">
        <v>2</v>
      </c>
      <c r="I51" s="27">
        <v>2</v>
      </c>
      <c r="J51" s="27" t="s">
        <v>53</v>
      </c>
      <c r="K51" s="27">
        <v>2</v>
      </c>
      <c r="L51" s="27" t="s">
        <v>72</v>
      </c>
      <c r="M51" s="27" t="s">
        <v>87</v>
      </c>
      <c r="N51" s="27" t="s">
        <v>53</v>
      </c>
      <c r="O51" s="27" t="s">
        <v>50</v>
      </c>
      <c r="P51" s="27">
        <v>3</v>
      </c>
      <c r="Q51" s="27">
        <v>4</v>
      </c>
    </row>
    <row r="52" spans="1:17" x14ac:dyDescent="0.35">
      <c r="A52" s="27" t="s">
        <v>48</v>
      </c>
      <c r="B52" s="27" t="s">
        <v>58</v>
      </c>
      <c r="C52" s="27" t="s">
        <v>50</v>
      </c>
      <c r="D52" s="27" t="s">
        <v>85</v>
      </c>
      <c r="E52" s="28">
        <v>1</v>
      </c>
      <c r="F52" s="27" t="s">
        <v>52</v>
      </c>
      <c r="G52" s="27">
        <v>1</v>
      </c>
      <c r="H52" s="27">
        <v>1</v>
      </c>
      <c r="I52" s="27">
        <v>1</v>
      </c>
      <c r="J52" s="27" t="s">
        <v>53</v>
      </c>
      <c r="K52" s="27">
        <v>1</v>
      </c>
      <c r="L52" s="27" t="s">
        <v>54</v>
      </c>
      <c r="M52" s="27" t="s">
        <v>55</v>
      </c>
      <c r="N52" s="27" t="s">
        <v>53</v>
      </c>
      <c r="O52" s="27" t="s">
        <v>56</v>
      </c>
      <c r="P52" s="27">
        <v>5</v>
      </c>
      <c r="Q52" s="27">
        <v>5</v>
      </c>
    </row>
    <row r="53" spans="1:17" x14ac:dyDescent="0.35">
      <c r="A53" s="27" t="s">
        <v>57</v>
      </c>
      <c r="B53" s="27" t="s">
        <v>58</v>
      </c>
      <c r="C53" s="27" t="s">
        <v>50</v>
      </c>
      <c r="D53" s="27" t="s">
        <v>85</v>
      </c>
      <c r="E53" s="28">
        <v>1</v>
      </c>
      <c r="F53" s="27" t="s">
        <v>60</v>
      </c>
      <c r="G53" s="27">
        <v>1</v>
      </c>
      <c r="H53" s="27">
        <v>1</v>
      </c>
      <c r="I53" s="27">
        <v>1</v>
      </c>
      <c r="J53" s="27" t="s">
        <v>53</v>
      </c>
      <c r="K53" s="27">
        <v>2</v>
      </c>
      <c r="L53" s="27" t="s">
        <v>79</v>
      </c>
      <c r="M53" s="27" t="s">
        <v>55</v>
      </c>
      <c r="N53" s="27" t="s">
        <v>53</v>
      </c>
      <c r="O53" s="27" t="s">
        <v>56</v>
      </c>
      <c r="P53" s="27">
        <v>5</v>
      </c>
      <c r="Q53" s="27">
        <v>5</v>
      </c>
    </row>
    <row r="54" spans="1:17" x14ac:dyDescent="0.35">
      <c r="A54" s="27" t="s">
        <v>57</v>
      </c>
      <c r="B54" s="27" t="s">
        <v>58</v>
      </c>
      <c r="C54" s="27" t="s">
        <v>56</v>
      </c>
      <c r="D54" s="27" t="s">
        <v>85</v>
      </c>
      <c r="E54" s="28">
        <v>3</v>
      </c>
      <c r="F54" s="27" t="s">
        <v>52</v>
      </c>
      <c r="G54" s="27">
        <v>1</v>
      </c>
      <c r="H54" s="27">
        <v>3</v>
      </c>
      <c r="I54" s="27">
        <v>1</v>
      </c>
      <c r="J54" s="27" t="s">
        <v>53</v>
      </c>
      <c r="K54" s="27">
        <v>2</v>
      </c>
      <c r="L54" s="27" t="s">
        <v>54</v>
      </c>
      <c r="M54" s="27" t="s">
        <v>75</v>
      </c>
      <c r="N54" s="27" t="s">
        <v>53</v>
      </c>
      <c r="O54" s="27" t="s">
        <v>56</v>
      </c>
      <c r="P54" s="27">
        <v>1</v>
      </c>
      <c r="Q54" s="27">
        <v>4</v>
      </c>
    </row>
    <row r="55" spans="1:17" x14ac:dyDescent="0.35">
      <c r="A55" s="27" t="s">
        <v>48</v>
      </c>
      <c r="B55" s="27" t="s">
        <v>58</v>
      </c>
      <c r="C55" s="27" t="s">
        <v>50</v>
      </c>
      <c r="D55" s="27" t="s">
        <v>85</v>
      </c>
      <c r="E55" s="28">
        <v>1</v>
      </c>
      <c r="F55" s="27">
        <v>-60000</v>
      </c>
      <c r="G55" s="27">
        <v>5</v>
      </c>
      <c r="H55" s="27">
        <v>2</v>
      </c>
      <c r="I55" s="27">
        <v>3</v>
      </c>
      <c r="J55" s="27" t="s">
        <v>53</v>
      </c>
      <c r="K55" s="27">
        <v>3</v>
      </c>
      <c r="L55" s="27" t="s">
        <v>79</v>
      </c>
      <c r="M55" s="27" t="s">
        <v>55</v>
      </c>
      <c r="N55" s="27" t="s">
        <v>53</v>
      </c>
      <c r="O55" s="27" t="s">
        <v>56</v>
      </c>
      <c r="P55" s="27">
        <v>4</v>
      </c>
      <c r="Q55" s="27">
        <v>4</v>
      </c>
    </row>
    <row r="56" spans="1:17" x14ac:dyDescent="0.35">
      <c r="A56" s="27" t="s">
        <v>57</v>
      </c>
      <c r="B56" s="27" t="s">
        <v>58</v>
      </c>
      <c r="C56" s="27" t="s">
        <v>50</v>
      </c>
      <c r="D56" s="27" t="s">
        <v>59</v>
      </c>
      <c r="E56" s="28">
        <v>3</v>
      </c>
      <c r="F56" s="27" t="s">
        <v>63</v>
      </c>
      <c r="G56" s="27">
        <v>5</v>
      </c>
      <c r="H56" s="27">
        <v>1</v>
      </c>
      <c r="I56" s="27">
        <v>1</v>
      </c>
      <c r="J56" s="27" t="s">
        <v>53</v>
      </c>
      <c r="K56" s="27">
        <v>1</v>
      </c>
      <c r="L56" s="27" t="s">
        <v>54</v>
      </c>
      <c r="M56" s="27" t="s">
        <v>55</v>
      </c>
      <c r="N56" s="27" t="s">
        <v>53</v>
      </c>
      <c r="O56" s="27" t="s">
        <v>56</v>
      </c>
      <c r="P56" s="27">
        <v>3</v>
      </c>
      <c r="Q56" s="27">
        <v>3</v>
      </c>
    </row>
    <row r="57" spans="1:17" x14ac:dyDescent="0.35">
      <c r="A57" s="27" t="s">
        <v>48</v>
      </c>
      <c r="B57" s="27" t="s">
        <v>58</v>
      </c>
      <c r="C57" s="27" t="s">
        <v>50</v>
      </c>
      <c r="D57" s="27" t="s">
        <v>85</v>
      </c>
      <c r="E57" s="28">
        <v>2</v>
      </c>
      <c r="F57" s="27" t="s">
        <v>63</v>
      </c>
      <c r="G57" s="27">
        <v>2</v>
      </c>
      <c r="H57" s="27">
        <v>1</v>
      </c>
      <c r="I57" s="27">
        <v>3</v>
      </c>
      <c r="J57" s="27" t="s">
        <v>53</v>
      </c>
      <c r="K57" s="27">
        <v>3</v>
      </c>
      <c r="L57" s="27" t="s">
        <v>54</v>
      </c>
      <c r="M57" s="27" t="s">
        <v>74</v>
      </c>
      <c r="N57" s="27" t="s">
        <v>62</v>
      </c>
      <c r="O57" s="27" t="s">
        <v>50</v>
      </c>
      <c r="P57" s="27">
        <v>2</v>
      </c>
      <c r="Q57" s="27">
        <v>2</v>
      </c>
    </row>
    <row r="58" spans="1:17" x14ac:dyDescent="0.35">
      <c r="A58" s="27" t="s">
        <v>48</v>
      </c>
      <c r="B58" s="27" t="s">
        <v>58</v>
      </c>
      <c r="C58" s="27" t="s">
        <v>50</v>
      </c>
      <c r="D58" s="27" t="s">
        <v>80</v>
      </c>
      <c r="E58" s="28">
        <v>4</v>
      </c>
      <c r="F58" s="27" t="s">
        <v>52</v>
      </c>
      <c r="G58" s="27">
        <v>3</v>
      </c>
      <c r="H58" s="27">
        <v>3</v>
      </c>
      <c r="I58" s="27">
        <v>3</v>
      </c>
      <c r="J58" s="27" t="s">
        <v>62</v>
      </c>
      <c r="K58" s="27">
        <v>1</v>
      </c>
      <c r="L58" s="27" t="s">
        <v>54</v>
      </c>
      <c r="M58" s="27" t="s">
        <v>87</v>
      </c>
      <c r="N58" s="27" t="s">
        <v>62</v>
      </c>
      <c r="O58" s="27" t="s">
        <v>56</v>
      </c>
      <c r="P58" s="27">
        <v>1</v>
      </c>
      <c r="Q58" s="27">
        <v>1</v>
      </c>
    </row>
    <row r="59" spans="1:17" x14ac:dyDescent="0.35">
      <c r="A59" s="27" t="s">
        <v>48</v>
      </c>
      <c r="B59" s="27" t="s">
        <v>49</v>
      </c>
      <c r="C59" s="27" t="s">
        <v>50</v>
      </c>
      <c r="D59" s="27" t="s">
        <v>51</v>
      </c>
      <c r="E59" s="28">
        <v>2</v>
      </c>
      <c r="F59" s="27" t="s">
        <v>60</v>
      </c>
      <c r="G59" s="27">
        <v>1</v>
      </c>
      <c r="H59" s="27">
        <v>1</v>
      </c>
      <c r="I59" s="27">
        <v>1</v>
      </c>
      <c r="J59" s="27" t="s">
        <v>53</v>
      </c>
      <c r="K59" s="27">
        <v>1</v>
      </c>
      <c r="L59" s="27" t="s">
        <v>54</v>
      </c>
      <c r="M59" s="27" t="s">
        <v>55</v>
      </c>
      <c r="N59" s="27" t="s">
        <v>53</v>
      </c>
      <c r="O59" s="27" t="s">
        <v>56</v>
      </c>
      <c r="P59" s="27">
        <v>5</v>
      </c>
      <c r="Q59" s="27">
        <v>5</v>
      </c>
    </row>
    <row r="60" spans="1:17" x14ac:dyDescent="0.35">
      <c r="A60" s="27" t="s">
        <v>48</v>
      </c>
      <c r="B60" s="27" t="s">
        <v>58</v>
      </c>
      <c r="C60" s="27" t="s">
        <v>50</v>
      </c>
      <c r="D60" s="27" t="s">
        <v>85</v>
      </c>
      <c r="E60" s="28">
        <v>4</v>
      </c>
      <c r="F60" s="27" t="s">
        <v>78</v>
      </c>
      <c r="G60" s="27">
        <v>3</v>
      </c>
      <c r="H60" s="27">
        <v>3</v>
      </c>
      <c r="I60" s="27">
        <v>2</v>
      </c>
      <c r="J60" s="27" t="s">
        <v>53</v>
      </c>
      <c r="K60" s="27">
        <v>3</v>
      </c>
      <c r="L60" s="27" t="s">
        <v>65</v>
      </c>
      <c r="M60" s="27" t="s">
        <v>70</v>
      </c>
      <c r="N60" s="27" t="s">
        <v>53</v>
      </c>
      <c r="O60" s="27" t="s">
        <v>56</v>
      </c>
      <c r="P60" s="27">
        <v>3</v>
      </c>
      <c r="Q60" s="27">
        <v>4</v>
      </c>
    </row>
    <row r="61" spans="1:17" x14ac:dyDescent="0.35">
      <c r="A61" s="27" t="s">
        <v>57</v>
      </c>
      <c r="B61" s="27" t="s">
        <v>58</v>
      </c>
      <c r="C61" s="27" t="s">
        <v>56</v>
      </c>
      <c r="D61" s="27" t="s">
        <v>85</v>
      </c>
      <c r="E61" s="28">
        <v>0</v>
      </c>
      <c r="F61" s="27" t="s">
        <v>60</v>
      </c>
      <c r="G61" s="27">
        <v>1</v>
      </c>
      <c r="H61" s="27">
        <v>3</v>
      </c>
      <c r="I61" s="27">
        <v>1</v>
      </c>
      <c r="J61" s="27" t="s">
        <v>53</v>
      </c>
      <c r="K61" s="27">
        <v>1</v>
      </c>
      <c r="L61" s="27" t="s">
        <v>72</v>
      </c>
      <c r="M61" s="27" t="s">
        <v>55</v>
      </c>
      <c r="N61" s="27" t="s">
        <v>53</v>
      </c>
      <c r="O61" s="27" t="s">
        <v>56</v>
      </c>
      <c r="P61" s="27">
        <v>4</v>
      </c>
      <c r="Q61" s="27">
        <v>5</v>
      </c>
    </row>
    <row r="62" spans="1:17" x14ac:dyDescent="0.35">
      <c r="A62" s="27" t="s">
        <v>57</v>
      </c>
      <c r="B62" s="27" t="s">
        <v>67</v>
      </c>
      <c r="C62" s="27" t="s">
        <v>50</v>
      </c>
      <c r="D62" s="27" t="s">
        <v>51</v>
      </c>
      <c r="E62" s="28">
        <v>3</v>
      </c>
      <c r="F62" s="27" t="s">
        <v>63</v>
      </c>
      <c r="G62" s="27">
        <v>2</v>
      </c>
      <c r="H62" s="27">
        <v>2</v>
      </c>
      <c r="I62" s="27">
        <v>2</v>
      </c>
      <c r="J62" s="27" t="s">
        <v>53</v>
      </c>
      <c r="K62" s="27">
        <v>5</v>
      </c>
      <c r="L62" s="27" t="s">
        <v>54</v>
      </c>
      <c r="M62" s="27" t="s">
        <v>74</v>
      </c>
      <c r="N62" s="27" t="s">
        <v>53</v>
      </c>
      <c r="O62" s="27" t="s">
        <v>56</v>
      </c>
      <c r="P62" s="27">
        <v>3</v>
      </c>
      <c r="Q62" s="27">
        <v>3</v>
      </c>
    </row>
    <row r="63" spans="1:17" x14ac:dyDescent="0.35">
      <c r="A63" s="27" t="s">
        <v>48</v>
      </c>
      <c r="B63" s="27" t="s">
        <v>49</v>
      </c>
      <c r="C63" s="27" t="s">
        <v>50</v>
      </c>
      <c r="D63" s="27" t="s">
        <v>85</v>
      </c>
      <c r="E63" s="28">
        <v>5</v>
      </c>
      <c r="F63" s="27" t="s">
        <v>63</v>
      </c>
      <c r="G63" s="27">
        <v>1</v>
      </c>
      <c r="H63" s="27">
        <v>1</v>
      </c>
      <c r="I63" s="27">
        <v>1</v>
      </c>
      <c r="J63" s="27" t="s">
        <v>53</v>
      </c>
      <c r="K63" s="27">
        <v>2</v>
      </c>
      <c r="L63" s="27" t="s">
        <v>54</v>
      </c>
      <c r="M63" s="27" t="s">
        <v>74</v>
      </c>
      <c r="N63" s="27" t="s">
        <v>53</v>
      </c>
      <c r="O63" s="27" t="s">
        <v>56</v>
      </c>
      <c r="P63" s="27">
        <v>1</v>
      </c>
      <c r="Q63" s="27">
        <v>5</v>
      </c>
    </row>
    <row r="64" spans="1:17" x14ac:dyDescent="0.35">
      <c r="A64" s="27" t="s">
        <v>48</v>
      </c>
      <c r="B64" s="27" t="s">
        <v>58</v>
      </c>
      <c r="C64" s="27" t="s">
        <v>50</v>
      </c>
      <c r="D64" s="27" t="s">
        <v>68</v>
      </c>
      <c r="E64" s="28">
        <v>1</v>
      </c>
      <c r="F64" s="27" t="s">
        <v>63</v>
      </c>
      <c r="G64" s="27">
        <v>3</v>
      </c>
      <c r="H64" s="27">
        <v>2</v>
      </c>
      <c r="I64" s="27">
        <v>2</v>
      </c>
      <c r="J64" s="27" t="s">
        <v>53</v>
      </c>
      <c r="K64" s="27">
        <v>2</v>
      </c>
      <c r="L64" s="27" t="s">
        <v>54</v>
      </c>
      <c r="M64" s="27" t="s">
        <v>55</v>
      </c>
      <c r="N64" s="27" t="s">
        <v>53</v>
      </c>
      <c r="O64" s="27" t="s">
        <v>56</v>
      </c>
      <c r="P64" s="27">
        <v>4</v>
      </c>
      <c r="Q64" s="27">
        <v>4</v>
      </c>
    </row>
    <row r="65" spans="1:17" x14ac:dyDescent="0.35">
      <c r="A65" s="27" t="s">
        <v>48</v>
      </c>
      <c r="B65" s="27" t="s">
        <v>67</v>
      </c>
      <c r="C65" s="27" t="s">
        <v>50</v>
      </c>
      <c r="D65" s="27" t="s">
        <v>85</v>
      </c>
      <c r="E65" s="28">
        <v>6</v>
      </c>
      <c r="F65" s="27" t="s">
        <v>52</v>
      </c>
      <c r="G65" s="27">
        <v>2</v>
      </c>
      <c r="H65" s="27">
        <v>1</v>
      </c>
      <c r="I65" s="27">
        <v>1</v>
      </c>
      <c r="J65" s="27" t="s">
        <v>53</v>
      </c>
      <c r="K65" s="27">
        <v>2</v>
      </c>
      <c r="L65" s="27" t="s">
        <v>79</v>
      </c>
      <c r="M65" s="27" t="s">
        <v>55</v>
      </c>
      <c r="N65" s="27" t="s">
        <v>62</v>
      </c>
      <c r="O65" s="27" t="s">
        <v>56</v>
      </c>
      <c r="P65" s="27">
        <v>3</v>
      </c>
      <c r="Q65" s="27">
        <v>3</v>
      </c>
    </row>
    <row r="66" spans="1:17" x14ac:dyDescent="0.35">
      <c r="A66" s="27" t="s">
        <v>57</v>
      </c>
      <c r="B66" s="27" t="s">
        <v>58</v>
      </c>
      <c r="C66" s="27" t="s">
        <v>56</v>
      </c>
      <c r="D66" s="27" t="s">
        <v>85</v>
      </c>
      <c r="E66" s="28">
        <v>5</v>
      </c>
      <c r="F66" s="27" t="s">
        <v>60</v>
      </c>
      <c r="G66" s="27">
        <v>2</v>
      </c>
      <c r="H66" s="27">
        <v>1</v>
      </c>
      <c r="I66" s="27">
        <v>1</v>
      </c>
      <c r="J66" s="27" t="s">
        <v>62</v>
      </c>
      <c r="K66" s="27">
        <v>2</v>
      </c>
      <c r="L66" s="27" t="s">
        <v>54</v>
      </c>
      <c r="M66" s="27" t="s">
        <v>55</v>
      </c>
      <c r="N66" s="27" t="s">
        <v>62</v>
      </c>
      <c r="O66" s="27" t="s">
        <v>56</v>
      </c>
      <c r="P66" s="27">
        <v>5</v>
      </c>
      <c r="Q66" s="27">
        <v>5</v>
      </c>
    </row>
    <row r="67" spans="1:17" x14ac:dyDescent="0.35">
      <c r="A67" s="27" t="s">
        <v>48</v>
      </c>
      <c r="B67" s="27" t="s">
        <v>58</v>
      </c>
      <c r="C67" s="27" t="s">
        <v>50</v>
      </c>
      <c r="D67" s="27" t="s">
        <v>59</v>
      </c>
      <c r="E67" s="28">
        <v>5</v>
      </c>
      <c r="F67" s="27" t="s">
        <v>60</v>
      </c>
      <c r="G67" s="27">
        <v>5</v>
      </c>
      <c r="H67" s="27">
        <v>1</v>
      </c>
      <c r="I67" s="27">
        <v>5</v>
      </c>
      <c r="J67" s="27" t="s">
        <v>53</v>
      </c>
      <c r="K67" s="27">
        <v>1</v>
      </c>
      <c r="L67" s="27" t="s">
        <v>72</v>
      </c>
      <c r="M67" s="27" t="s">
        <v>88</v>
      </c>
      <c r="N67" s="27" t="s">
        <v>62</v>
      </c>
      <c r="O67" s="27" t="s">
        <v>56</v>
      </c>
      <c r="P67" s="27">
        <v>5</v>
      </c>
      <c r="Q67" s="27">
        <v>5</v>
      </c>
    </row>
    <row r="68" spans="1:17" x14ac:dyDescent="0.35">
      <c r="A68" s="27" t="s">
        <v>48</v>
      </c>
      <c r="B68" s="27" t="s">
        <v>58</v>
      </c>
      <c r="C68" s="27" t="s">
        <v>56</v>
      </c>
      <c r="D68" s="27" t="s">
        <v>89</v>
      </c>
      <c r="E68" s="28">
        <v>2</v>
      </c>
      <c r="F68" s="27" t="s">
        <v>63</v>
      </c>
      <c r="G68" s="27">
        <v>4</v>
      </c>
      <c r="H68" s="27">
        <v>4</v>
      </c>
      <c r="I68" s="27">
        <v>4</v>
      </c>
      <c r="J68" s="27" t="s">
        <v>53</v>
      </c>
      <c r="K68" s="27">
        <v>4</v>
      </c>
      <c r="L68" s="27" t="s">
        <v>65</v>
      </c>
      <c r="M68" s="27" t="s">
        <v>75</v>
      </c>
      <c r="N68" s="27" t="s">
        <v>62</v>
      </c>
      <c r="O68" s="27" t="s">
        <v>50</v>
      </c>
      <c r="P68" s="27">
        <v>4</v>
      </c>
      <c r="Q68" s="27">
        <v>5</v>
      </c>
    </row>
    <row r="69" spans="1:17" x14ac:dyDescent="0.35">
      <c r="A69" s="27" t="s">
        <v>48</v>
      </c>
      <c r="B69" s="27" t="s">
        <v>58</v>
      </c>
      <c r="C69" s="27" t="s">
        <v>50</v>
      </c>
      <c r="D69" s="27" t="s">
        <v>85</v>
      </c>
      <c r="E69" s="28">
        <v>6</v>
      </c>
      <c r="F69" s="27" t="s">
        <v>78</v>
      </c>
      <c r="G69" s="27">
        <v>5</v>
      </c>
      <c r="H69" s="27">
        <v>1</v>
      </c>
      <c r="I69" s="27">
        <v>1</v>
      </c>
      <c r="J69" s="27" t="s">
        <v>53</v>
      </c>
      <c r="K69" s="27">
        <v>1</v>
      </c>
      <c r="L69" s="27" t="s">
        <v>54</v>
      </c>
      <c r="M69" s="27" t="s">
        <v>55</v>
      </c>
      <c r="N69" s="27" t="s">
        <v>53</v>
      </c>
      <c r="O69" s="27" t="s">
        <v>50</v>
      </c>
      <c r="P69" s="27">
        <v>1</v>
      </c>
      <c r="Q69" s="27">
        <v>5</v>
      </c>
    </row>
    <row r="70" spans="1:17" x14ac:dyDescent="0.35">
      <c r="A70" s="27" t="s">
        <v>48</v>
      </c>
      <c r="B70" s="27" t="s">
        <v>49</v>
      </c>
      <c r="C70" s="27" t="s">
        <v>50</v>
      </c>
      <c r="D70" s="27" t="s">
        <v>85</v>
      </c>
      <c r="E70" s="28">
        <v>3</v>
      </c>
      <c r="F70" s="27" t="s">
        <v>63</v>
      </c>
      <c r="G70" s="27">
        <v>5</v>
      </c>
      <c r="H70" s="27">
        <v>4</v>
      </c>
      <c r="I70" s="27">
        <v>4</v>
      </c>
      <c r="J70" s="27" t="s">
        <v>53</v>
      </c>
      <c r="K70" s="27">
        <v>2</v>
      </c>
      <c r="L70" s="27" t="s">
        <v>65</v>
      </c>
      <c r="M70" s="27" t="s">
        <v>55</v>
      </c>
      <c r="N70" s="27" t="s">
        <v>53</v>
      </c>
      <c r="O70" s="27" t="s">
        <v>56</v>
      </c>
      <c r="P70" s="27">
        <v>2</v>
      </c>
      <c r="Q70" s="27">
        <v>5</v>
      </c>
    </row>
    <row r="71" spans="1:17" x14ac:dyDescent="0.35">
      <c r="A71" s="27" t="s">
        <v>48</v>
      </c>
      <c r="B71" s="27" t="s">
        <v>67</v>
      </c>
      <c r="C71" s="27" t="s">
        <v>50</v>
      </c>
      <c r="D71" s="27" t="s">
        <v>51</v>
      </c>
      <c r="E71" s="28">
        <v>4</v>
      </c>
      <c r="F71" s="27" t="s">
        <v>52</v>
      </c>
      <c r="G71" s="27">
        <v>3</v>
      </c>
      <c r="H71" s="27">
        <v>1</v>
      </c>
      <c r="I71" s="27">
        <v>1</v>
      </c>
      <c r="J71" s="27" t="s">
        <v>53</v>
      </c>
      <c r="K71" s="27">
        <v>1</v>
      </c>
      <c r="L71" s="27" t="s">
        <v>54</v>
      </c>
      <c r="M71" s="27" t="s">
        <v>55</v>
      </c>
      <c r="N71" s="27" t="s">
        <v>53</v>
      </c>
      <c r="O71" s="27" t="s">
        <v>56</v>
      </c>
      <c r="P71" s="27">
        <v>5</v>
      </c>
      <c r="Q71" s="27">
        <v>5</v>
      </c>
    </row>
    <row r="72" spans="1:17" x14ac:dyDescent="0.35">
      <c r="A72" s="27" t="s">
        <v>57</v>
      </c>
      <c r="B72" s="27" t="s">
        <v>58</v>
      </c>
      <c r="C72" s="27" t="s">
        <v>50</v>
      </c>
      <c r="D72" s="27" t="s">
        <v>59</v>
      </c>
      <c r="E72" s="28">
        <v>3</v>
      </c>
      <c r="F72" s="27" t="s">
        <v>52</v>
      </c>
      <c r="G72" s="27">
        <v>1</v>
      </c>
      <c r="H72" s="27">
        <v>2</v>
      </c>
      <c r="I72" s="27">
        <v>1</v>
      </c>
      <c r="J72" s="27" t="s">
        <v>62</v>
      </c>
      <c r="K72" s="27">
        <v>4</v>
      </c>
      <c r="L72" s="27" t="s">
        <v>54</v>
      </c>
      <c r="M72" s="27" t="s">
        <v>55</v>
      </c>
      <c r="N72" s="27" t="s">
        <v>62</v>
      </c>
      <c r="O72" s="27" t="s">
        <v>56</v>
      </c>
      <c r="P72" s="27">
        <v>2</v>
      </c>
      <c r="Q72" s="27">
        <v>1</v>
      </c>
    </row>
    <row r="73" spans="1:17" x14ac:dyDescent="0.35">
      <c r="A73" s="27" t="s">
        <v>57</v>
      </c>
      <c r="B73" s="27" t="s">
        <v>58</v>
      </c>
      <c r="C73" s="27" t="s">
        <v>50</v>
      </c>
      <c r="D73" s="27" t="s">
        <v>71</v>
      </c>
      <c r="E73" s="28">
        <v>3</v>
      </c>
      <c r="F73" s="27" t="s">
        <v>60</v>
      </c>
      <c r="G73" s="27">
        <v>1</v>
      </c>
      <c r="H73" s="27">
        <v>1</v>
      </c>
      <c r="I73" s="27">
        <v>1</v>
      </c>
      <c r="J73" s="27" t="s">
        <v>53</v>
      </c>
      <c r="K73" s="27">
        <v>1</v>
      </c>
      <c r="L73" s="27" t="s">
        <v>54</v>
      </c>
      <c r="M73" s="27" t="s">
        <v>88</v>
      </c>
      <c r="N73" s="27" t="s">
        <v>53</v>
      </c>
      <c r="O73" s="27" t="s">
        <v>50</v>
      </c>
      <c r="P73" s="27">
        <v>1</v>
      </c>
      <c r="Q73" s="27">
        <v>1</v>
      </c>
    </row>
    <row r="74" spans="1:17" x14ac:dyDescent="0.35">
      <c r="A74" s="27" t="s">
        <v>48</v>
      </c>
      <c r="B74" s="27" t="s">
        <v>58</v>
      </c>
      <c r="C74" s="27" t="s">
        <v>50</v>
      </c>
      <c r="D74" s="27" t="s">
        <v>89</v>
      </c>
      <c r="E74" s="28">
        <v>2</v>
      </c>
      <c r="F74" s="27" t="s">
        <v>78</v>
      </c>
      <c r="G74" s="27">
        <v>2</v>
      </c>
      <c r="H74" s="27">
        <v>3</v>
      </c>
      <c r="I74" s="27">
        <v>4</v>
      </c>
      <c r="J74" s="27" t="s">
        <v>53</v>
      </c>
      <c r="K74" s="27">
        <v>4</v>
      </c>
      <c r="L74" s="27" t="s">
        <v>65</v>
      </c>
      <c r="M74" s="27" t="s">
        <v>86</v>
      </c>
      <c r="N74" s="27" t="s">
        <v>62</v>
      </c>
      <c r="O74" s="27" t="s">
        <v>50</v>
      </c>
      <c r="P74" s="27">
        <v>5</v>
      </c>
      <c r="Q74" s="27">
        <v>5</v>
      </c>
    </row>
    <row r="75" spans="1:17" x14ac:dyDescent="0.35">
      <c r="A75" s="27" t="s">
        <v>48</v>
      </c>
      <c r="B75" s="27" t="s">
        <v>49</v>
      </c>
      <c r="C75" s="27" t="s">
        <v>50</v>
      </c>
      <c r="D75" s="27" t="s">
        <v>71</v>
      </c>
      <c r="E75" s="28">
        <v>2</v>
      </c>
      <c r="F75" s="27" t="s">
        <v>78</v>
      </c>
      <c r="G75" s="27">
        <v>5</v>
      </c>
      <c r="H75" s="27">
        <v>5</v>
      </c>
      <c r="I75" s="27">
        <v>5</v>
      </c>
      <c r="J75" s="27" t="s">
        <v>53</v>
      </c>
      <c r="K75" s="27">
        <v>5</v>
      </c>
      <c r="L75" s="27" t="s">
        <v>54</v>
      </c>
      <c r="M75" s="27" t="s">
        <v>75</v>
      </c>
      <c r="N75" s="27" t="s">
        <v>53</v>
      </c>
      <c r="O75" s="27" t="s">
        <v>56</v>
      </c>
      <c r="P75" s="27">
        <v>5</v>
      </c>
      <c r="Q75" s="27">
        <v>5</v>
      </c>
    </row>
    <row r="76" spans="1:17" x14ac:dyDescent="0.35">
      <c r="A76" s="27" t="s">
        <v>48</v>
      </c>
      <c r="B76" s="27" t="s">
        <v>67</v>
      </c>
      <c r="C76" s="27" t="s">
        <v>50</v>
      </c>
      <c r="D76" s="27" t="s">
        <v>90</v>
      </c>
      <c r="E76" s="28">
        <v>6</v>
      </c>
      <c r="F76" s="27" t="s">
        <v>63</v>
      </c>
      <c r="G76" s="27">
        <v>5</v>
      </c>
      <c r="H76" s="27">
        <v>3</v>
      </c>
      <c r="I76" s="27">
        <v>3</v>
      </c>
      <c r="J76" s="27" t="s">
        <v>53</v>
      </c>
      <c r="K76" s="27">
        <v>3</v>
      </c>
      <c r="L76" s="27" t="s">
        <v>54</v>
      </c>
      <c r="M76" s="27" t="s">
        <v>76</v>
      </c>
      <c r="N76" s="27" t="s">
        <v>53</v>
      </c>
      <c r="O76" s="27" t="s">
        <v>50</v>
      </c>
      <c r="P76" s="27">
        <v>3</v>
      </c>
      <c r="Q76" s="27">
        <v>3</v>
      </c>
    </row>
    <row r="77" spans="1:17" x14ac:dyDescent="0.35">
      <c r="A77" s="27" t="s">
        <v>48</v>
      </c>
      <c r="B77" s="27" t="s">
        <v>67</v>
      </c>
      <c r="C77" s="27" t="s">
        <v>56</v>
      </c>
      <c r="D77" s="27" t="s">
        <v>89</v>
      </c>
      <c r="E77" s="28">
        <v>5</v>
      </c>
      <c r="F77" s="27" t="s">
        <v>52</v>
      </c>
      <c r="G77" s="27">
        <v>5</v>
      </c>
      <c r="H77" s="27">
        <v>1</v>
      </c>
      <c r="I77" s="27">
        <v>5</v>
      </c>
      <c r="J77" s="27" t="s">
        <v>53</v>
      </c>
      <c r="K77" s="27">
        <v>3</v>
      </c>
      <c r="L77" s="27" t="s">
        <v>79</v>
      </c>
      <c r="M77" s="27" t="s">
        <v>55</v>
      </c>
      <c r="N77" s="27" t="s">
        <v>53</v>
      </c>
      <c r="O77" s="27" t="s">
        <v>50</v>
      </c>
      <c r="P77" s="27">
        <v>1</v>
      </c>
      <c r="Q77" s="27">
        <v>5</v>
      </c>
    </row>
    <row r="78" spans="1:17" x14ac:dyDescent="0.35">
      <c r="A78" s="27" t="s">
        <v>48</v>
      </c>
      <c r="B78" s="27" t="s">
        <v>58</v>
      </c>
      <c r="C78" s="27" t="s">
        <v>50</v>
      </c>
      <c r="D78" s="27" t="s">
        <v>90</v>
      </c>
      <c r="E78" s="28">
        <v>4</v>
      </c>
      <c r="F78" s="27" t="s">
        <v>78</v>
      </c>
      <c r="G78" s="27">
        <v>1</v>
      </c>
      <c r="H78" s="27">
        <v>1</v>
      </c>
      <c r="I78" s="27">
        <v>3</v>
      </c>
      <c r="J78" s="27" t="s">
        <v>53</v>
      </c>
      <c r="K78" s="27">
        <v>1</v>
      </c>
      <c r="L78" s="27" t="s">
        <v>54</v>
      </c>
      <c r="M78" s="27" t="s">
        <v>61</v>
      </c>
      <c r="N78" s="27" t="s">
        <v>53</v>
      </c>
      <c r="O78" s="27" t="s">
        <v>56</v>
      </c>
      <c r="P78" s="27">
        <v>1</v>
      </c>
      <c r="Q78" s="27">
        <v>5</v>
      </c>
    </row>
    <row r="79" spans="1:17" x14ac:dyDescent="0.35">
      <c r="A79" s="27" t="s">
        <v>48</v>
      </c>
      <c r="B79" s="27" t="s">
        <v>49</v>
      </c>
      <c r="C79" s="27" t="s">
        <v>56</v>
      </c>
      <c r="D79" s="27" t="s">
        <v>81</v>
      </c>
      <c r="E79" s="28">
        <v>2</v>
      </c>
      <c r="F79" s="27" t="s">
        <v>63</v>
      </c>
      <c r="G79" s="27">
        <v>4</v>
      </c>
      <c r="H79" s="27">
        <v>1</v>
      </c>
      <c r="I79" s="27">
        <v>5</v>
      </c>
      <c r="J79" s="27" t="s">
        <v>53</v>
      </c>
      <c r="K79" s="27">
        <v>5</v>
      </c>
      <c r="L79" s="27" t="s">
        <v>54</v>
      </c>
      <c r="M79" s="27" t="s">
        <v>55</v>
      </c>
      <c r="N79" s="27" t="s">
        <v>62</v>
      </c>
      <c r="O79" s="27" t="s">
        <v>56</v>
      </c>
      <c r="P79" s="27">
        <v>5</v>
      </c>
      <c r="Q79" s="27">
        <v>5</v>
      </c>
    </row>
    <row r="80" spans="1:17" x14ac:dyDescent="0.35">
      <c r="A80" s="27" t="s">
        <v>57</v>
      </c>
      <c r="B80" s="27" t="s">
        <v>67</v>
      </c>
      <c r="C80" s="27" t="s">
        <v>56</v>
      </c>
      <c r="D80" s="27" t="s">
        <v>90</v>
      </c>
      <c r="E80" s="28">
        <v>1</v>
      </c>
      <c r="F80" s="27" t="s">
        <v>52</v>
      </c>
      <c r="G80" s="27">
        <v>2</v>
      </c>
      <c r="H80" s="27">
        <v>2</v>
      </c>
      <c r="I80" s="27">
        <v>1</v>
      </c>
      <c r="J80" s="27" t="s">
        <v>62</v>
      </c>
      <c r="K80" s="27">
        <v>1</v>
      </c>
      <c r="L80" s="27" t="s">
        <v>54</v>
      </c>
      <c r="M80" s="27" t="s">
        <v>91</v>
      </c>
      <c r="N80" s="27" t="s">
        <v>53</v>
      </c>
      <c r="O80" s="27" t="s">
        <v>56</v>
      </c>
      <c r="P80" s="27">
        <v>2</v>
      </c>
      <c r="Q80" s="27">
        <v>2</v>
      </c>
    </row>
    <row r="81" spans="1:17" x14ac:dyDescent="0.35">
      <c r="A81" s="27" t="s">
        <v>48</v>
      </c>
      <c r="B81" s="27" t="s">
        <v>67</v>
      </c>
      <c r="C81" s="27" t="s">
        <v>50</v>
      </c>
      <c r="D81" s="27" t="s">
        <v>71</v>
      </c>
      <c r="E81" s="28">
        <v>0</v>
      </c>
      <c r="F81" s="27" t="s">
        <v>63</v>
      </c>
      <c r="G81" s="27">
        <v>1</v>
      </c>
      <c r="H81" s="27">
        <v>1</v>
      </c>
      <c r="I81" s="27">
        <v>1</v>
      </c>
      <c r="J81" s="27" t="s">
        <v>53</v>
      </c>
      <c r="K81" s="27">
        <v>2</v>
      </c>
      <c r="L81" s="27" t="s">
        <v>54</v>
      </c>
      <c r="M81" s="27" t="s">
        <v>70</v>
      </c>
      <c r="N81" s="27" t="s">
        <v>53</v>
      </c>
      <c r="O81" s="27" t="s">
        <v>56</v>
      </c>
      <c r="P81" s="27">
        <v>5</v>
      </c>
      <c r="Q81" s="27">
        <v>2</v>
      </c>
    </row>
    <row r="82" spans="1:17" x14ac:dyDescent="0.35">
      <c r="A82" s="27" t="s">
        <v>57</v>
      </c>
      <c r="B82" s="27" t="s">
        <v>49</v>
      </c>
      <c r="C82" s="27" t="s">
        <v>50</v>
      </c>
      <c r="D82" s="27" t="s">
        <v>85</v>
      </c>
      <c r="E82" s="28">
        <v>2</v>
      </c>
      <c r="F82" s="27" t="s">
        <v>52</v>
      </c>
      <c r="G82" s="27">
        <v>3</v>
      </c>
      <c r="H82" s="27">
        <v>3</v>
      </c>
      <c r="I82" s="27">
        <v>1</v>
      </c>
      <c r="J82" s="27" t="s">
        <v>53</v>
      </c>
      <c r="K82" s="27">
        <v>1</v>
      </c>
      <c r="L82" s="27" t="s">
        <v>54</v>
      </c>
      <c r="M82" s="27" t="s">
        <v>55</v>
      </c>
      <c r="N82" s="27" t="s">
        <v>53</v>
      </c>
      <c r="O82" s="27" t="s">
        <v>50</v>
      </c>
      <c r="P82" s="27">
        <v>5</v>
      </c>
      <c r="Q82" s="27">
        <v>5</v>
      </c>
    </row>
    <row r="83" spans="1:17" x14ac:dyDescent="0.35">
      <c r="A83" s="27" t="s">
        <v>57</v>
      </c>
      <c r="B83" s="27" t="s">
        <v>67</v>
      </c>
      <c r="C83" s="27" t="s">
        <v>50</v>
      </c>
      <c r="D83" s="27" t="s">
        <v>92</v>
      </c>
      <c r="E83" s="28">
        <v>6</v>
      </c>
      <c r="F83" s="27" t="s">
        <v>52</v>
      </c>
      <c r="G83" s="27">
        <v>3</v>
      </c>
      <c r="H83" s="27">
        <v>1</v>
      </c>
      <c r="I83" s="27">
        <v>2</v>
      </c>
      <c r="J83" s="27" t="s">
        <v>53</v>
      </c>
      <c r="K83" s="27">
        <v>2</v>
      </c>
      <c r="L83" s="27" t="s">
        <v>69</v>
      </c>
      <c r="M83" s="27" t="s">
        <v>88</v>
      </c>
      <c r="N83" s="27" t="s">
        <v>62</v>
      </c>
      <c r="O83" s="27" t="s">
        <v>56</v>
      </c>
      <c r="P83" s="27">
        <v>5</v>
      </c>
      <c r="Q83" s="27">
        <v>5</v>
      </c>
    </row>
    <row r="84" spans="1:17" x14ac:dyDescent="0.35">
      <c r="A84" s="27" t="s">
        <v>48</v>
      </c>
      <c r="B84" s="27" t="s">
        <v>49</v>
      </c>
      <c r="C84" s="27" t="s">
        <v>56</v>
      </c>
      <c r="D84" s="27" t="s">
        <v>66</v>
      </c>
      <c r="E84" s="28">
        <v>0</v>
      </c>
      <c r="F84" s="27" t="s">
        <v>52</v>
      </c>
      <c r="G84" s="27">
        <v>5</v>
      </c>
      <c r="H84" s="27">
        <v>4</v>
      </c>
      <c r="I84" s="27">
        <v>2</v>
      </c>
      <c r="J84" s="27" t="s">
        <v>53</v>
      </c>
      <c r="K84" s="27">
        <v>3</v>
      </c>
      <c r="L84" s="27" t="s">
        <v>65</v>
      </c>
      <c r="M84" s="27" t="s">
        <v>55</v>
      </c>
      <c r="N84" s="27" t="s">
        <v>53</v>
      </c>
      <c r="O84" s="27" t="s">
        <v>50</v>
      </c>
      <c r="P84" s="27">
        <v>5</v>
      </c>
      <c r="Q84" s="27">
        <v>5</v>
      </c>
    </row>
    <row r="85" spans="1:17" x14ac:dyDescent="0.35">
      <c r="A85" s="27" t="s">
        <v>57</v>
      </c>
      <c r="B85" s="27" t="s">
        <v>58</v>
      </c>
      <c r="C85" s="27" t="s">
        <v>56</v>
      </c>
      <c r="D85" s="27" t="s">
        <v>85</v>
      </c>
      <c r="E85" s="28">
        <v>6</v>
      </c>
      <c r="F85" s="27" t="s">
        <v>52</v>
      </c>
      <c r="G85" s="27">
        <v>2</v>
      </c>
      <c r="H85" s="27">
        <v>2</v>
      </c>
      <c r="I85" s="27">
        <v>2</v>
      </c>
      <c r="J85" s="27" t="s">
        <v>53</v>
      </c>
      <c r="K85" s="27">
        <v>2</v>
      </c>
      <c r="L85" s="27" t="s">
        <v>54</v>
      </c>
      <c r="M85" s="27" t="s">
        <v>55</v>
      </c>
      <c r="N85" s="27" t="s">
        <v>62</v>
      </c>
      <c r="O85" s="27" t="s">
        <v>56</v>
      </c>
      <c r="P85" s="27">
        <v>2</v>
      </c>
      <c r="Q85" s="27">
        <v>2</v>
      </c>
    </row>
    <row r="86" spans="1:17" x14ac:dyDescent="0.35">
      <c r="A86" s="27" t="s">
        <v>48</v>
      </c>
      <c r="B86" s="27" t="s">
        <v>84</v>
      </c>
      <c r="C86" s="27" t="s">
        <v>50</v>
      </c>
      <c r="D86" s="27" t="s">
        <v>66</v>
      </c>
      <c r="E86" s="28">
        <v>1</v>
      </c>
      <c r="F86" s="27" t="s">
        <v>63</v>
      </c>
      <c r="G86" s="27">
        <v>1</v>
      </c>
      <c r="H86" s="27">
        <v>5</v>
      </c>
      <c r="I86" s="27">
        <v>1</v>
      </c>
      <c r="J86" s="27" t="s">
        <v>53</v>
      </c>
      <c r="K86" s="27">
        <v>1</v>
      </c>
      <c r="L86" s="27" t="s">
        <v>54</v>
      </c>
      <c r="M86" s="27" t="s">
        <v>86</v>
      </c>
      <c r="N86" s="27" t="s">
        <v>53</v>
      </c>
      <c r="O86" s="27" t="s">
        <v>56</v>
      </c>
      <c r="P86" s="27">
        <v>5</v>
      </c>
      <c r="Q86" s="27">
        <v>5</v>
      </c>
    </row>
    <row r="87" spans="1:17" x14ac:dyDescent="0.35">
      <c r="A87" s="27" t="s">
        <v>48</v>
      </c>
      <c r="B87" s="27" t="s">
        <v>58</v>
      </c>
      <c r="C87" s="27" t="s">
        <v>50</v>
      </c>
      <c r="D87" s="27" t="s">
        <v>66</v>
      </c>
      <c r="E87" s="28">
        <v>0</v>
      </c>
      <c r="F87" s="27" t="s">
        <v>63</v>
      </c>
      <c r="G87" s="27">
        <v>5</v>
      </c>
      <c r="H87" s="27">
        <v>4</v>
      </c>
      <c r="I87" s="27">
        <v>1</v>
      </c>
      <c r="J87" s="27" t="s">
        <v>53</v>
      </c>
      <c r="K87" s="27">
        <v>1</v>
      </c>
      <c r="L87" s="27" t="s">
        <v>72</v>
      </c>
      <c r="M87" s="27" t="s">
        <v>55</v>
      </c>
      <c r="N87" s="27" t="s">
        <v>53</v>
      </c>
      <c r="O87" s="27" t="s">
        <v>50</v>
      </c>
      <c r="P87" s="27">
        <v>5</v>
      </c>
      <c r="Q87" s="27">
        <v>5</v>
      </c>
    </row>
    <row r="88" spans="1:17" x14ac:dyDescent="0.35">
      <c r="A88" s="27" t="s">
        <v>48</v>
      </c>
      <c r="B88" s="27" t="s">
        <v>49</v>
      </c>
      <c r="C88" s="27" t="s">
        <v>50</v>
      </c>
      <c r="D88" s="27" t="s">
        <v>66</v>
      </c>
      <c r="E88" s="28">
        <v>0</v>
      </c>
      <c r="F88" s="27" t="s">
        <v>52</v>
      </c>
      <c r="G88" s="27">
        <v>5</v>
      </c>
      <c r="H88" s="27">
        <v>1</v>
      </c>
      <c r="I88" s="27">
        <v>1</v>
      </c>
      <c r="J88" s="27" t="s">
        <v>53</v>
      </c>
      <c r="K88" s="27">
        <v>5</v>
      </c>
      <c r="L88" s="27" t="s">
        <v>65</v>
      </c>
      <c r="M88" s="27" t="s">
        <v>88</v>
      </c>
      <c r="N88" s="27" t="s">
        <v>53</v>
      </c>
      <c r="O88" s="27" t="s">
        <v>56</v>
      </c>
      <c r="P88" s="27">
        <v>5</v>
      </c>
      <c r="Q88" s="27">
        <v>5</v>
      </c>
    </row>
    <row r="89" spans="1:17" x14ac:dyDescent="0.35">
      <c r="A89" s="27" t="s">
        <v>48</v>
      </c>
      <c r="B89" s="27" t="s">
        <v>49</v>
      </c>
      <c r="C89" s="27" t="s">
        <v>50</v>
      </c>
      <c r="D89" s="27" t="s">
        <v>66</v>
      </c>
      <c r="E89" s="28">
        <v>1</v>
      </c>
      <c r="F89" s="27" t="s">
        <v>52</v>
      </c>
      <c r="G89" s="27">
        <v>5</v>
      </c>
      <c r="H89" s="27">
        <v>3</v>
      </c>
      <c r="I89" s="27">
        <v>1</v>
      </c>
      <c r="J89" s="27" t="s">
        <v>62</v>
      </c>
      <c r="K89" s="27">
        <v>2</v>
      </c>
      <c r="L89" s="27" t="s">
        <v>54</v>
      </c>
      <c r="M89" s="27" t="s">
        <v>55</v>
      </c>
      <c r="N89" s="27" t="s">
        <v>62</v>
      </c>
      <c r="O89" s="27" t="s">
        <v>56</v>
      </c>
      <c r="P89" s="27">
        <v>5</v>
      </c>
      <c r="Q89" s="27">
        <v>5</v>
      </c>
    </row>
    <row r="90" spans="1:17" x14ac:dyDescent="0.35">
      <c r="A90" s="27" t="s">
        <v>48</v>
      </c>
      <c r="B90" s="27" t="s">
        <v>49</v>
      </c>
      <c r="C90" s="27" t="s">
        <v>50</v>
      </c>
      <c r="D90" s="27" t="s">
        <v>66</v>
      </c>
      <c r="E90" s="28">
        <v>1</v>
      </c>
      <c r="F90" s="27" t="s">
        <v>52</v>
      </c>
      <c r="G90" s="27">
        <v>3</v>
      </c>
      <c r="H90" s="27">
        <v>3</v>
      </c>
      <c r="I90" s="27">
        <v>2</v>
      </c>
      <c r="J90" s="27" t="s">
        <v>53</v>
      </c>
      <c r="K90" s="27">
        <v>3</v>
      </c>
      <c r="L90" s="27" t="s">
        <v>72</v>
      </c>
      <c r="M90" s="27" t="s">
        <v>88</v>
      </c>
      <c r="N90" s="27" t="s">
        <v>62</v>
      </c>
      <c r="O90" s="27" t="s">
        <v>50</v>
      </c>
      <c r="P90" s="27">
        <v>5</v>
      </c>
      <c r="Q90" s="27">
        <v>5</v>
      </c>
    </row>
    <row r="91" spans="1:17" x14ac:dyDescent="0.35">
      <c r="A91" s="27" t="s">
        <v>48</v>
      </c>
      <c r="B91" s="27" t="s">
        <v>49</v>
      </c>
      <c r="C91" s="27" t="s">
        <v>50</v>
      </c>
      <c r="D91" s="27" t="s">
        <v>66</v>
      </c>
      <c r="E91" s="28">
        <v>0</v>
      </c>
      <c r="F91" s="27" t="s">
        <v>52</v>
      </c>
      <c r="G91" s="27">
        <v>5</v>
      </c>
      <c r="H91" s="27">
        <v>1</v>
      </c>
      <c r="I91" s="27">
        <v>5</v>
      </c>
      <c r="J91" s="27" t="s">
        <v>53</v>
      </c>
      <c r="K91" s="27">
        <v>2</v>
      </c>
      <c r="L91" s="27" t="s">
        <v>54</v>
      </c>
      <c r="M91" s="27" t="s">
        <v>74</v>
      </c>
      <c r="N91" s="27" t="s">
        <v>53</v>
      </c>
      <c r="O91" s="27" t="s">
        <v>56</v>
      </c>
      <c r="P91" s="27">
        <v>5</v>
      </c>
      <c r="Q91" s="27">
        <v>3</v>
      </c>
    </row>
    <row r="92" spans="1:17" x14ac:dyDescent="0.35">
      <c r="A92" s="27" t="s">
        <v>48</v>
      </c>
      <c r="B92" s="27" t="s">
        <v>49</v>
      </c>
      <c r="C92" s="27" t="s">
        <v>50</v>
      </c>
      <c r="D92" s="27" t="s">
        <v>66</v>
      </c>
      <c r="E92" s="28">
        <v>3</v>
      </c>
      <c r="F92" s="27" t="s">
        <v>52</v>
      </c>
      <c r="G92" s="27">
        <v>3</v>
      </c>
      <c r="H92" s="27">
        <v>3</v>
      </c>
      <c r="I92" s="27">
        <v>2</v>
      </c>
      <c r="J92" s="27" t="s">
        <v>62</v>
      </c>
      <c r="K92" s="27">
        <v>2</v>
      </c>
      <c r="L92" s="27" t="s">
        <v>65</v>
      </c>
      <c r="M92" s="27" t="s">
        <v>55</v>
      </c>
      <c r="N92" s="27" t="s">
        <v>62</v>
      </c>
      <c r="O92" s="27" t="s">
        <v>56</v>
      </c>
      <c r="P92" s="27">
        <v>2</v>
      </c>
      <c r="Q92" s="27">
        <v>2</v>
      </c>
    </row>
    <row r="93" spans="1:17" x14ac:dyDescent="0.35">
      <c r="A93" s="27" t="s">
        <v>48</v>
      </c>
      <c r="B93" s="27" t="s">
        <v>49</v>
      </c>
      <c r="C93" s="27" t="s">
        <v>50</v>
      </c>
      <c r="D93" s="27" t="s">
        <v>66</v>
      </c>
      <c r="E93" s="28">
        <v>2</v>
      </c>
      <c r="F93" s="27" t="s">
        <v>52</v>
      </c>
      <c r="G93" s="27">
        <v>3</v>
      </c>
      <c r="H93" s="27">
        <v>2</v>
      </c>
      <c r="I93" s="27">
        <v>4</v>
      </c>
      <c r="J93" s="27" t="s">
        <v>53</v>
      </c>
      <c r="K93" s="27">
        <v>2</v>
      </c>
      <c r="L93" s="27" t="s">
        <v>54</v>
      </c>
      <c r="M93" s="27" t="s">
        <v>55</v>
      </c>
      <c r="N93" s="27" t="s">
        <v>53</v>
      </c>
      <c r="O93" s="27" t="s">
        <v>50</v>
      </c>
      <c r="P93" s="27">
        <v>4</v>
      </c>
      <c r="Q93" s="27">
        <v>3</v>
      </c>
    </row>
    <row r="94" spans="1:17" x14ac:dyDescent="0.35">
      <c r="A94" s="27" t="s">
        <v>48</v>
      </c>
      <c r="B94" s="27" t="s">
        <v>49</v>
      </c>
      <c r="C94" s="27" t="s">
        <v>50</v>
      </c>
      <c r="D94" s="27" t="s">
        <v>66</v>
      </c>
      <c r="E94" s="28">
        <v>1</v>
      </c>
      <c r="F94" s="27" t="s">
        <v>63</v>
      </c>
      <c r="G94" s="27">
        <v>4</v>
      </c>
      <c r="H94" s="27">
        <v>4</v>
      </c>
      <c r="I94" s="27">
        <v>4</v>
      </c>
      <c r="J94" s="27" t="s">
        <v>53</v>
      </c>
      <c r="K94" s="27">
        <v>3</v>
      </c>
      <c r="L94" s="27" t="s">
        <v>72</v>
      </c>
      <c r="M94" s="27" t="s">
        <v>55</v>
      </c>
      <c r="N94" s="27" t="s">
        <v>53</v>
      </c>
      <c r="O94" s="27" t="s">
        <v>56</v>
      </c>
      <c r="P94" s="27">
        <v>5</v>
      </c>
      <c r="Q94" s="27">
        <v>5</v>
      </c>
    </row>
    <row r="95" spans="1:17" x14ac:dyDescent="0.35">
      <c r="A95" s="27" t="s">
        <v>48</v>
      </c>
      <c r="B95" s="27" t="s">
        <v>67</v>
      </c>
      <c r="C95" s="27" t="s">
        <v>50</v>
      </c>
      <c r="D95" s="27" t="s">
        <v>59</v>
      </c>
      <c r="E95" s="28">
        <v>5</v>
      </c>
      <c r="F95" s="27" t="s">
        <v>78</v>
      </c>
      <c r="G95" s="27">
        <v>3</v>
      </c>
      <c r="H95" s="27">
        <v>3</v>
      </c>
      <c r="I95" s="27">
        <v>3</v>
      </c>
      <c r="J95" s="27" t="s">
        <v>53</v>
      </c>
      <c r="K95" s="27">
        <v>3</v>
      </c>
      <c r="L95" s="27" t="s">
        <v>54</v>
      </c>
      <c r="M95" s="27" t="s">
        <v>75</v>
      </c>
      <c r="N95" s="27" t="s">
        <v>53</v>
      </c>
      <c r="O95" s="27" t="s">
        <v>56</v>
      </c>
      <c r="P95" s="27">
        <v>3</v>
      </c>
      <c r="Q95" s="27">
        <v>4</v>
      </c>
    </row>
    <row r="96" spans="1:17" x14ac:dyDescent="0.35">
      <c r="A96" s="27" t="s">
        <v>48</v>
      </c>
      <c r="B96" s="27" t="s">
        <v>67</v>
      </c>
      <c r="C96" s="27" t="s">
        <v>50</v>
      </c>
      <c r="D96" s="27" t="s">
        <v>66</v>
      </c>
      <c r="E96" s="28">
        <v>3</v>
      </c>
      <c r="F96" s="27" t="s">
        <v>78</v>
      </c>
      <c r="G96" s="27">
        <v>5</v>
      </c>
      <c r="H96" s="27">
        <v>1</v>
      </c>
      <c r="I96" s="27">
        <v>4</v>
      </c>
      <c r="J96" s="27" t="s">
        <v>53</v>
      </c>
      <c r="K96" s="27">
        <v>4</v>
      </c>
      <c r="L96" s="27" t="s">
        <v>69</v>
      </c>
      <c r="M96" s="27" t="s">
        <v>61</v>
      </c>
      <c r="N96" s="27" t="s">
        <v>53</v>
      </c>
      <c r="O96" s="27" t="s">
        <v>56</v>
      </c>
      <c r="P96" s="27">
        <v>4</v>
      </c>
      <c r="Q96" s="27">
        <v>4</v>
      </c>
    </row>
    <row r="97" spans="1:17" x14ac:dyDescent="0.35">
      <c r="A97" s="27" t="s">
        <v>48</v>
      </c>
      <c r="B97" s="27" t="s">
        <v>67</v>
      </c>
      <c r="C97" s="27" t="s">
        <v>50</v>
      </c>
      <c r="D97" s="27" t="s">
        <v>51</v>
      </c>
      <c r="E97" s="28">
        <v>1</v>
      </c>
      <c r="F97" s="27" t="s">
        <v>52</v>
      </c>
      <c r="G97" s="27">
        <v>2</v>
      </c>
      <c r="H97" s="27">
        <v>1</v>
      </c>
      <c r="I97" s="27">
        <v>1</v>
      </c>
      <c r="J97" s="27" t="s">
        <v>53</v>
      </c>
      <c r="K97" s="27">
        <v>1</v>
      </c>
      <c r="L97" s="27" t="s">
        <v>54</v>
      </c>
      <c r="M97" s="27" t="s">
        <v>93</v>
      </c>
      <c r="N97" s="27" t="s">
        <v>53</v>
      </c>
      <c r="O97" s="27" t="s">
        <v>56</v>
      </c>
      <c r="P97" s="27">
        <v>1</v>
      </c>
      <c r="Q97" s="27">
        <v>1</v>
      </c>
    </row>
    <row r="98" spans="1:17" x14ac:dyDescent="0.35">
      <c r="A98" s="27" t="s">
        <v>48</v>
      </c>
      <c r="B98" s="27" t="s">
        <v>58</v>
      </c>
      <c r="C98" s="27" t="s">
        <v>50</v>
      </c>
      <c r="D98" s="27" t="s">
        <v>51</v>
      </c>
      <c r="E98" s="28">
        <v>1</v>
      </c>
      <c r="F98" s="27" t="s">
        <v>78</v>
      </c>
      <c r="G98" s="27">
        <v>5</v>
      </c>
      <c r="H98" s="27">
        <v>1</v>
      </c>
      <c r="I98" s="27">
        <v>1</v>
      </c>
      <c r="J98" s="27" t="s">
        <v>53</v>
      </c>
      <c r="K98" s="27">
        <v>1</v>
      </c>
      <c r="L98" s="27" t="s">
        <v>65</v>
      </c>
      <c r="M98" s="27" t="s">
        <v>55</v>
      </c>
      <c r="N98" s="27" t="s">
        <v>53</v>
      </c>
      <c r="O98" s="27" t="s">
        <v>50</v>
      </c>
      <c r="P98" s="27">
        <v>5</v>
      </c>
      <c r="Q98" s="27">
        <v>5</v>
      </c>
    </row>
    <row r="99" spans="1:17" x14ac:dyDescent="0.35">
      <c r="A99" s="27" t="s">
        <v>48</v>
      </c>
      <c r="B99" s="27" t="s">
        <v>67</v>
      </c>
      <c r="C99" s="27" t="s">
        <v>50</v>
      </c>
      <c r="D99" s="27" t="s">
        <v>71</v>
      </c>
      <c r="E99" s="28">
        <v>2</v>
      </c>
      <c r="F99" s="27" t="s">
        <v>63</v>
      </c>
      <c r="G99" s="27">
        <v>1</v>
      </c>
      <c r="H99" s="27">
        <v>1</v>
      </c>
      <c r="I99" s="27">
        <v>1</v>
      </c>
      <c r="J99" s="27" t="s">
        <v>53</v>
      </c>
      <c r="K99" s="27">
        <v>1</v>
      </c>
      <c r="L99" s="27" t="s">
        <v>54</v>
      </c>
      <c r="M99" s="27" t="s">
        <v>88</v>
      </c>
      <c r="N99" s="27" t="s">
        <v>53</v>
      </c>
      <c r="O99" s="27" t="s">
        <v>56</v>
      </c>
      <c r="P99" s="27">
        <v>1</v>
      </c>
      <c r="Q99" s="27">
        <v>1</v>
      </c>
    </row>
    <row r="100" spans="1:17" x14ac:dyDescent="0.35">
      <c r="A100" s="27" t="s">
        <v>48</v>
      </c>
      <c r="B100" s="27" t="s">
        <v>58</v>
      </c>
      <c r="C100" s="27" t="s">
        <v>50</v>
      </c>
      <c r="D100" s="27" t="s">
        <v>81</v>
      </c>
      <c r="E100" s="28">
        <v>7</v>
      </c>
      <c r="F100" s="27" t="s">
        <v>78</v>
      </c>
      <c r="G100" s="27">
        <v>3</v>
      </c>
      <c r="H100" s="27">
        <v>3</v>
      </c>
      <c r="I100" s="27">
        <v>1</v>
      </c>
      <c r="J100" s="27" t="s">
        <v>53</v>
      </c>
      <c r="K100" s="27">
        <v>1</v>
      </c>
      <c r="L100" s="27" t="s">
        <v>54</v>
      </c>
      <c r="M100" s="27" t="s">
        <v>86</v>
      </c>
      <c r="N100" s="27" t="s">
        <v>53</v>
      </c>
      <c r="O100" s="27" t="s">
        <v>56</v>
      </c>
      <c r="P100" s="27">
        <v>1</v>
      </c>
      <c r="Q100" s="27">
        <v>1</v>
      </c>
    </row>
    <row r="101" spans="1:17" x14ac:dyDescent="0.35">
      <c r="A101" s="27" t="s">
        <v>57</v>
      </c>
      <c r="B101" s="27" t="s">
        <v>58</v>
      </c>
      <c r="C101" s="27" t="s">
        <v>50</v>
      </c>
      <c r="D101" s="27" t="s">
        <v>71</v>
      </c>
      <c r="E101" s="28">
        <v>3</v>
      </c>
      <c r="F101" s="27" t="s">
        <v>63</v>
      </c>
      <c r="G101" s="27">
        <v>2</v>
      </c>
      <c r="H101" s="27">
        <v>3</v>
      </c>
      <c r="I101" s="27">
        <v>2</v>
      </c>
      <c r="J101" s="27" t="s">
        <v>53</v>
      </c>
      <c r="K101" s="27">
        <v>3</v>
      </c>
      <c r="L101" s="27" t="s">
        <v>72</v>
      </c>
      <c r="M101" s="27" t="s">
        <v>74</v>
      </c>
      <c r="N101" s="27" t="s">
        <v>53</v>
      </c>
      <c r="O101" s="27" t="s">
        <v>56</v>
      </c>
      <c r="P101" s="27">
        <v>5</v>
      </c>
      <c r="Q101" s="2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DCFE-9AE4-4BF9-82F3-92AC3C9BAEAD}">
  <dimension ref="A1:K66"/>
  <sheetViews>
    <sheetView workbookViewId="0">
      <selection activeCell="E7" sqref="E7"/>
    </sheetView>
  </sheetViews>
  <sheetFormatPr defaultRowHeight="14.5" x14ac:dyDescent="0.35"/>
  <cols>
    <col min="1" max="11" width="17.1796875" customWidth="1"/>
  </cols>
  <sheetData>
    <row r="1" spans="1:11" ht="101.5" customHeight="1" x14ac:dyDescent="0.35">
      <c r="A1" s="29" t="s">
        <v>94</v>
      </c>
      <c r="B1" s="29" t="s">
        <v>95</v>
      </c>
      <c r="C1" s="30" t="s">
        <v>96</v>
      </c>
      <c r="D1" s="30" t="s">
        <v>97</v>
      </c>
      <c r="E1" s="31" t="s">
        <v>98</v>
      </c>
      <c r="F1" s="31" t="s">
        <v>99</v>
      </c>
      <c r="G1" s="31" t="s">
        <v>100</v>
      </c>
      <c r="H1" s="31" t="s">
        <v>101</v>
      </c>
      <c r="I1" s="31" t="s">
        <v>102</v>
      </c>
      <c r="J1" s="31" t="s">
        <v>103</v>
      </c>
      <c r="K1" s="31" t="s">
        <v>104</v>
      </c>
    </row>
    <row r="2" spans="1:11" x14ac:dyDescent="0.35">
      <c r="A2" s="29" t="s">
        <v>94</v>
      </c>
      <c r="B2" s="30" t="s">
        <v>105</v>
      </c>
      <c r="C2" s="30" t="s">
        <v>106</v>
      </c>
      <c r="D2" s="30" t="s">
        <v>107</v>
      </c>
      <c r="E2" s="30" t="s">
        <v>108</v>
      </c>
      <c r="F2" s="30" t="s">
        <v>109</v>
      </c>
      <c r="G2" s="30" t="s">
        <v>110</v>
      </c>
      <c r="H2" s="30" t="s">
        <v>111</v>
      </c>
      <c r="I2" s="30" t="s">
        <v>112</v>
      </c>
      <c r="J2" s="30" t="s">
        <v>113</v>
      </c>
      <c r="K2" s="30" t="s">
        <v>114</v>
      </c>
    </row>
    <row r="3" spans="1:11" x14ac:dyDescent="0.35">
      <c r="A3" s="32">
        <v>43466</v>
      </c>
      <c r="B3" s="33">
        <v>7780737939</v>
      </c>
      <c r="C3" s="33">
        <v>9578487</v>
      </c>
      <c r="D3" s="33">
        <v>274745</v>
      </c>
      <c r="E3" s="33">
        <v>8245422</v>
      </c>
      <c r="F3" s="33">
        <v>1022532052</v>
      </c>
      <c r="G3" s="33">
        <v>2891778553</v>
      </c>
      <c r="H3" s="33">
        <v>2756973759</v>
      </c>
      <c r="I3" s="33">
        <v>2185529579</v>
      </c>
      <c r="J3" s="33">
        <v>310011441</v>
      </c>
      <c r="K3" s="33">
        <v>2817588</v>
      </c>
    </row>
    <row r="4" spans="1:11" x14ac:dyDescent="0.35">
      <c r="A4" s="32">
        <v>43497</v>
      </c>
      <c r="B4" s="33">
        <v>9377642167</v>
      </c>
      <c r="C4" s="33">
        <v>9576530</v>
      </c>
      <c r="D4" s="33">
        <v>284952</v>
      </c>
      <c r="E4" s="33">
        <v>8230629</v>
      </c>
      <c r="F4" s="33">
        <v>1018397902</v>
      </c>
      <c r="G4" s="33">
        <v>2910243792</v>
      </c>
      <c r="H4" s="33">
        <v>2776710919</v>
      </c>
      <c r="I4" s="33">
        <v>2201153434</v>
      </c>
      <c r="J4" s="33">
        <v>310797226</v>
      </c>
      <c r="K4" s="33">
        <v>2852360</v>
      </c>
    </row>
    <row r="5" spans="1:11" x14ac:dyDescent="0.35">
      <c r="A5" s="32">
        <v>43525</v>
      </c>
      <c r="B5" s="33">
        <v>9377642167</v>
      </c>
      <c r="C5" s="33">
        <v>9601536</v>
      </c>
      <c r="D5" s="33">
        <v>268575</v>
      </c>
      <c r="E5" s="33">
        <v>8354826</v>
      </c>
      <c r="F5" s="33">
        <v>1015546055</v>
      </c>
      <c r="G5" s="33">
        <v>2926839849</v>
      </c>
      <c r="H5" s="33">
        <v>2793630346</v>
      </c>
      <c r="I5" s="33">
        <v>2221026312</v>
      </c>
      <c r="J5" s="33">
        <v>317863120</v>
      </c>
      <c r="K5" s="33">
        <v>2904005</v>
      </c>
    </row>
    <row r="6" spans="1:11" x14ac:dyDescent="0.35">
      <c r="A6" s="32">
        <v>43556</v>
      </c>
      <c r="B6" s="33">
        <v>9377642167</v>
      </c>
      <c r="C6" s="33">
        <v>9623141</v>
      </c>
      <c r="D6" s="33">
        <v>257173</v>
      </c>
      <c r="E6" s="33">
        <v>8482172</v>
      </c>
      <c r="F6" s="33">
        <v>1020178348</v>
      </c>
      <c r="G6" s="33">
        <v>2970152602</v>
      </c>
      <c r="H6" s="33">
        <v>2835452430</v>
      </c>
      <c r="I6" s="33">
        <v>2261882992</v>
      </c>
      <c r="J6" s="33">
        <v>328888811</v>
      </c>
      <c r="K6" s="33">
        <v>2971574</v>
      </c>
    </row>
    <row r="7" spans="1:11" x14ac:dyDescent="0.35">
      <c r="A7" s="32">
        <v>43586</v>
      </c>
      <c r="B7" s="33">
        <v>9377642167</v>
      </c>
      <c r="C7" s="33">
        <v>9650335</v>
      </c>
      <c r="D7" s="33">
        <v>246468</v>
      </c>
      <c r="E7" s="33">
        <v>8645626</v>
      </c>
      <c r="F7" s="33">
        <v>1024388635</v>
      </c>
      <c r="G7" s="33">
        <v>3005742665</v>
      </c>
      <c r="H7" s="33">
        <v>2872410671</v>
      </c>
      <c r="I7" s="33">
        <v>2292396006</v>
      </c>
      <c r="J7" s="33">
        <v>337977400</v>
      </c>
      <c r="K7" s="33">
        <v>3011154</v>
      </c>
    </row>
    <row r="8" spans="1:11" x14ac:dyDescent="0.35">
      <c r="A8" s="32">
        <v>43617</v>
      </c>
      <c r="B8" s="33">
        <v>9377642167</v>
      </c>
      <c r="C8" s="33">
        <v>9683930</v>
      </c>
      <c r="D8" s="33">
        <v>235942</v>
      </c>
      <c r="E8" s="33">
        <v>8748754</v>
      </c>
      <c r="F8" s="33">
        <v>1028470885</v>
      </c>
      <c r="G8" s="33">
        <v>3045892899</v>
      </c>
      <c r="H8" s="33">
        <v>2913998239</v>
      </c>
      <c r="I8" s="33">
        <v>2325896945</v>
      </c>
      <c r="J8" s="33">
        <v>349106794</v>
      </c>
      <c r="K8" s="33">
        <v>3073967</v>
      </c>
    </row>
    <row r="9" spans="1:11" x14ac:dyDescent="0.35">
      <c r="A9" s="32">
        <v>43647</v>
      </c>
      <c r="B9" s="33">
        <v>9377642167</v>
      </c>
      <c r="C9" s="33">
        <v>9712744</v>
      </c>
      <c r="D9" s="33">
        <v>226001</v>
      </c>
      <c r="E9" s="33">
        <v>8799409</v>
      </c>
      <c r="F9" s="33">
        <v>1028061999</v>
      </c>
      <c r="G9" s="33">
        <v>3073882422</v>
      </c>
      <c r="H9" s="33">
        <v>2945743309</v>
      </c>
      <c r="I9" s="33">
        <v>2352746416</v>
      </c>
      <c r="J9" s="33">
        <v>357572346</v>
      </c>
      <c r="K9" s="33">
        <v>3112846</v>
      </c>
    </row>
    <row r="10" spans="1:11" x14ac:dyDescent="0.35">
      <c r="A10" s="32">
        <v>43678</v>
      </c>
      <c r="B10" s="33">
        <v>9377642167</v>
      </c>
      <c r="C10" s="33">
        <v>9748348</v>
      </c>
      <c r="D10" s="33">
        <v>219643</v>
      </c>
      <c r="E10" s="33">
        <v>8971074</v>
      </c>
      <c r="F10" s="33">
        <v>1034529591</v>
      </c>
      <c r="G10" s="33">
        <v>3125545710</v>
      </c>
      <c r="H10" s="33">
        <v>3001488000</v>
      </c>
      <c r="I10" s="33">
        <v>2397311954</v>
      </c>
      <c r="J10" s="33">
        <v>368212590</v>
      </c>
      <c r="K10" s="33">
        <v>3200110</v>
      </c>
    </row>
    <row r="11" spans="1:11" x14ac:dyDescent="0.35">
      <c r="A11" s="32">
        <v>43709</v>
      </c>
      <c r="B11" s="33">
        <v>9377642167</v>
      </c>
      <c r="C11" s="33">
        <v>9783822</v>
      </c>
      <c r="D11" s="33">
        <v>213206</v>
      </c>
      <c r="E11" s="33">
        <v>9174403</v>
      </c>
      <c r="F11" s="33">
        <v>1036904808</v>
      </c>
      <c r="G11" s="33">
        <v>3164889399</v>
      </c>
      <c r="H11" s="33">
        <v>3042350384</v>
      </c>
      <c r="I11" s="33">
        <v>2432787836</v>
      </c>
      <c r="J11" s="33">
        <v>378621213</v>
      </c>
      <c r="K11" s="33">
        <v>3278232</v>
      </c>
    </row>
    <row r="12" spans="1:11" x14ac:dyDescent="0.35">
      <c r="A12" s="32">
        <v>43739</v>
      </c>
      <c r="B12" s="33">
        <v>9377642167</v>
      </c>
      <c r="C12" s="33">
        <v>9813521</v>
      </c>
      <c r="D12" s="33">
        <v>207690</v>
      </c>
      <c r="E12" s="33">
        <v>9415899</v>
      </c>
      <c r="F12" s="33">
        <v>1038278779</v>
      </c>
      <c r="G12" s="33">
        <v>3199563459</v>
      </c>
      <c r="H12" s="33">
        <v>3079385687</v>
      </c>
      <c r="I12" s="33">
        <v>2464980901</v>
      </c>
      <c r="J12" s="33">
        <v>389448903</v>
      </c>
      <c r="K12" s="33">
        <v>3362368</v>
      </c>
    </row>
    <row r="13" spans="1:11" x14ac:dyDescent="0.35">
      <c r="A13" s="32">
        <v>43770</v>
      </c>
      <c r="B13" s="33">
        <v>9377642167</v>
      </c>
      <c r="C13" s="33">
        <v>9846699</v>
      </c>
      <c r="D13" s="33">
        <v>201529</v>
      </c>
      <c r="E13" s="33">
        <v>9672562</v>
      </c>
      <c r="F13" s="33">
        <v>1042572721</v>
      </c>
      <c r="G13" s="33">
        <v>3239109522</v>
      </c>
      <c r="H13" s="33">
        <v>3122063519</v>
      </c>
      <c r="I13" s="33">
        <v>2500457784</v>
      </c>
      <c r="J13" s="33">
        <v>401470851</v>
      </c>
      <c r="K13" s="33">
        <v>3431032</v>
      </c>
    </row>
    <row r="14" spans="1:11" x14ac:dyDescent="0.35">
      <c r="A14" s="32">
        <v>43800</v>
      </c>
      <c r="B14" s="33">
        <v>9377642167</v>
      </c>
      <c r="C14" s="33">
        <v>9874120</v>
      </c>
      <c r="D14" s="33">
        <v>196552</v>
      </c>
      <c r="E14" s="33">
        <v>9975279</v>
      </c>
      <c r="F14" s="33">
        <v>1045148295</v>
      </c>
      <c r="G14" s="33">
        <v>3272750014</v>
      </c>
      <c r="H14" s="33">
        <v>3156316085</v>
      </c>
      <c r="I14" s="33">
        <v>2531734568</v>
      </c>
      <c r="J14" s="33">
        <v>412636959</v>
      </c>
      <c r="K14" s="33">
        <v>3503198</v>
      </c>
    </row>
    <row r="15" spans="1:11" x14ac:dyDescent="0.35">
      <c r="A15" s="32">
        <v>43831</v>
      </c>
      <c r="B15" s="33">
        <v>9377642167</v>
      </c>
      <c r="C15" s="33">
        <v>9911212</v>
      </c>
      <c r="D15" s="33">
        <v>197143</v>
      </c>
      <c r="E15" s="33">
        <v>10462177</v>
      </c>
      <c r="F15" s="33">
        <v>1052008740</v>
      </c>
      <c r="G15" s="33">
        <v>3308913231</v>
      </c>
      <c r="H15" s="33">
        <v>3197002114</v>
      </c>
      <c r="I15" s="33">
        <v>2561935178</v>
      </c>
      <c r="J15" s="33">
        <v>417993127</v>
      </c>
      <c r="K15" s="33">
        <v>3535391</v>
      </c>
    </row>
    <row r="16" spans="1:11" x14ac:dyDescent="0.35">
      <c r="A16" s="32">
        <v>43862</v>
      </c>
      <c r="B16" s="33">
        <v>10800539394</v>
      </c>
      <c r="C16" s="33">
        <v>9922141</v>
      </c>
      <c r="D16" s="33">
        <v>181011</v>
      </c>
      <c r="E16" s="33">
        <v>10558587</v>
      </c>
      <c r="F16" s="33">
        <v>1051220158</v>
      </c>
      <c r="G16" s="33">
        <v>3332729289</v>
      </c>
      <c r="H16" s="33">
        <v>3223083971</v>
      </c>
      <c r="I16" s="33">
        <v>2591982012</v>
      </c>
      <c r="J16" s="33">
        <v>430554728</v>
      </c>
      <c r="K16" s="33">
        <v>3573596</v>
      </c>
    </row>
    <row r="17" spans="1:11" x14ac:dyDescent="0.35">
      <c r="A17" s="32">
        <v>43891</v>
      </c>
      <c r="B17" s="33">
        <v>10800539394</v>
      </c>
      <c r="C17" s="33">
        <v>9942255</v>
      </c>
      <c r="D17" s="33">
        <v>174711</v>
      </c>
      <c r="E17" s="33">
        <v>10839803</v>
      </c>
      <c r="F17" s="33">
        <v>1061006124</v>
      </c>
      <c r="G17" s="33">
        <v>3386183570</v>
      </c>
      <c r="H17" s="33">
        <v>3277687142</v>
      </c>
      <c r="I17" s="33">
        <v>2640971224</v>
      </c>
      <c r="J17" s="33">
        <v>443755687</v>
      </c>
      <c r="K17" s="33">
        <v>3647694</v>
      </c>
    </row>
    <row r="18" spans="1:11" x14ac:dyDescent="0.35">
      <c r="A18" s="32">
        <v>43922</v>
      </c>
      <c r="B18" s="33">
        <v>10800539394</v>
      </c>
      <c r="C18" s="33">
        <v>9959335</v>
      </c>
      <c r="D18" s="33">
        <v>169465</v>
      </c>
      <c r="E18" s="33">
        <v>11390398</v>
      </c>
      <c r="F18" s="33">
        <v>1106827599</v>
      </c>
      <c r="G18" s="33">
        <v>3563561842</v>
      </c>
      <c r="H18" s="33">
        <v>3453599356</v>
      </c>
      <c r="I18" s="33">
        <v>2790057343</v>
      </c>
      <c r="J18" s="33">
        <v>475149665</v>
      </c>
      <c r="K18" s="33">
        <v>3882875</v>
      </c>
    </row>
    <row r="19" spans="1:11" x14ac:dyDescent="0.35">
      <c r="A19" s="32">
        <v>43952</v>
      </c>
      <c r="B19" s="33">
        <v>10800539394</v>
      </c>
      <c r="C19" s="33">
        <v>10773320</v>
      </c>
      <c r="D19" s="33">
        <v>116576</v>
      </c>
      <c r="E19" s="33">
        <v>11423037</v>
      </c>
      <c r="F19" s="33">
        <v>1091971074</v>
      </c>
      <c r="G19" s="33">
        <v>3542545004</v>
      </c>
      <c r="H19" s="33">
        <v>3437916973</v>
      </c>
      <c r="I19" s="33">
        <v>2786969959</v>
      </c>
      <c r="J19" s="33">
        <v>478738663</v>
      </c>
      <c r="K19" s="33">
        <v>3555674</v>
      </c>
    </row>
    <row r="20" spans="1:11" x14ac:dyDescent="0.35">
      <c r="A20" s="32">
        <v>43983</v>
      </c>
      <c r="B20" s="33">
        <v>10800539394</v>
      </c>
      <c r="C20" s="33">
        <v>10822746</v>
      </c>
      <c r="D20" s="33">
        <v>110027</v>
      </c>
      <c r="E20" s="33">
        <v>11160536</v>
      </c>
      <c r="F20" s="33">
        <v>1082589505</v>
      </c>
      <c r="G20" s="33">
        <v>3547194456</v>
      </c>
      <c r="H20" s="33">
        <v>3449143380</v>
      </c>
      <c r="I20" s="33">
        <v>2804505002</v>
      </c>
      <c r="J20" s="33">
        <v>486927129</v>
      </c>
      <c r="K20" s="33">
        <v>3609593</v>
      </c>
    </row>
    <row r="21" spans="1:11" x14ac:dyDescent="0.35">
      <c r="A21" s="32">
        <v>44013</v>
      </c>
      <c r="B21" s="33">
        <v>10800539394</v>
      </c>
      <c r="C21" s="33">
        <v>10824278</v>
      </c>
      <c r="D21" s="33">
        <v>109524</v>
      </c>
      <c r="E21" s="33">
        <v>11097741</v>
      </c>
      <c r="F21" s="33">
        <v>1084021134</v>
      </c>
      <c r="G21" s="33">
        <v>3580047494</v>
      </c>
      <c r="H21" s="33">
        <v>3489206108</v>
      </c>
      <c r="I21" s="33">
        <v>2837841021</v>
      </c>
      <c r="J21" s="33">
        <v>495474004</v>
      </c>
      <c r="K21" s="33">
        <v>3670646</v>
      </c>
    </row>
    <row r="22" spans="1:11" x14ac:dyDescent="0.35">
      <c r="A22" s="32">
        <v>44044</v>
      </c>
      <c r="B22" s="33">
        <v>10800539394</v>
      </c>
      <c r="C22" s="33">
        <v>10853152</v>
      </c>
      <c r="D22" s="33">
        <v>106778</v>
      </c>
      <c r="E22" s="33">
        <v>11170288</v>
      </c>
      <c r="F22" s="33">
        <v>1096527609</v>
      </c>
      <c r="G22" s="33">
        <v>3657936794</v>
      </c>
      <c r="H22" s="33">
        <v>3574745751</v>
      </c>
      <c r="I22" s="33">
        <v>2910227370</v>
      </c>
      <c r="J22" s="33">
        <v>512800857</v>
      </c>
      <c r="K22" s="33">
        <v>3797151</v>
      </c>
    </row>
    <row r="23" spans="1:11" x14ac:dyDescent="0.35">
      <c r="A23" s="32">
        <v>44075</v>
      </c>
      <c r="B23" s="33">
        <v>10800539394</v>
      </c>
      <c r="C23" s="33">
        <v>10870610</v>
      </c>
      <c r="D23" s="33">
        <v>105028</v>
      </c>
      <c r="E23" s="33">
        <v>11226317</v>
      </c>
      <c r="F23" s="33">
        <v>1100815844</v>
      </c>
      <c r="G23" s="33">
        <v>3708597110</v>
      </c>
      <c r="H23" s="33">
        <v>3632303046</v>
      </c>
      <c r="I23" s="33">
        <v>2958185511</v>
      </c>
      <c r="J23" s="33">
        <v>527207155</v>
      </c>
      <c r="K23" s="33">
        <v>3883025</v>
      </c>
    </row>
    <row r="24" spans="1:11" x14ac:dyDescent="0.35">
      <c r="A24" s="32">
        <v>44105</v>
      </c>
      <c r="B24" s="33">
        <v>10800539394</v>
      </c>
      <c r="C24" s="33">
        <v>10874653</v>
      </c>
      <c r="D24" s="33">
        <v>108310</v>
      </c>
      <c r="E24" s="33">
        <v>11599413</v>
      </c>
      <c r="F24" s="33">
        <v>1114858717</v>
      </c>
      <c r="G24" s="33">
        <v>3788787078</v>
      </c>
      <c r="H24" s="33">
        <v>3717994902</v>
      </c>
      <c r="I24" s="33">
        <v>3030220106</v>
      </c>
      <c r="J24" s="33">
        <v>544502071</v>
      </c>
      <c r="K24" s="33">
        <v>3991740</v>
      </c>
    </row>
    <row r="25" spans="1:11" x14ac:dyDescent="0.35">
      <c r="A25" s="32">
        <v>44136</v>
      </c>
      <c r="B25" s="33">
        <v>10800539394</v>
      </c>
      <c r="C25" s="33">
        <v>10876469</v>
      </c>
      <c r="D25" s="33">
        <v>108587</v>
      </c>
      <c r="E25" s="33">
        <v>11781432</v>
      </c>
      <c r="F25" s="33">
        <v>1113255463</v>
      </c>
      <c r="G25" s="33">
        <v>3814098268</v>
      </c>
      <c r="H25" s="33">
        <v>3750988100</v>
      </c>
      <c r="I25" s="33">
        <v>3059416549</v>
      </c>
      <c r="J25" s="33">
        <v>555608040</v>
      </c>
      <c r="K25" s="33">
        <v>4052904</v>
      </c>
    </row>
    <row r="26" spans="1:11" x14ac:dyDescent="0.35">
      <c r="A26" s="32">
        <v>44166</v>
      </c>
      <c r="B26" s="33">
        <v>10800539394</v>
      </c>
      <c r="C26" s="33">
        <v>10876692</v>
      </c>
      <c r="D26" s="33">
        <v>107438</v>
      </c>
      <c r="E26" s="33">
        <v>12023206</v>
      </c>
      <c r="F26" s="33">
        <v>1112811531</v>
      </c>
      <c r="G26" s="33">
        <v>3838294056</v>
      </c>
      <c r="H26" s="33">
        <v>3784278301</v>
      </c>
      <c r="I26" s="33">
        <v>3087431344</v>
      </c>
      <c r="J26" s="33">
        <v>566048322</v>
      </c>
      <c r="K26" s="33">
        <v>4102391</v>
      </c>
    </row>
    <row r="27" spans="1:11" x14ac:dyDescent="0.35">
      <c r="A27" s="32">
        <v>44197</v>
      </c>
      <c r="B27" s="33">
        <v>10800539394</v>
      </c>
      <c r="C27" s="33">
        <v>10877032</v>
      </c>
      <c r="D27" s="33">
        <v>104186</v>
      </c>
      <c r="E27" s="33">
        <v>12552713</v>
      </c>
      <c r="F27" s="33">
        <v>1124885478</v>
      </c>
      <c r="G27" s="33">
        <v>3893015379</v>
      </c>
      <c r="H27" s="33">
        <v>3845295249</v>
      </c>
      <c r="I27" s="33">
        <v>3137939369</v>
      </c>
      <c r="J27" s="33">
        <v>574821650</v>
      </c>
      <c r="K27" s="33">
        <v>4170106</v>
      </c>
    </row>
    <row r="28" spans="1:11" x14ac:dyDescent="0.35">
      <c r="A28" s="32">
        <v>44228</v>
      </c>
      <c r="B28" s="33">
        <v>12913475628</v>
      </c>
      <c r="C28" s="33">
        <v>10877064</v>
      </c>
      <c r="D28" s="33">
        <v>100389</v>
      </c>
      <c r="E28" s="33">
        <v>12639834</v>
      </c>
      <c r="F28" s="33">
        <v>1132352467</v>
      </c>
      <c r="G28" s="33">
        <v>3936312300</v>
      </c>
      <c r="H28" s="33">
        <v>3895188760</v>
      </c>
      <c r="I28" s="33">
        <v>3189042767</v>
      </c>
      <c r="J28" s="33">
        <v>605389599</v>
      </c>
      <c r="K28" s="33">
        <v>4301829</v>
      </c>
    </row>
    <row r="29" spans="1:11" x14ac:dyDescent="0.35">
      <c r="A29" s="32">
        <v>44256</v>
      </c>
      <c r="B29" s="33">
        <v>12913475628</v>
      </c>
      <c r="C29" s="33">
        <v>10883828</v>
      </c>
      <c r="D29" s="33">
        <v>102895</v>
      </c>
      <c r="E29" s="33">
        <v>12861591</v>
      </c>
      <c r="F29" s="33">
        <v>1115917002</v>
      </c>
      <c r="G29" s="33">
        <v>3717863603</v>
      </c>
      <c r="H29" s="33">
        <v>3698452718</v>
      </c>
      <c r="I29" s="33">
        <v>3136046134</v>
      </c>
      <c r="J29" s="33">
        <v>614050860</v>
      </c>
      <c r="K29" s="33">
        <v>4376347</v>
      </c>
    </row>
    <row r="30" spans="1:11" x14ac:dyDescent="0.35">
      <c r="A30" s="32">
        <v>44287</v>
      </c>
      <c r="B30" s="33">
        <v>12913475628</v>
      </c>
      <c r="C30" s="33">
        <v>10887792</v>
      </c>
      <c r="D30" s="33">
        <v>9485</v>
      </c>
      <c r="E30" s="33">
        <v>13151365</v>
      </c>
      <c r="F30" s="33">
        <v>1119579388</v>
      </c>
      <c r="G30" s="33">
        <v>3687092020</v>
      </c>
      <c r="H30" s="33">
        <v>3670351064</v>
      </c>
      <c r="I30" s="33">
        <v>3149183336</v>
      </c>
      <c r="J30" s="33">
        <v>633628148</v>
      </c>
      <c r="K30" s="33">
        <v>4509582</v>
      </c>
    </row>
    <row r="31" spans="1:11" x14ac:dyDescent="0.35">
      <c r="A31" s="32">
        <v>44317</v>
      </c>
      <c r="B31" s="33">
        <v>12913475628</v>
      </c>
      <c r="C31" s="33">
        <v>10889803</v>
      </c>
      <c r="D31" s="33">
        <v>11592</v>
      </c>
      <c r="E31" s="33">
        <v>13518227</v>
      </c>
      <c r="F31" s="33">
        <v>1124753050</v>
      </c>
      <c r="G31" s="33">
        <v>3665349433</v>
      </c>
      <c r="H31" s="33">
        <v>3642335225</v>
      </c>
      <c r="I31" s="33">
        <v>3159491618</v>
      </c>
      <c r="J31" s="33">
        <v>647435875</v>
      </c>
      <c r="K31" s="33">
        <v>4599156</v>
      </c>
    </row>
    <row r="32" spans="1:11" x14ac:dyDescent="0.35">
      <c r="A32" s="32">
        <v>44348</v>
      </c>
      <c r="B32" s="33">
        <v>12913475628</v>
      </c>
      <c r="C32" s="33">
        <v>10893824</v>
      </c>
      <c r="D32" s="33">
        <v>8445</v>
      </c>
      <c r="E32" s="33">
        <v>13779204</v>
      </c>
      <c r="F32" s="33">
        <v>1133993780</v>
      </c>
      <c r="G32" s="33">
        <v>3686782606</v>
      </c>
      <c r="H32" s="33">
        <v>3661514524</v>
      </c>
      <c r="I32" s="33">
        <v>3201213255</v>
      </c>
      <c r="J32" s="33">
        <v>668604956</v>
      </c>
      <c r="K32" s="33">
        <v>4740182</v>
      </c>
    </row>
    <row r="33" spans="1:11" x14ac:dyDescent="0.35">
      <c r="A33" s="32">
        <v>44378</v>
      </c>
      <c r="B33" s="33">
        <v>12913475628</v>
      </c>
      <c r="C33" s="33">
        <v>10886825</v>
      </c>
      <c r="D33" s="33">
        <v>22510</v>
      </c>
      <c r="E33" s="33">
        <v>14053794</v>
      </c>
      <c r="F33" s="33">
        <v>1139768770</v>
      </c>
      <c r="G33" s="33">
        <v>3694305568</v>
      </c>
      <c r="H33" s="33">
        <v>3670930024</v>
      </c>
      <c r="I33" s="33">
        <v>3225269228</v>
      </c>
      <c r="J33" s="33">
        <v>681784327</v>
      </c>
      <c r="K33" s="33">
        <v>4785295</v>
      </c>
    </row>
    <row r="34" spans="1:11" x14ac:dyDescent="0.35">
      <c r="A34" s="32">
        <v>44409</v>
      </c>
      <c r="B34" s="33">
        <v>12913475628</v>
      </c>
      <c r="C34" s="33">
        <v>10888560</v>
      </c>
      <c r="D34" s="33">
        <v>22534</v>
      </c>
      <c r="E34" s="33">
        <v>14276351</v>
      </c>
      <c r="F34" s="33">
        <v>1139767860</v>
      </c>
      <c r="G34" s="33">
        <v>3697493655</v>
      </c>
      <c r="H34" s="33">
        <v>3676764215</v>
      </c>
      <c r="I34" s="33">
        <v>3241455975</v>
      </c>
      <c r="J34" s="33">
        <v>695285892</v>
      </c>
      <c r="K34" s="33">
        <v>4789175</v>
      </c>
    </row>
    <row r="35" spans="1:11" x14ac:dyDescent="0.35">
      <c r="A35" s="32">
        <v>44440</v>
      </c>
      <c r="B35" s="33">
        <v>12913475628</v>
      </c>
      <c r="C35" s="33">
        <v>10894672</v>
      </c>
      <c r="D35" s="33">
        <v>12531</v>
      </c>
      <c r="E35" s="33">
        <v>14721663</v>
      </c>
      <c r="F35" s="33">
        <v>1148103264</v>
      </c>
      <c r="G35" s="33">
        <v>3727600967</v>
      </c>
      <c r="H35" s="33">
        <v>3707616814</v>
      </c>
      <c r="I35" s="33">
        <v>3279184790</v>
      </c>
      <c r="J35" s="33">
        <v>715863484</v>
      </c>
      <c r="K35" s="33">
        <v>4889414</v>
      </c>
    </row>
    <row r="36" spans="1:11" x14ac:dyDescent="0.35">
      <c r="A36" s="32">
        <v>44470</v>
      </c>
      <c r="B36" s="33">
        <v>12913475628</v>
      </c>
      <c r="C36" s="33">
        <v>10897324</v>
      </c>
      <c r="D36" s="33">
        <v>14493</v>
      </c>
      <c r="E36" s="33">
        <v>15256315</v>
      </c>
      <c r="F36" s="33">
        <v>1157772667</v>
      </c>
      <c r="G36" s="33">
        <v>3765013363</v>
      </c>
      <c r="H36" s="33">
        <v>3737850525</v>
      </c>
      <c r="I36" s="33">
        <v>3317663062</v>
      </c>
      <c r="J36" s="33">
        <v>735571989</v>
      </c>
      <c r="K36" s="33">
        <v>5004612</v>
      </c>
    </row>
    <row r="37" spans="1:11" x14ac:dyDescent="0.35">
      <c r="A37" s="32">
        <v>44501</v>
      </c>
      <c r="B37" s="33">
        <v>12913475628</v>
      </c>
      <c r="C37" s="33">
        <v>10858072</v>
      </c>
      <c r="D37" s="33">
        <v>13301</v>
      </c>
      <c r="E37" s="33">
        <v>15729928</v>
      </c>
      <c r="F37" s="33">
        <v>1165883705</v>
      </c>
      <c r="G37" s="33">
        <v>3801422104</v>
      </c>
      <c r="H37" s="33">
        <v>3773099950</v>
      </c>
      <c r="I37" s="33">
        <v>3354076612</v>
      </c>
      <c r="J37" s="33">
        <v>757468304</v>
      </c>
      <c r="K37" s="33">
        <v>5122274</v>
      </c>
    </row>
    <row r="38" spans="1:11" x14ac:dyDescent="0.35">
      <c r="A38" s="32">
        <v>44531</v>
      </c>
      <c r="B38" s="33">
        <v>12913475628</v>
      </c>
      <c r="C38" s="33">
        <v>10858072</v>
      </c>
      <c r="D38" s="33">
        <v>13301</v>
      </c>
      <c r="E38" s="33">
        <v>16266944</v>
      </c>
      <c r="F38" s="33">
        <v>1175241847</v>
      </c>
      <c r="G38" s="33">
        <v>3833615237</v>
      </c>
      <c r="H38" s="33">
        <v>3805497947</v>
      </c>
      <c r="I38" s="33">
        <v>3387864118</v>
      </c>
      <c r="J38" s="33">
        <v>776043961</v>
      </c>
      <c r="K38" s="33">
        <v>4955287</v>
      </c>
    </row>
    <row r="39" spans="1:11" x14ac:dyDescent="0.35">
      <c r="A39" s="32">
        <v>44562</v>
      </c>
      <c r="B39" s="33">
        <v>12913475628</v>
      </c>
      <c r="C39" s="33">
        <v>10859848</v>
      </c>
      <c r="D39" s="33">
        <v>14843</v>
      </c>
      <c r="E39" s="33">
        <v>12552713</v>
      </c>
      <c r="F39" s="33">
        <v>1124885478</v>
      </c>
      <c r="G39" s="33">
        <v>3893015379</v>
      </c>
      <c r="H39" s="33">
        <v>3845295249</v>
      </c>
      <c r="I39" s="33">
        <v>3137939369</v>
      </c>
      <c r="J39" s="33">
        <v>574821650</v>
      </c>
      <c r="K39" s="33">
        <v>4170106</v>
      </c>
    </row>
    <row r="40" spans="1:11" x14ac:dyDescent="0.35">
      <c r="A40" s="32">
        <v>44593</v>
      </c>
      <c r="B40" s="33">
        <v>13070066258</v>
      </c>
      <c r="C40" s="33">
        <v>10859800</v>
      </c>
      <c r="D40" s="33">
        <v>9470</v>
      </c>
      <c r="E40" s="33">
        <v>12639834</v>
      </c>
      <c r="F40" s="33">
        <v>1132352467</v>
      </c>
      <c r="G40" s="33">
        <v>3936312300</v>
      </c>
      <c r="H40" s="33">
        <v>3895188760</v>
      </c>
      <c r="I40" s="33">
        <v>3189042767</v>
      </c>
      <c r="J40" s="33">
        <v>605389599</v>
      </c>
      <c r="K40" s="33">
        <v>4301829</v>
      </c>
    </row>
    <row r="41" spans="1:11" x14ac:dyDescent="0.35">
      <c r="A41" s="32">
        <v>44621</v>
      </c>
      <c r="B41" s="33">
        <v>13070066258</v>
      </c>
      <c r="C41" s="33">
        <v>10860395</v>
      </c>
      <c r="D41" s="33">
        <v>11402</v>
      </c>
      <c r="E41" s="33">
        <v>12861591</v>
      </c>
      <c r="F41" s="33">
        <v>1115917002</v>
      </c>
      <c r="G41" s="33">
        <v>3717863603</v>
      </c>
      <c r="H41" s="33">
        <v>3698452718</v>
      </c>
      <c r="I41" s="33">
        <v>3136046134</v>
      </c>
      <c r="J41" s="33">
        <v>614050860</v>
      </c>
      <c r="K41" s="33">
        <v>4376347</v>
      </c>
    </row>
    <row r="42" spans="1:11" x14ac:dyDescent="0.35">
      <c r="A42" s="32">
        <v>44652</v>
      </c>
      <c r="B42" s="33">
        <v>13070066258</v>
      </c>
      <c r="C42" s="33">
        <v>10861599</v>
      </c>
      <c r="D42" s="33">
        <v>11429</v>
      </c>
      <c r="E42" s="33">
        <v>13151365</v>
      </c>
      <c r="F42" s="33">
        <v>1119579388</v>
      </c>
      <c r="G42" s="33">
        <v>3687092020</v>
      </c>
      <c r="H42" s="33">
        <v>3670351064</v>
      </c>
      <c r="I42" s="33">
        <v>3149183336</v>
      </c>
      <c r="J42" s="33">
        <v>633628148</v>
      </c>
      <c r="K42" s="33">
        <v>4509582</v>
      </c>
    </row>
    <row r="43" spans="1:11" x14ac:dyDescent="0.35">
      <c r="A43" s="32">
        <v>44682</v>
      </c>
      <c r="B43" s="33">
        <v>13070066258</v>
      </c>
      <c r="C43" s="33">
        <v>10862609</v>
      </c>
      <c r="D43" s="33">
        <v>12220</v>
      </c>
      <c r="E43" s="33">
        <v>13518227</v>
      </c>
      <c r="F43" s="33">
        <v>1124753050</v>
      </c>
      <c r="G43" s="33">
        <v>3665349433</v>
      </c>
      <c r="H43" s="33">
        <v>3642335225</v>
      </c>
      <c r="I43" s="33">
        <v>3159491618</v>
      </c>
      <c r="J43" s="33">
        <v>647435875</v>
      </c>
      <c r="K43" s="33">
        <v>4599156</v>
      </c>
    </row>
    <row r="44" spans="1:11" x14ac:dyDescent="0.35">
      <c r="A44" s="32">
        <v>44713</v>
      </c>
      <c r="B44" s="33">
        <v>13070066258</v>
      </c>
      <c r="C44" s="33">
        <v>10867312</v>
      </c>
      <c r="D44" s="33">
        <v>9659</v>
      </c>
      <c r="E44" s="33">
        <v>13779204</v>
      </c>
      <c r="F44" s="33">
        <v>1133993780</v>
      </c>
      <c r="G44" s="33">
        <v>3686782606</v>
      </c>
      <c r="H44" s="33">
        <v>3661514524</v>
      </c>
      <c r="I44" s="33">
        <v>3201213255</v>
      </c>
      <c r="J44" s="33">
        <v>668604956</v>
      </c>
      <c r="K44" s="33">
        <v>4740182</v>
      </c>
    </row>
    <row r="45" spans="1:11" x14ac:dyDescent="0.35">
      <c r="A45" s="32">
        <v>44743</v>
      </c>
      <c r="B45" s="33">
        <v>13070066258</v>
      </c>
      <c r="C45" s="33">
        <v>10868240</v>
      </c>
      <c r="D45" s="33">
        <v>16393</v>
      </c>
      <c r="E45" s="33">
        <v>14053794</v>
      </c>
      <c r="F45" s="33">
        <v>1139768770</v>
      </c>
      <c r="G45" s="33">
        <v>3694305568</v>
      </c>
      <c r="H45" s="33">
        <v>3670930024</v>
      </c>
      <c r="I45" s="33">
        <v>3225269228</v>
      </c>
      <c r="J45" s="33">
        <v>681784327</v>
      </c>
      <c r="K45" s="33">
        <v>4785295</v>
      </c>
    </row>
    <row r="46" spans="1:11" x14ac:dyDescent="0.35">
      <c r="A46" s="32">
        <v>44774</v>
      </c>
      <c r="B46" s="33">
        <v>13070066258</v>
      </c>
      <c r="C46" s="33">
        <v>10884111</v>
      </c>
      <c r="D46" s="33">
        <v>10129</v>
      </c>
      <c r="E46" s="33">
        <v>14276351</v>
      </c>
      <c r="F46" s="33">
        <v>1139767860</v>
      </c>
      <c r="G46" s="33">
        <v>3697493655</v>
      </c>
      <c r="H46" s="33">
        <v>3676764215</v>
      </c>
      <c r="I46" s="33">
        <v>3241455975</v>
      </c>
      <c r="J46" s="33">
        <v>695285892</v>
      </c>
      <c r="K46" s="33">
        <v>4789175</v>
      </c>
    </row>
    <row r="47" spans="1:11" x14ac:dyDescent="0.35">
      <c r="A47" s="32">
        <v>44805</v>
      </c>
      <c r="B47" s="33">
        <v>13070066258</v>
      </c>
      <c r="C47" s="33">
        <v>10899265</v>
      </c>
      <c r="D47" s="33">
        <v>12529</v>
      </c>
      <c r="E47" s="33">
        <v>14721663</v>
      </c>
      <c r="F47" s="33">
        <v>1148103264</v>
      </c>
      <c r="G47" s="33">
        <v>3727600967</v>
      </c>
      <c r="H47" s="33">
        <v>3707616814</v>
      </c>
      <c r="I47" s="33">
        <v>3279184790</v>
      </c>
      <c r="J47" s="33">
        <v>715863484</v>
      </c>
      <c r="K47" s="33">
        <v>4889414</v>
      </c>
    </row>
    <row r="48" spans="1:11" x14ac:dyDescent="0.35">
      <c r="A48" s="32">
        <v>44835</v>
      </c>
      <c r="B48" s="33">
        <v>13070066258</v>
      </c>
      <c r="C48" s="33">
        <v>10908545</v>
      </c>
      <c r="D48" s="33">
        <v>12794</v>
      </c>
      <c r="E48" s="33">
        <v>15256315</v>
      </c>
      <c r="F48" s="33">
        <v>1157772667</v>
      </c>
      <c r="G48" s="33">
        <v>3765013363</v>
      </c>
      <c r="H48" s="33">
        <v>3737850525</v>
      </c>
      <c r="I48" s="33">
        <v>3317663062</v>
      </c>
      <c r="J48" s="33">
        <v>735571989</v>
      </c>
      <c r="K48" s="33">
        <v>5004612</v>
      </c>
    </row>
    <row r="49" spans="1:11" x14ac:dyDescent="0.35">
      <c r="A49" s="32">
        <v>44866</v>
      </c>
      <c r="B49" s="33">
        <v>13070066258</v>
      </c>
      <c r="C49" s="33">
        <v>10916598</v>
      </c>
      <c r="D49" s="33">
        <v>11867</v>
      </c>
      <c r="E49" s="33">
        <v>15729928</v>
      </c>
      <c r="F49" s="33">
        <v>1165883705</v>
      </c>
      <c r="G49" s="33">
        <v>3801422104</v>
      </c>
      <c r="H49" s="33">
        <v>3773099950</v>
      </c>
      <c r="I49" s="33">
        <v>3354076612</v>
      </c>
      <c r="J49" s="33">
        <v>757468304</v>
      </c>
      <c r="K49" s="33">
        <v>5122274</v>
      </c>
    </row>
    <row r="50" spans="1:11" x14ac:dyDescent="0.35">
      <c r="A50" s="32">
        <v>44896</v>
      </c>
      <c r="B50" s="33">
        <v>13070066258</v>
      </c>
      <c r="C50" s="33">
        <v>10930001</v>
      </c>
      <c r="D50" s="33">
        <v>13099</v>
      </c>
      <c r="E50" s="33">
        <v>16266944</v>
      </c>
      <c r="F50" s="33">
        <v>1175241847</v>
      </c>
      <c r="G50" s="33">
        <v>3833615237</v>
      </c>
      <c r="H50" s="33">
        <v>3805497947</v>
      </c>
      <c r="I50" s="33">
        <v>3387864118</v>
      </c>
      <c r="J50" s="33">
        <v>776043961</v>
      </c>
      <c r="K50" s="33">
        <v>4955287</v>
      </c>
    </row>
    <row r="51" spans="1:11" x14ac:dyDescent="0.35">
      <c r="A51" s="32">
        <v>44927</v>
      </c>
      <c r="B51" s="34">
        <v>13070066258</v>
      </c>
      <c r="C51" s="34">
        <v>10939149</v>
      </c>
      <c r="D51" s="34">
        <v>12972</v>
      </c>
      <c r="E51" s="33">
        <v>22710644</v>
      </c>
      <c r="F51" s="33">
        <v>1285283331</v>
      </c>
      <c r="G51" s="33">
        <v>4117086784</v>
      </c>
      <c r="H51" s="33">
        <v>4076389214</v>
      </c>
      <c r="I51" s="33">
        <v>3718893512</v>
      </c>
      <c r="J51" s="33">
        <v>981626141</v>
      </c>
      <c r="K51" s="33">
        <v>6120037</v>
      </c>
    </row>
    <row r="52" spans="1:11" x14ac:dyDescent="0.35">
      <c r="A52" s="32">
        <v>44958</v>
      </c>
      <c r="B52" s="34">
        <v>14663410141</v>
      </c>
      <c r="C52" s="33">
        <v>10946389</v>
      </c>
      <c r="D52" s="33">
        <v>10042</v>
      </c>
      <c r="E52" s="33">
        <v>23167406</v>
      </c>
      <c r="F52" s="33">
        <v>1295535907</v>
      </c>
      <c r="G52" s="33">
        <v>4168149451</v>
      </c>
      <c r="H52" s="33">
        <v>4125800510</v>
      </c>
      <c r="I52" s="33">
        <v>3755596749</v>
      </c>
      <c r="J52" s="33">
        <v>1013743363</v>
      </c>
      <c r="K52" s="33">
        <v>6256179</v>
      </c>
    </row>
    <row r="53" spans="1:11" x14ac:dyDescent="0.35">
      <c r="A53" s="32">
        <v>44986</v>
      </c>
      <c r="B53" s="34">
        <v>14663410141</v>
      </c>
      <c r="C53" s="33">
        <v>10955628</v>
      </c>
      <c r="D53" s="33">
        <v>11317</v>
      </c>
      <c r="E53" s="33">
        <v>23961772</v>
      </c>
      <c r="F53" s="33">
        <v>1317675178</v>
      </c>
      <c r="G53" s="33">
        <v>4246123214</v>
      </c>
      <c r="H53" s="33">
        <v>4200434979</v>
      </c>
      <c r="I53" s="33">
        <v>3819508468</v>
      </c>
      <c r="J53" s="33">
        <v>1038838158</v>
      </c>
      <c r="K53" s="33">
        <v>6400833</v>
      </c>
    </row>
    <row r="54" spans="1:11" x14ac:dyDescent="0.35">
      <c r="A54" s="32">
        <v>45017</v>
      </c>
      <c r="B54" s="34">
        <v>14663410141</v>
      </c>
      <c r="C54" s="33">
        <v>10965395</v>
      </c>
      <c r="D54" s="33">
        <v>10030</v>
      </c>
      <c r="E54" s="33">
        <v>24569448</v>
      </c>
      <c r="F54" s="33">
        <v>1338070095</v>
      </c>
      <c r="G54" s="33">
        <v>4320920385</v>
      </c>
      <c r="H54" s="33">
        <v>4273701810</v>
      </c>
      <c r="I54" s="33">
        <v>3882936092</v>
      </c>
      <c r="J54" s="33">
        <v>1065687500</v>
      </c>
      <c r="K54" s="33">
        <v>6543011</v>
      </c>
    </row>
    <row r="55" spans="1:11" x14ac:dyDescent="0.35">
      <c r="A55" s="32">
        <v>45047</v>
      </c>
      <c r="B55" s="34">
        <v>14663410141</v>
      </c>
      <c r="C55" s="33">
        <v>10974011</v>
      </c>
      <c r="D55" s="33">
        <v>11032</v>
      </c>
      <c r="E55" s="33">
        <v>25131351</v>
      </c>
      <c r="F55" s="33">
        <v>1360692357</v>
      </c>
      <c r="G55" s="33">
        <v>4398877708</v>
      </c>
      <c r="H55" s="33">
        <v>4349327097</v>
      </c>
      <c r="I55" s="33">
        <v>3947268951</v>
      </c>
      <c r="J55" s="33">
        <v>1089367577</v>
      </c>
      <c r="K55" s="33">
        <v>6677337</v>
      </c>
    </row>
    <row r="56" spans="1:11" x14ac:dyDescent="0.35">
      <c r="A56" s="32">
        <v>45078</v>
      </c>
      <c r="B56" s="34">
        <v>14663410141</v>
      </c>
      <c r="C56" s="33">
        <v>10984267</v>
      </c>
      <c r="D56" s="33">
        <v>8699</v>
      </c>
      <c r="E56" s="33">
        <v>25321536</v>
      </c>
      <c r="F56" s="33">
        <v>1370878446</v>
      </c>
      <c r="G56" s="33">
        <v>4444113235</v>
      </c>
      <c r="H56" s="33">
        <v>4394799997</v>
      </c>
      <c r="I56" s="33">
        <v>3986828166</v>
      </c>
      <c r="J56" s="33">
        <v>1106624917</v>
      </c>
      <c r="K56" s="33">
        <v>6777232</v>
      </c>
    </row>
    <row r="57" spans="1:11" x14ac:dyDescent="0.35">
      <c r="A57" s="32">
        <v>45108</v>
      </c>
      <c r="B57" s="34">
        <v>14663410141</v>
      </c>
      <c r="C57" s="33">
        <v>10993923</v>
      </c>
      <c r="D57" s="33">
        <v>11038</v>
      </c>
      <c r="E57" s="33">
        <v>25661561</v>
      </c>
      <c r="F57" s="33">
        <v>1387703642</v>
      </c>
      <c r="G57" s="33">
        <v>4509112692</v>
      </c>
      <c r="H57" s="33">
        <v>4462797501</v>
      </c>
      <c r="I57" s="33">
        <v>4042834074</v>
      </c>
      <c r="J57" s="33">
        <v>1124428988</v>
      </c>
      <c r="K57" s="33">
        <v>6873855</v>
      </c>
    </row>
    <row r="58" spans="1:11" x14ac:dyDescent="0.35">
      <c r="A58" s="32">
        <v>45139</v>
      </c>
      <c r="B58" s="34">
        <v>14663410141</v>
      </c>
      <c r="C58" s="33">
        <v>11012078</v>
      </c>
      <c r="D58" s="33">
        <v>11231</v>
      </c>
      <c r="E58" s="33">
        <v>26105113</v>
      </c>
      <c r="F58" s="33">
        <v>1411423200</v>
      </c>
      <c r="G58" s="33">
        <v>4599079531</v>
      </c>
      <c r="H58" s="33">
        <v>4538508308</v>
      </c>
      <c r="I58" s="33">
        <v>4104427335</v>
      </c>
      <c r="J58" s="33">
        <v>1153004632</v>
      </c>
      <c r="K58" s="33">
        <v>7011622</v>
      </c>
    </row>
    <row r="59" spans="1:11" x14ac:dyDescent="0.35">
      <c r="A59" s="32">
        <v>45170</v>
      </c>
      <c r="B59" s="34">
        <v>14663410141</v>
      </c>
      <c r="C59" s="33">
        <v>11030893</v>
      </c>
      <c r="D59" s="33">
        <v>13442</v>
      </c>
      <c r="E59" s="33">
        <v>27126927</v>
      </c>
      <c r="F59" s="33">
        <v>1444345902</v>
      </c>
      <c r="G59" s="33">
        <v>4713071637</v>
      </c>
      <c r="H59" s="33">
        <v>4646395301</v>
      </c>
      <c r="I59" s="33">
        <v>4192105586</v>
      </c>
      <c r="J59" s="33">
        <v>1187510608</v>
      </c>
      <c r="K59" s="33">
        <v>7198865</v>
      </c>
    </row>
    <row r="60" spans="1:11" x14ac:dyDescent="0.35">
      <c r="A60" s="32">
        <v>45200</v>
      </c>
      <c r="B60" s="34">
        <v>14663410141</v>
      </c>
      <c r="C60" s="33">
        <v>11044661</v>
      </c>
      <c r="D60" s="33">
        <v>11471</v>
      </c>
      <c r="E60" s="33">
        <v>28224047</v>
      </c>
      <c r="F60" s="33">
        <v>1482240745</v>
      </c>
      <c r="G60" s="33">
        <v>4844987858</v>
      </c>
      <c r="H60" s="33">
        <v>4775862127</v>
      </c>
      <c r="I60" s="33">
        <v>4296902779</v>
      </c>
      <c r="J60" s="33">
        <v>1227712632</v>
      </c>
      <c r="K60" s="33">
        <v>7457444</v>
      </c>
    </row>
    <row r="61" spans="1:11" x14ac:dyDescent="0.35">
      <c r="A61" s="32">
        <v>45231</v>
      </c>
      <c r="B61" s="34">
        <v>14663410141</v>
      </c>
      <c r="C61" s="33">
        <v>11057617</v>
      </c>
      <c r="D61" s="33">
        <v>11374</v>
      </c>
      <c r="E61" s="33">
        <v>28438678</v>
      </c>
      <c r="F61" s="33">
        <v>1479853406</v>
      </c>
      <c r="G61" s="33">
        <v>4843133190</v>
      </c>
      <c r="H61" s="33">
        <v>4772970991</v>
      </c>
      <c r="I61" s="33">
        <v>4284583036</v>
      </c>
      <c r="J61" s="33">
        <v>1233520251</v>
      </c>
      <c r="K61" s="33">
        <v>7477956</v>
      </c>
    </row>
    <row r="62" spans="1:11" x14ac:dyDescent="0.35">
      <c r="A62" s="32">
        <v>45261</v>
      </c>
      <c r="B62" s="34">
        <v>14663410141</v>
      </c>
      <c r="C62" s="33">
        <v>11064940</v>
      </c>
      <c r="D62" s="33">
        <v>16283</v>
      </c>
      <c r="E62" s="33">
        <v>29116786</v>
      </c>
      <c r="F62" s="33">
        <v>1493999945</v>
      </c>
      <c r="G62" s="33">
        <v>4888615839</v>
      </c>
      <c r="H62" s="33">
        <v>4816780197</v>
      </c>
      <c r="I62" s="33">
        <v>4312105700</v>
      </c>
      <c r="J62" s="33">
        <v>1248825343</v>
      </c>
      <c r="K62" s="33">
        <v>7648294</v>
      </c>
    </row>
    <row r="63" spans="1:11" x14ac:dyDescent="0.35">
      <c r="A63" s="32">
        <v>45292</v>
      </c>
      <c r="B63" s="35">
        <v>14663410141</v>
      </c>
      <c r="C63" s="33">
        <v>11077714</v>
      </c>
      <c r="D63" s="33">
        <v>10985</v>
      </c>
      <c r="E63" s="33">
        <v>30605050</v>
      </c>
      <c r="F63" s="33">
        <v>1541518119</v>
      </c>
      <c r="G63" s="33">
        <v>5031100895</v>
      </c>
      <c r="H63" s="33">
        <v>4957503453</v>
      </c>
      <c r="I63" s="33">
        <v>4422264461</v>
      </c>
      <c r="J63" s="33">
        <v>1292966164</v>
      </c>
      <c r="K63" s="33">
        <v>7810121</v>
      </c>
    </row>
    <row r="64" spans="1:11" x14ac:dyDescent="0.35">
      <c r="A64" s="32">
        <v>45323</v>
      </c>
      <c r="B64" s="35">
        <v>17864644645</v>
      </c>
      <c r="C64" s="33">
        <v>11079551</v>
      </c>
      <c r="D64" s="33">
        <v>12429</v>
      </c>
      <c r="E64" s="33">
        <v>31077072</v>
      </c>
      <c r="F64" s="33">
        <v>1558459413</v>
      </c>
      <c r="G64" s="33">
        <v>5095798373</v>
      </c>
      <c r="H64" s="33">
        <v>5019772996</v>
      </c>
      <c r="I64" s="33">
        <v>4466855740</v>
      </c>
      <c r="J64" s="33">
        <v>1333206832</v>
      </c>
      <c r="K64" s="33">
        <v>7960595</v>
      </c>
    </row>
    <row r="65" spans="1:11" x14ac:dyDescent="0.35">
      <c r="A65" s="32">
        <v>45352</v>
      </c>
      <c r="B65" s="35">
        <v>17864644645</v>
      </c>
      <c r="C65" s="33">
        <v>11084649</v>
      </c>
      <c r="D65" s="33">
        <v>15517</v>
      </c>
      <c r="E65" s="33">
        <v>32234274</v>
      </c>
      <c r="F65" s="33">
        <v>1594948126</v>
      </c>
      <c r="G65" s="33">
        <v>5203871992</v>
      </c>
      <c r="H65" s="33">
        <v>5125352744</v>
      </c>
      <c r="I65" s="33">
        <v>4549206772</v>
      </c>
      <c r="J65" s="33">
        <v>1369732164</v>
      </c>
      <c r="K65" s="33">
        <v>8156557</v>
      </c>
    </row>
    <row r="66" spans="1:11" x14ac:dyDescent="0.35">
      <c r="A66" s="32">
        <v>45383</v>
      </c>
      <c r="B66" s="35">
        <v>17864644645</v>
      </c>
      <c r="C66" s="33">
        <v>11083602</v>
      </c>
      <c r="D66" s="33">
        <v>16674</v>
      </c>
      <c r="E66" s="33">
        <v>32932765</v>
      </c>
      <c r="F66" s="33">
        <v>1623756206</v>
      </c>
      <c r="G66" s="33">
        <v>5301933315</v>
      </c>
      <c r="H66" s="33">
        <v>5226139021</v>
      </c>
      <c r="I66" s="33">
        <v>4629212661</v>
      </c>
      <c r="J66" s="33">
        <v>1411498970</v>
      </c>
      <c r="K66" s="33">
        <v>8431728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5D34-F13A-4B18-B538-26FC6F2D9FBC}">
  <dimension ref="A1:C21"/>
  <sheetViews>
    <sheetView workbookViewId="0">
      <selection activeCell="G36" sqref="G36"/>
    </sheetView>
  </sheetViews>
  <sheetFormatPr defaultRowHeight="14.5" x14ac:dyDescent="0.35"/>
  <cols>
    <col min="1" max="2" width="17.6328125" customWidth="1"/>
    <col min="3" max="3" width="23.54296875" customWidth="1"/>
  </cols>
  <sheetData>
    <row r="1" spans="1:3" ht="29" x14ac:dyDescent="0.35">
      <c r="A1" s="36" t="s">
        <v>7</v>
      </c>
      <c r="B1" s="36" t="s">
        <v>115</v>
      </c>
      <c r="C1" s="42" t="s">
        <v>95</v>
      </c>
    </row>
    <row r="2" spans="1:3" x14ac:dyDescent="0.35">
      <c r="A2" s="37">
        <v>2005</v>
      </c>
      <c r="B2" s="38">
        <v>15074767</v>
      </c>
      <c r="C2" s="38">
        <v>1185588506</v>
      </c>
    </row>
    <row r="3" spans="1:3" x14ac:dyDescent="0.35">
      <c r="A3" s="37">
        <v>2006</v>
      </c>
      <c r="B3" s="38">
        <v>15219291</v>
      </c>
      <c r="C3" s="38">
        <v>1498408243</v>
      </c>
    </row>
    <row r="4" spans="1:3" x14ac:dyDescent="0.35">
      <c r="A4" s="37">
        <v>2007</v>
      </c>
      <c r="B4" s="38">
        <v>15396878</v>
      </c>
      <c r="C4" s="38">
        <v>3237675470</v>
      </c>
    </row>
    <row r="5" spans="1:3" x14ac:dyDescent="0.35">
      <c r="A5" s="37">
        <v>2008</v>
      </c>
      <c r="B5" s="38">
        <v>15571506</v>
      </c>
      <c r="C5" s="38">
        <v>3237675470</v>
      </c>
    </row>
    <row r="6" spans="1:3" x14ac:dyDescent="0.35">
      <c r="A6" s="37">
        <v>2009</v>
      </c>
      <c r="B6" s="39">
        <v>15982370</v>
      </c>
      <c r="C6" s="38">
        <v>5813502067</v>
      </c>
    </row>
    <row r="7" spans="1:3" x14ac:dyDescent="0.35">
      <c r="A7" s="37">
        <v>2010</v>
      </c>
      <c r="B7" s="39">
        <v>16203274</v>
      </c>
      <c r="C7" s="38">
        <v>10936023667</v>
      </c>
    </row>
    <row r="8" spans="1:3" x14ac:dyDescent="0.35">
      <c r="A8" s="37">
        <v>2011</v>
      </c>
      <c r="B8" s="39">
        <v>16440470</v>
      </c>
      <c r="C8" s="38">
        <v>25491453273</v>
      </c>
    </row>
    <row r="9" spans="1:3" x14ac:dyDescent="0.35">
      <c r="A9" s="37">
        <v>2012</v>
      </c>
      <c r="B9" s="39">
        <v>16673933</v>
      </c>
      <c r="C9" s="38">
        <v>30884331742</v>
      </c>
    </row>
    <row r="10" spans="1:3" x14ac:dyDescent="0.35">
      <c r="A10" s="37">
        <v>2013</v>
      </c>
      <c r="B10" s="39">
        <v>16910246</v>
      </c>
      <c r="C10" s="38">
        <v>38198627040</v>
      </c>
    </row>
    <row r="11" spans="1:3" x14ac:dyDescent="0.35">
      <c r="A11" s="37">
        <v>2014</v>
      </c>
      <c r="B11" s="38">
        <v>17160855</v>
      </c>
      <c r="C11" s="38">
        <v>44801090460</v>
      </c>
    </row>
    <row r="12" spans="1:3" x14ac:dyDescent="0.35">
      <c r="A12" s="37">
        <v>2015</v>
      </c>
      <c r="B12" s="38">
        <v>17415715</v>
      </c>
      <c r="C12" s="38">
        <v>49696056883</v>
      </c>
    </row>
    <row r="13" spans="1:3" x14ac:dyDescent="0.35">
      <c r="A13" s="37">
        <v>2016</v>
      </c>
      <c r="B13" s="38">
        <v>17669896</v>
      </c>
      <c r="C13" s="38">
        <v>68628402094</v>
      </c>
    </row>
    <row r="14" spans="1:3" x14ac:dyDescent="0.35">
      <c r="A14" s="37">
        <v>2017</v>
      </c>
      <c r="B14" s="39">
        <v>17918214</v>
      </c>
      <c r="C14" s="38">
        <v>79366147671</v>
      </c>
    </row>
    <row r="15" spans="1:3" x14ac:dyDescent="0.35">
      <c r="A15" s="37">
        <v>2018</v>
      </c>
      <c r="B15" s="38">
        <v>18157337</v>
      </c>
      <c r="C15" s="38">
        <v>92273382169</v>
      </c>
    </row>
    <row r="16" spans="1:3" x14ac:dyDescent="0.35">
      <c r="A16" s="37">
        <v>2019</v>
      </c>
      <c r="B16" s="39">
        <v>18395567</v>
      </c>
      <c r="C16" s="38">
        <v>110934801776</v>
      </c>
    </row>
    <row r="17" spans="1:3" x14ac:dyDescent="0.35">
      <c r="A17" s="37">
        <v>2020</v>
      </c>
      <c r="B17" s="38">
        <v>18631779</v>
      </c>
      <c r="C17" s="38">
        <v>128183575501</v>
      </c>
    </row>
    <row r="18" spans="1:3" x14ac:dyDescent="0.35">
      <c r="A18" s="37">
        <v>2021</v>
      </c>
      <c r="B18" s="40">
        <v>18879552</v>
      </c>
      <c r="C18" s="38">
        <v>152848771302</v>
      </c>
    </row>
    <row r="19" spans="1:3" x14ac:dyDescent="0.35">
      <c r="A19" s="37">
        <v>2022</v>
      </c>
      <c r="B19" s="40">
        <v>19503159</v>
      </c>
      <c r="C19" s="38">
        <v>156684204466</v>
      </c>
    </row>
    <row r="20" spans="1:3" x14ac:dyDescent="0.35">
      <c r="A20" s="37">
        <v>2023</v>
      </c>
      <c r="B20" s="41">
        <v>19766807</v>
      </c>
      <c r="C20" s="41">
        <v>174367577809</v>
      </c>
    </row>
    <row r="21" spans="1:3" x14ac:dyDescent="0.35">
      <c r="A21" s="37">
        <v>2024</v>
      </c>
      <c r="B21" s="41">
        <v>20033546</v>
      </c>
      <c r="C21" s="38">
        <v>68257344076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C678-2BC0-4DFA-B97B-614163A0BD8D}">
  <dimension ref="A1:B76"/>
  <sheetViews>
    <sheetView topLeftCell="A10" workbookViewId="0">
      <selection activeCell="E6" sqref="E6"/>
    </sheetView>
  </sheetViews>
  <sheetFormatPr defaultRowHeight="14.5" x14ac:dyDescent="0.35"/>
  <cols>
    <col min="1" max="2" width="18.90625" style="38" customWidth="1"/>
  </cols>
  <sheetData>
    <row r="1" spans="1:2" x14ac:dyDescent="0.35">
      <c r="A1" s="36" t="s">
        <v>7</v>
      </c>
      <c r="B1" s="36" t="s">
        <v>115</v>
      </c>
    </row>
    <row r="2" spans="1:2" x14ac:dyDescent="0.35">
      <c r="A2" s="37">
        <v>1950</v>
      </c>
      <c r="B2" s="38">
        <v>6703</v>
      </c>
    </row>
    <row r="3" spans="1:2" x14ac:dyDescent="0.35">
      <c r="A3" s="37">
        <v>1951</v>
      </c>
      <c r="B3" s="38">
        <v>6831</v>
      </c>
    </row>
    <row r="4" spans="1:2" x14ac:dyDescent="0.35">
      <c r="A4" s="37">
        <v>1952</v>
      </c>
      <c r="B4" s="38">
        <v>7042</v>
      </c>
    </row>
    <row r="5" spans="1:2" x14ac:dyDescent="0.35">
      <c r="A5" s="37">
        <v>1953</v>
      </c>
      <c r="B5" s="38">
        <v>7316</v>
      </c>
    </row>
    <row r="6" spans="1:2" x14ac:dyDescent="0.35">
      <c r="A6" s="37">
        <v>1954</v>
      </c>
      <c r="B6" s="38">
        <v>7637</v>
      </c>
    </row>
    <row r="7" spans="1:2" x14ac:dyDescent="0.35">
      <c r="A7" s="37">
        <v>1955</v>
      </c>
      <c r="B7" s="38">
        <v>7992</v>
      </c>
    </row>
    <row r="8" spans="1:2" x14ac:dyDescent="0.35">
      <c r="A8" s="37">
        <v>1956</v>
      </c>
      <c r="B8" s="38">
        <v>8371</v>
      </c>
    </row>
    <row r="9" spans="1:2" x14ac:dyDescent="0.35">
      <c r="A9" s="37">
        <v>1957</v>
      </c>
      <c r="B9" s="38">
        <v>8765</v>
      </c>
    </row>
    <row r="10" spans="1:2" x14ac:dyDescent="0.35">
      <c r="A10" s="37">
        <v>1958</v>
      </c>
      <c r="B10" s="38">
        <v>9169</v>
      </c>
    </row>
    <row r="11" spans="1:2" x14ac:dyDescent="0.35">
      <c r="A11" s="37">
        <v>1959</v>
      </c>
      <c r="B11" s="39">
        <v>9581</v>
      </c>
    </row>
    <row r="12" spans="1:2" x14ac:dyDescent="0.35">
      <c r="A12" s="37">
        <v>1960</v>
      </c>
      <c r="B12" s="39">
        <v>9995</v>
      </c>
    </row>
    <row r="13" spans="1:2" x14ac:dyDescent="0.35">
      <c r="A13" s="37">
        <v>1961</v>
      </c>
      <c r="B13" s="39">
        <v>10480</v>
      </c>
    </row>
    <row r="14" spans="1:2" x14ac:dyDescent="0.35">
      <c r="A14" s="37">
        <v>1962</v>
      </c>
      <c r="B14" s="39">
        <v>10958</v>
      </c>
    </row>
    <row r="15" spans="1:2" x14ac:dyDescent="0.35">
      <c r="A15" s="37">
        <v>1963</v>
      </c>
      <c r="B15" s="39">
        <v>11321</v>
      </c>
    </row>
    <row r="16" spans="1:2" x14ac:dyDescent="0.35">
      <c r="A16" s="37">
        <v>1964</v>
      </c>
      <c r="B16" s="38">
        <v>11610</v>
      </c>
    </row>
    <row r="17" spans="1:2" x14ac:dyDescent="0.35">
      <c r="A17" s="37">
        <v>1965</v>
      </c>
      <c r="B17" s="38">
        <v>11910</v>
      </c>
    </row>
    <row r="18" spans="1:2" x14ac:dyDescent="0.35">
      <c r="A18" s="37">
        <v>1966</v>
      </c>
      <c r="B18" s="38">
        <v>12185</v>
      </c>
    </row>
    <row r="19" spans="1:2" x14ac:dyDescent="0.35">
      <c r="A19" s="37">
        <v>1967</v>
      </c>
      <c r="B19" s="39">
        <v>12456</v>
      </c>
    </row>
    <row r="20" spans="1:2" x14ac:dyDescent="0.35">
      <c r="A20" s="37">
        <v>1968</v>
      </c>
      <c r="B20" s="38">
        <v>12694</v>
      </c>
    </row>
    <row r="21" spans="1:2" x14ac:dyDescent="0.35">
      <c r="A21" s="37">
        <v>1969</v>
      </c>
      <c r="B21" s="39">
        <v>12900</v>
      </c>
    </row>
    <row r="22" spans="1:2" x14ac:dyDescent="0.35">
      <c r="A22" s="37">
        <v>1970</v>
      </c>
      <c r="B22" s="38">
        <v>13105</v>
      </c>
    </row>
    <row r="23" spans="1:2" x14ac:dyDescent="0.35">
      <c r="A23" s="37">
        <v>1971</v>
      </c>
      <c r="B23" s="40">
        <v>13320</v>
      </c>
    </row>
    <row r="24" spans="1:2" x14ac:dyDescent="0.35">
      <c r="A24" s="37">
        <v>1972</v>
      </c>
      <c r="B24" s="40">
        <v>13533</v>
      </c>
    </row>
    <row r="25" spans="1:2" x14ac:dyDescent="0.35">
      <c r="A25" s="37">
        <v>1973</v>
      </c>
      <c r="B25" s="41">
        <v>13742</v>
      </c>
    </row>
    <row r="26" spans="1:2" x14ac:dyDescent="0.35">
      <c r="A26" s="37">
        <v>1974</v>
      </c>
      <c r="B26" s="41">
        <v>13955</v>
      </c>
    </row>
    <row r="27" spans="1:2" x14ac:dyDescent="0.35">
      <c r="A27" s="37">
        <v>1975</v>
      </c>
      <c r="B27" s="38">
        <v>14136</v>
      </c>
    </row>
    <row r="28" spans="1:2" x14ac:dyDescent="0.35">
      <c r="A28" s="37">
        <v>1976</v>
      </c>
      <c r="B28" s="38">
        <v>14279</v>
      </c>
    </row>
    <row r="29" spans="1:2" x14ac:dyDescent="0.35">
      <c r="A29" s="37">
        <v>1977</v>
      </c>
      <c r="B29" s="38">
        <v>14425</v>
      </c>
    </row>
    <row r="30" spans="1:2" x14ac:dyDescent="0.35">
      <c r="A30" s="37">
        <v>1978</v>
      </c>
      <c r="B30" s="38">
        <v>14588</v>
      </c>
    </row>
    <row r="31" spans="1:2" x14ac:dyDescent="0.35">
      <c r="A31" s="37">
        <v>1979</v>
      </c>
      <c r="B31" s="38">
        <v>14753</v>
      </c>
    </row>
    <row r="32" spans="1:2" x14ac:dyDescent="0.35">
      <c r="A32" s="37">
        <v>1980</v>
      </c>
      <c r="B32" s="38">
        <v>14919</v>
      </c>
    </row>
    <row r="33" spans="1:2" x14ac:dyDescent="0.35">
      <c r="A33" s="37">
        <v>1981</v>
      </c>
      <c r="B33" s="38">
        <v>15096</v>
      </c>
    </row>
    <row r="34" spans="1:2" x14ac:dyDescent="0.35">
      <c r="A34" s="37">
        <v>1982</v>
      </c>
      <c r="B34" s="38">
        <v>15279</v>
      </c>
    </row>
    <row r="35" spans="1:2" x14ac:dyDescent="0.35">
      <c r="A35" s="37">
        <v>1983</v>
      </c>
      <c r="B35" s="38">
        <v>15463</v>
      </c>
    </row>
    <row r="36" spans="1:2" x14ac:dyDescent="0.35">
      <c r="A36" s="37">
        <v>1984</v>
      </c>
      <c r="B36" s="38">
        <v>15647</v>
      </c>
    </row>
    <row r="37" spans="1:2" x14ac:dyDescent="0.35">
      <c r="A37" s="37">
        <v>1985</v>
      </c>
      <c r="B37" s="38">
        <v>15780</v>
      </c>
    </row>
    <row r="38" spans="1:2" x14ac:dyDescent="0.35">
      <c r="A38" s="37">
        <v>1986</v>
      </c>
      <c r="B38" s="38">
        <v>15965</v>
      </c>
    </row>
    <row r="39" spans="1:2" x14ac:dyDescent="0.35">
      <c r="A39" s="37">
        <v>1987</v>
      </c>
      <c r="B39" s="38">
        <v>16167</v>
      </c>
    </row>
    <row r="40" spans="1:2" x14ac:dyDescent="0.35">
      <c r="A40" s="37">
        <v>1988</v>
      </c>
      <c r="B40" s="38">
        <v>16362</v>
      </c>
    </row>
    <row r="41" spans="1:2" x14ac:dyDescent="0.35">
      <c r="A41" s="37">
        <v>1989</v>
      </c>
      <c r="B41" s="38">
        <v>16537</v>
      </c>
    </row>
    <row r="42" spans="1:2" x14ac:dyDescent="0.35">
      <c r="A42" s="37">
        <v>1990</v>
      </c>
      <c r="B42" s="38">
        <v>16670</v>
      </c>
    </row>
    <row r="43" spans="1:2" x14ac:dyDescent="0.35">
      <c r="A43" s="37">
        <v>1991</v>
      </c>
      <c r="B43" s="38">
        <v>16525</v>
      </c>
    </row>
    <row r="44" spans="1:2" x14ac:dyDescent="0.35">
      <c r="A44" s="37">
        <v>1992</v>
      </c>
      <c r="B44" s="38">
        <v>16440</v>
      </c>
    </row>
    <row r="45" spans="1:2" x14ac:dyDescent="0.35">
      <c r="A45" s="37">
        <v>1993</v>
      </c>
      <c r="B45" s="38">
        <v>16381</v>
      </c>
    </row>
    <row r="46" spans="1:2" x14ac:dyDescent="0.35">
      <c r="A46" s="37">
        <v>1994</v>
      </c>
      <c r="B46" s="38">
        <v>16146</v>
      </c>
    </row>
    <row r="47" spans="1:2" x14ac:dyDescent="0.35">
      <c r="A47" s="37">
        <v>1995</v>
      </c>
      <c r="B47" s="38">
        <v>15816</v>
      </c>
    </row>
    <row r="48" spans="1:2" x14ac:dyDescent="0.35">
      <c r="A48" s="37">
        <v>1996</v>
      </c>
      <c r="B48" s="38">
        <v>15578</v>
      </c>
    </row>
    <row r="49" spans="1:2" x14ac:dyDescent="0.35">
      <c r="A49" s="37">
        <v>1997</v>
      </c>
      <c r="B49" s="38">
        <v>15334</v>
      </c>
    </row>
    <row r="50" spans="1:2" x14ac:dyDescent="0.35">
      <c r="A50" s="37">
        <v>1998</v>
      </c>
      <c r="B50" s="38">
        <v>15072</v>
      </c>
    </row>
    <row r="51" spans="1:2" x14ac:dyDescent="0.35">
      <c r="A51" s="37">
        <v>1999</v>
      </c>
      <c r="B51" s="38">
        <v>14928</v>
      </c>
    </row>
    <row r="52" spans="1:2" x14ac:dyDescent="0.35">
      <c r="A52" s="37">
        <v>2000</v>
      </c>
      <c r="B52" s="38">
        <v>14882</v>
      </c>
    </row>
    <row r="53" spans="1:2" x14ac:dyDescent="0.35">
      <c r="A53" s="37">
        <v>2001</v>
      </c>
      <c r="B53" s="38">
        <v>14865.61</v>
      </c>
    </row>
    <row r="54" spans="1:2" x14ac:dyDescent="0.35">
      <c r="A54" s="37">
        <v>2002</v>
      </c>
      <c r="B54" s="38">
        <v>14851.058999999999</v>
      </c>
    </row>
    <row r="55" spans="1:2" x14ac:dyDescent="0.35">
      <c r="A55" s="37">
        <v>2003</v>
      </c>
      <c r="B55" s="38">
        <v>14866.837</v>
      </c>
    </row>
    <row r="56" spans="1:2" x14ac:dyDescent="0.35">
      <c r="A56" s="37">
        <v>2004</v>
      </c>
      <c r="B56" s="38">
        <v>14951.2</v>
      </c>
    </row>
    <row r="57" spans="1:2" x14ac:dyDescent="0.35">
      <c r="A57" s="37">
        <v>2005</v>
      </c>
      <c r="B57" s="38">
        <v>15074.767</v>
      </c>
    </row>
    <row r="58" spans="1:2" x14ac:dyDescent="0.35">
      <c r="A58" s="37">
        <v>2006</v>
      </c>
      <c r="B58" s="38">
        <v>15219.290999999999</v>
      </c>
    </row>
    <row r="59" spans="1:2" x14ac:dyDescent="0.35">
      <c r="A59" s="37">
        <v>2007</v>
      </c>
      <c r="B59" s="38">
        <v>15396.878000000001</v>
      </c>
    </row>
    <row r="60" spans="1:2" x14ac:dyDescent="0.35">
      <c r="A60" s="37">
        <v>2008</v>
      </c>
      <c r="B60" s="38">
        <v>15571.505999999999</v>
      </c>
    </row>
    <row r="61" spans="1:2" x14ac:dyDescent="0.35">
      <c r="A61" s="37">
        <v>2009</v>
      </c>
      <c r="B61" s="39">
        <v>15982.37</v>
      </c>
    </row>
    <row r="62" spans="1:2" x14ac:dyDescent="0.35">
      <c r="A62" s="37">
        <v>2010</v>
      </c>
      <c r="B62" s="39">
        <v>16203.273999999999</v>
      </c>
    </row>
    <row r="63" spans="1:2" x14ac:dyDescent="0.35">
      <c r="A63" s="37">
        <v>2011</v>
      </c>
      <c r="B63" s="39">
        <v>16440.47</v>
      </c>
    </row>
    <row r="64" spans="1:2" x14ac:dyDescent="0.35">
      <c r="A64" s="37">
        <v>2012</v>
      </c>
      <c r="B64" s="39">
        <v>16673.933000000001</v>
      </c>
    </row>
    <row r="65" spans="1:2" x14ac:dyDescent="0.35">
      <c r="A65" s="37">
        <v>2013</v>
      </c>
      <c r="B65" s="39">
        <v>16910.245999999999</v>
      </c>
    </row>
    <row r="66" spans="1:2" x14ac:dyDescent="0.35">
      <c r="A66" s="37">
        <v>2014</v>
      </c>
      <c r="B66" s="38">
        <v>17160.855</v>
      </c>
    </row>
    <row r="67" spans="1:2" x14ac:dyDescent="0.35">
      <c r="A67" s="37">
        <v>2015</v>
      </c>
      <c r="B67" s="38">
        <v>17415.715</v>
      </c>
    </row>
    <row r="68" spans="1:2" x14ac:dyDescent="0.35">
      <c r="A68" s="37">
        <v>2016</v>
      </c>
      <c r="B68" s="38">
        <v>17669.896000000001</v>
      </c>
    </row>
    <row r="69" spans="1:2" x14ac:dyDescent="0.35">
      <c r="A69" s="37">
        <v>2017</v>
      </c>
      <c r="B69" s="39">
        <v>17918.214</v>
      </c>
    </row>
    <row r="70" spans="1:2" x14ac:dyDescent="0.35">
      <c r="A70" s="37">
        <v>2018</v>
      </c>
      <c r="B70" s="38">
        <v>18157.337</v>
      </c>
    </row>
    <row r="71" spans="1:2" x14ac:dyDescent="0.35">
      <c r="A71" s="37">
        <v>2019</v>
      </c>
      <c r="B71" s="39">
        <v>18395.566999999999</v>
      </c>
    </row>
    <row r="72" spans="1:2" x14ac:dyDescent="0.35">
      <c r="A72" s="37">
        <v>2020</v>
      </c>
      <c r="B72" s="38">
        <v>18631.778999999999</v>
      </c>
    </row>
    <row r="73" spans="1:2" x14ac:dyDescent="0.35">
      <c r="A73" s="37">
        <v>2021</v>
      </c>
      <c r="B73" s="40">
        <v>18879.552</v>
      </c>
    </row>
    <row r="74" spans="1:2" x14ac:dyDescent="0.35">
      <c r="A74" s="37">
        <v>2022</v>
      </c>
      <c r="B74" s="40">
        <v>19503.159</v>
      </c>
    </row>
    <row r="75" spans="1:2" x14ac:dyDescent="0.35">
      <c r="A75" s="37">
        <v>2023</v>
      </c>
      <c r="B75" s="41">
        <v>19766.807000000001</v>
      </c>
    </row>
    <row r="76" spans="1:2" x14ac:dyDescent="0.35">
      <c r="A76" s="37">
        <v>2024</v>
      </c>
      <c r="B76" s="41">
        <v>20033.545999999998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D294-69F1-4DD5-9177-66B104287B09}">
  <dimension ref="A1:H190"/>
  <sheetViews>
    <sheetView tabSelected="1" topLeftCell="A3" zoomScale="85" zoomScaleNormal="85" workbookViewId="0">
      <selection activeCell="B3" sqref="B3"/>
    </sheetView>
  </sheetViews>
  <sheetFormatPr defaultRowHeight="13.5" customHeight="1" x14ac:dyDescent="0.35"/>
  <cols>
    <col min="1" max="1" width="41.81640625" style="44" customWidth="1"/>
    <col min="2" max="2" width="14.90625" style="44" customWidth="1"/>
    <col min="3" max="3" width="32.08984375" style="44" customWidth="1"/>
    <col min="4" max="4" width="14.90625" style="44" customWidth="1"/>
    <col min="5" max="5" width="32.08984375" style="44" customWidth="1"/>
    <col min="6" max="6" width="14.90625" style="44" customWidth="1"/>
    <col min="7" max="7" width="34.08984375" style="44" customWidth="1"/>
    <col min="8" max="8" width="14.90625" style="44" customWidth="1"/>
    <col min="9" max="16384" width="8.7265625" style="44"/>
  </cols>
  <sheetData>
    <row r="1" spans="1:8" ht="56.5" customHeight="1" x14ac:dyDescent="0.35">
      <c r="A1" s="43" t="s">
        <v>305</v>
      </c>
      <c r="B1" s="43">
        <v>2020</v>
      </c>
      <c r="C1" s="43" t="s">
        <v>306</v>
      </c>
      <c r="D1" s="43">
        <v>2020</v>
      </c>
      <c r="E1" s="43" t="s">
        <v>307</v>
      </c>
      <c r="F1" s="43">
        <v>2020</v>
      </c>
      <c r="G1" s="43" t="s">
        <v>308</v>
      </c>
      <c r="H1" s="43">
        <v>2020</v>
      </c>
    </row>
    <row r="2" spans="1:8" ht="13.5" customHeight="1" x14ac:dyDescent="0.35">
      <c r="A2" s="43" t="s">
        <v>116</v>
      </c>
      <c r="B2" s="43">
        <v>6.1</v>
      </c>
      <c r="C2" s="43" t="s">
        <v>116</v>
      </c>
      <c r="D2" s="43">
        <v>1031.24</v>
      </c>
      <c r="E2" s="43" t="s">
        <v>116</v>
      </c>
      <c r="F2" s="43">
        <v>16.399999999999999</v>
      </c>
      <c r="G2" s="43" t="s">
        <v>116</v>
      </c>
      <c r="H2" s="43">
        <v>30.79</v>
      </c>
    </row>
    <row r="3" spans="1:8" ht="13.5" customHeight="1" x14ac:dyDescent="0.35">
      <c r="A3" s="43" t="s">
        <v>117</v>
      </c>
      <c r="B3" s="43">
        <v>24.1</v>
      </c>
      <c r="C3" s="43" t="s">
        <v>117</v>
      </c>
      <c r="D3" s="43">
        <v>423.17</v>
      </c>
      <c r="E3" s="43" t="s">
        <v>117</v>
      </c>
      <c r="F3" s="43">
        <v>21.9</v>
      </c>
      <c r="G3" s="43" t="s">
        <v>117</v>
      </c>
      <c r="H3" s="43">
        <v>85.05</v>
      </c>
    </row>
    <row r="4" spans="1:8" ht="13.5" customHeight="1" x14ac:dyDescent="0.35">
      <c r="A4" s="43" t="s">
        <v>118</v>
      </c>
      <c r="B4" s="43">
        <v>12.1</v>
      </c>
      <c r="C4" s="43" t="s">
        <v>118</v>
      </c>
      <c r="D4" s="43">
        <v>2956.84</v>
      </c>
      <c r="E4" s="43" t="s">
        <v>118</v>
      </c>
      <c r="F4" s="43">
        <v>22.08</v>
      </c>
      <c r="G4" s="43" t="s">
        <v>118</v>
      </c>
      <c r="H4" s="43">
        <v>63.06</v>
      </c>
    </row>
    <row r="5" spans="1:8" ht="13.5" customHeight="1" x14ac:dyDescent="0.35">
      <c r="A5" s="43" t="s">
        <v>119</v>
      </c>
      <c r="B5" s="43">
        <v>5.4</v>
      </c>
      <c r="C5" s="43" t="s">
        <v>119</v>
      </c>
      <c r="D5" s="43">
        <v>720.25</v>
      </c>
      <c r="E5" s="43" t="s">
        <v>119</v>
      </c>
      <c r="F5" s="43">
        <v>15.4</v>
      </c>
      <c r="G5" s="43" t="s">
        <v>119</v>
      </c>
      <c r="H5" s="43">
        <v>24.47</v>
      </c>
    </row>
    <row r="6" spans="1:8" ht="13.5" customHeight="1" x14ac:dyDescent="0.35">
      <c r="A6" s="43" t="s">
        <v>120</v>
      </c>
      <c r="B6" s="43">
        <v>15.1</v>
      </c>
      <c r="C6" s="43" t="s">
        <v>120</v>
      </c>
      <c r="D6" s="43">
        <v>9.14</v>
      </c>
      <c r="E6" s="43" t="s">
        <v>120</v>
      </c>
      <c r="F6" s="43">
        <v>20.97</v>
      </c>
      <c r="G6" s="43" t="s">
        <v>120</v>
      </c>
      <c r="H6" s="43">
        <v>74.58</v>
      </c>
    </row>
    <row r="7" spans="1:8" ht="13.5" customHeight="1" x14ac:dyDescent="0.35">
      <c r="A7" s="43" t="s">
        <v>121</v>
      </c>
      <c r="B7" s="43">
        <v>20.2</v>
      </c>
      <c r="C7" s="43" t="s">
        <v>121</v>
      </c>
      <c r="D7" s="43">
        <v>5137.1899999999996</v>
      </c>
      <c r="E7" s="43" t="s">
        <v>121</v>
      </c>
      <c r="F7" s="43">
        <v>21.39</v>
      </c>
      <c r="G7" s="43" t="s">
        <v>121</v>
      </c>
      <c r="H7" s="43">
        <v>78.819999999999993</v>
      </c>
    </row>
    <row r="8" spans="1:8" ht="13.5" customHeight="1" x14ac:dyDescent="0.35">
      <c r="A8" s="43" t="s">
        <v>122</v>
      </c>
      <c r="B8" s="43">
        <v>19.2</v>
      </c>
      <c r="C8" s="43" t="s">
        <v>122</v>
      </c>
      <c r="D8" s="43">
        <v>349.75</v>
      </c>
      <c r="E8" s="43" t="s">
        <v>122</v>
      </c>
      <c r="F8" s="43">
        <v>19.559999999999999</v>
      </c>
      <c r="G8" s="43" t="s">
        <v>122</v>
      </c>
      <c r="H8" s="43">
        <v>81.37</v>
      </c>
    </row>
    <row r="9" spans="1:8" ht="13.5" customHeight="1" x14ac:dyDescent="0.35">
      <c r="A9" s="43" t="s">
        <v>123</v>
      </c>
      <c r="B9" s="43">
        <v>27.7</v>
      </c>
      <c r="C9" s="43" t="s">
        <v>123</v>
      </c>
      <c r="D9" s="43">
        <v>4134.3100000000004</v>
      </c>
      <c r="E9" s="43" t="s">
        <v>123</v>
      </c>
      <c r="F9" s="43">
        <v>25.7</v>
      </c>
      <c r="G9" s="43" t="s">
        <v>123</v>
      </c>
      <c r="H9" s="43">
        <v>87.92</v>
      </c>
    </row>
    <row r="10" spans="1:8" ht="13.5" customHeight="1" x14ac:dyDescent="0.35">
      <c r="A10" s="43" t="s">
        <v>124</v>
      </c>
      <c r="B10" s="43">
        <v>31.3</v>
      </c>
      <c r="C10" s="43" t="s">
        <v>124</v>
      </c>
      <c r="D10" s="43">
        <v>1729.59</v>
      </c>
      <c r="E10" s="43" t="s">
        <v>124</v>
      </c>
      <c r="F10" s="43">
        <v>23.94</v>
      </c>
      <c r="G10" s="43" t="s">
        <v>124</v>
      </c>
      <c r="H10" s="43">
        <v>89.85</v>
      </c>
    </row>
    <row r="11" spans="1:8" ht="13.5" customHeight="1" x14ac:dyDescent="0.35">
      <c r="A11" s="43" t="s">
        <v>125</v>
      </c>
      <c r="B11" s="43">
        <v>10.6</v>
      </c>
      <c r="C11" s="43" t="s">
        <v>125</v>
      </c>
      <c r="D11" s="43">
        <v>683.54</v>
      </c>
      <c r="E11" s="43" t="s">
        <v>125</v>
      </c>
      <c r="F11" s="43">
        <v>18.53</v>
      </c>
      <c r="G11" s="43" t="s">
        <v>125</v>
      </c>
      <c r="H11" s="43">
        <v>67.87</v>
      </c>
    </row>
    <row r="12" spans="1:8" ht="13.5" customHeight="1" x14ac:dyDescent="0.35">
      <c r="A12" s="43" t="s">
        <v>126</v>
      </c>
      <c r="B12" s="43">
        <v>12.4</v>
      </c>
      <c r="C12" s="43" t="s">
        <v>126</v>
      </c>
      <c r="D12" s="43">
        <v>30.47</v>
      </c>
      <c r="E12" s="43" t="s">
        <v>126</v>
      </c>
      <c r="F12" s="43">
        <v>19.579999999999998</v>
      </c>
      <c r="G12" s="43" t="s">
        <v>126</v>
      </c>
      <c r="H12" s="43">
        <v>64.400000000000006</v>
      </c>
    </row>
    <row r="13" spans="1:8" ht="13.5" customHeight="1" x14ac:dyDescent="0.35">
      <c r="A13" s="43" t="s">
        <v>127</v>
      </c>
      <c r="B13" s="43">
        <v>3.6</v>
      </c>
      <c r="C13" s="43" t="s">
        <v>127</v>
      </c>
      <c r="D13" s="43">
        <v>45.12</v>
      </c>
      <c r="E13" s="43" t="s">
        <v>127</v>
      </c>
      <c r="F13" s="43">
        <v>19.899999999999999</v>
      </c>
      <c r="G13" s="43" t="s">
        <v>127</v>
      </c>
      <c r="H13" s="43">
        <v>59.87</v>
      </c>
    </row>
    <row r="14" spans="1:8" ht="13.5" customHeight="1" x14ac:dyDescent="0.35">
      <c r="A14" s="43" t="s">
        <v>128</v>
      </c>
      <c r="B14" s="43">
        <v>8.9</v>
      </c>
      <c r="C14" s="43" t="s">
        <v>128</v>
      </c>
      <c r="D14" s="43">
        <v>8608.32</v>
      </c>
      <c r="E14" s="43" t="s">
        <v>128</v>
      </c>
      <c r="F14" s="43">
        <v>19.3</v>
      </c>
      <c r="G14" s="43" t="s">
        <v>128</v>
      </c>
      <c r="H14" s="43">
        <v>58.33</v>
      </c>
    </row>
    <row r="15" spans="1:8" ht="13.5" customHeight="1" x14ac:dyDescent="0.35">
      <c r="A15" s="43" t="s">
        <v>129</v>
      </c>
      <c r="B15" s="43">
        <v>27.9</v>
      </c>
      <c r="C15" s="43" t="s">
        <v>129</v>
      </c>
      <c r="D15" s="43">
        <v>48</v>
      </c>
      <c r="E15" s="43" t="s">
        <v>129</v>
      </c>
      <c r="F15" s="43">
        <v>24.16</v>
      </c>
      <c r="G15" s="43" t="s">
        <v>129</v>
      </c>
      <c r="H15" s="43">
        <v>80.099999999999994</v>
      </c>
    </row>
    <row r="16" spans="1:8" ht="13.5" customHeight="1" x14ac:dyDescent="0.35">
      <c r="A16" s="43" t="s">
        <v>130</v>
      </c>
      <c r="B16" s="43">
        <v>24.9</v>
      </c>
      <c r="C16" s="43" t="s">
        <v>130</v>
      </c>
      <c r="D16" s="43">
        <v>1472.22</v>
      </c>
      <c r="E16" s="43" t="s">
        <v>130</v>
      </c>
      <c r="F16" s="43">
        <v>19.510000000000002</v>
      </c>
      <c r="G16" s="43" t="s">
        <v>130</v>
      </c>
      <c r="H16" s="43">
        <v>80.739999999999995</v>
      </c>
    </row>
    <row r="17" spans="1:8" ht="13.5" customHeight="1" x14ac:dyDescent="0.35">
      <c r="A17" s="43" t="s">
        <v>131</v>
      </c>
      <c r="B17" s="43">
        <v>33.1</v>
      </c>
      <c r="C17" s="43" t="s">
        <v>131</v>
      </c>
      <c r="D17" s="43">
        <v>2231.4899999999998</v>
      </c>
      <c r="E17" s="43" t="s">
        <v>131</v>
      </c>
      <c r="F17" s="43">
        <v>24.23</v>
      </c>
      <c r="G17" s="43" t="s">
        <v>131</v>
      </c>
      <c r="H17" s="43">
        <v>89.33</v>
      </c>
    </row>
    <row r="18" spans="1:8" ht="13.5" customHeight="1" x14ac:dyDescent="0.35">
      <c r="A18" s="43" t="s">
        <v>132</v>
      </c>
      <c r="B18" s="43">
        <v>9</v>
      </c>
      <c r="C18" s="43" t="s">
        <v>132</v>
      </c>
      <c r="D18" s="43">
        <v>19.91</v>
      </c>
      <c r="E18" s="43" t="s">
        <v>132</v>
      </c>
      <c r="F18" s="43">
        <v>21.81</v>
      </c>
      <c r="G18" s="43" t="s">
        <v>132</v>
      </c>
      <c r="H18" s="43">
        <v>50.01</v>
      </c>
    </row>
    <row r="19" spans="1:8" ht="13.5" customHeight="1" x14ac:dyDescent="0.35">
      <c r="A19" s="43" t="s">
        <v>133</v>
      </c>
      <c r="B19" s="43">
        <v>7.4</v>
      </c>
      <c r="C19" s="43" t="s">
        <v>133</v>
      </c>
      <c r="D19" s="43">
        <v>397.45</v>
      </c>
      <c r="E19" s="43" t="s">
        <v>133</v>
      </c>
      <c r="F19" s="43">
        <v>17.23</v>
      </c>
      <c r="G19" s="43" t="s">
        <v>133</v>
      </c>
      <c r="H19" s="43">
        <v>27.03</v>
      </c>
    </row>
    <row r="20" spans="1:8" ht="13.5" customHeight="1" x14ac:dyDescent="0.35">
      <c r="A20" s="43" t="s">
        <v>134</v>
      </c>
      <c r="B20" s="43">
        <v>10.4</v>
      </c>
      <c r="C20" s="43" t="s">
        <v>134</v>
      </c>
      <c r="D20" s="43">
        <v>47.88</v>
      </c>
      <c r="E20" s="43" t="s">
        <v>134</v>
      </c>
      <c r="F20" s="43">
        <v>20.82</v>
      </c>
      <c r="G20" s="43" t="s">
        <v>134</v>
      </c>
      <c r="H20" s="43">
        <v>51.18</v>
      </c>
    </row>
    <row r="21" spans="1:8" ht="13.5" customHeight="1" x14ac:dyDescent="0.35">
      <c r="A21" s="43" t="s">
        <v>135</v>
      </c>
      <c r="B21" s="43">
        <v>14.2</v>
      </c>
      <c r="C21" s="43" t="s">
        <v>135</v>
      </c>
      <c r="D21" s="43">
        <v>873.99</v>
      </c>
      <c r="E21" s="43" t="s">
        <v>135</v>
      </c>
      <c r="F21" s="43">
        <v>22.27</v>
      </c>
      <c r="G21" s="43" t="s">
        <v>135</v>
      </c>
      <c r="H21" s="43">
        <v>49.78</v>
      </c>
    </row>
    <row r="22" spans="1:8" ht="13.5" customHeight="1" x14ac:dyDescent="0.35">
      <c r="A22" s="43" t="s">
        <v>136</v>
      </c>
      <c r="B22" s="43">
        <v>28.7</v>
      </c>
      <c r="C22" s="43" t="s">
        <v>136</v>
      </c>
      <c r="D22" s="43">
        <v>587.78</v>
      </c>
      <c r="E22" s="43" t="s">
        <v>136</v>
      </c>
      <c r="F22" s="43">
        <v>20.47</v>
      </c>
      <c r="G22" s="43" t="s">
        <v>136</v>
      </c>
      <c r="H22" s="43">
        <v>86.41</v>
      </c>
    </row>
    <row r="23" spans="1:8" ht="13.5" customHeight="1" x14ac:dyDescent="0.35">
      <c r="A23" s="43" t="s">
        <v>137</v>
      </c>
      <c r="B23" s="43">
        <v>8.6</v>
      </c>
      <c r="C23" s="43" t="s">
        <v>137</v>
      </c>
      <c r="D23" s="43">
        <v>106.11</v>
      </c>
      <c r="E23" s="43" t="s">
        <v>137</v>
      </c>
      <c r="F23" s="43">
        <v>18.899999999999999</v>
      </c>
      <c r="G23" s="43" t="s">
        <v>137</v>
      </c>
      <c r="H23" s="43">
        <v>42.68</v>
      </c>
    </row>
    <row r="24" spans="1:8" ht="13.5" customHeight="1" x14ac:dyDescent="0.35">
      <c r="A24" s="43" t="s">
        <v>138</v>
      </c>
      <c r="B24" s="43">
        <v>15.5</v>
      </c>
      <c r="C24" s="43" t="s">
        <v>138</v>
      </c>
      <c r="D24" s="43">
        <v>20389.28</v>
      </c>
      <c r="E24" s="43" t="s">
        <v>138</v>
      </c>
      <c r="F24" s="43">
        <v>22.11</v>
      </c>
      <c r="G24" s="43" t="s">
        <v>138</v>
      </c>
      <c r="H24" s="43">
        <v>64.94</v>
      </c>
    </row>
    <row r="25" spans="1:8" ht="13.5" customHeight="1" x14ac:dyDescent="0.35">
      <c r="A25" s="43" t="s">
        <v>139</v>
      </c>
      <c r="B25" s="43">
        <v>8.6999999999999993</v>
      </c>
      <c r="C25" s="43" t="s">
        <v>139</v>
      </c>
      <c r="D25" s="43">
        <v>24.37</v>
      </c>
      <c r="E25" s="43" t="s">
        <v>139</v>
      </c>
      <c r="F25" s="43">
        <v>20.67</v>
      </c>
      <c r="G25" s="43" t="s">
        <v>139</v>
      </c>
      <c r="H25" s="43">
        <v>57.17</v>
      </c>
    </row>
    <row r="26" spans="1:8" ht="13.5" customHeight="1" x14ac:dyDescent="0.35">
      <c r="A26" s="43" t="s">
        <v>140</v>
      </c>
      <c r="B26" s="43">
        <v>36.200000000000003</v>
      </c>
      <c r="C26" s="43" t="s">
        <v>140</v>
      </c>
      <c r="D26" s="43">
        <v>1491.69</v>
      </c>
      <c r="E26" s="43" t="s">
        <v>140</v>
      </c>
      <c r="F26" s="43">
        <v>19.61</v>
      </c>
      <c r="G26" s="43" t="s">
        <v>140</v>
      </c>
      <c r="H26" s="43">
        <v>86.32</v>
      </c>
    </row>
    <row r="27" spans="1:8" ht="13.5" customHeight="1" x14ac:dyDescent="0.35">
      <c r="A27" s="43" t="s">
        <v>141</v>
      </c>
      <c r="B27" s="43">
        <v>5.7</v>
      </c>
      <c r="C27" s="43" t="s">
        <v>141</v>
      </c>
      <c r="D27" s="43">
        <v>503.98</v>
      </c>
      <c r="E27" s="43" t="s">
        <v>141</v>
      </c>
      <c r="F27" s="43">
        <v>15.56</v>
      </c>
      <c r="G27" s="43" t="s">
        <v>141</v>
      </c>
      <c r="H27" s="43">
        <v>25.61</v>
      </c>
    </row>
    <row r="28" spans="1:8" ht="13.5" customHeight="1" x14ac:dyDescent="0.35">
      <c r="A28" s="43" t="s">
        <v>142</v>
      </c>
      <c r="B28" s="43">
        <v>5.6</v>
      </c>
      <c r="C28" s="43" t="s">
        <v>142</v>
      </c>
      <c r="D28" s="43">
        <v>283.02</v>
      </c>
      <c r="E28" s="43" t="s">
        <v>142</v>
      </c>
      <c r="F28" s="43">
        <v>16.690000000000001</v>
      </c>
      <c r="G28" s="43" t="s">
        <v>142</v>
      </c>
      <c r="H28" s="43">
        <v>22.55</v>
      </c>
    </row>
    <row r="29" spans="1:8" ht="13.5" customHeight="1" x14ac:dyDescent="0.35">
      <c r="A29" s="43" t="s">
        <v>143</v>
      </c>
      <c r="B29" s="43">
        <v>8.1999999999999993</v>
      </c>
      <c r="C29" s="43" t="s">
        <v>143</v>
      </c>
      <c r="D29" s="43">
        <v>26.61</v>
      </c>
      <c r="E29" s="43" t="s">
        <v>143</v>
      </c>
      <c r="F29" s="43">
        <v>18.7</v>
      </c>
      <c r="G29" s="43" t="s">
        <v>143</v>
      </c>
      <c r="H29" s="43">
        <v>64.36</v>
      </c>
    </row>
    <row r="30" spans="1:8" ht="13.5" customHeight="1" x14ac:dyDescent="0.35">
      <c r="A30" s="43" t="s">
        <v>144</v>
      </c>
      <c r="B30" s="43">
        <v>8.6999999999999993</v>
      </c>
      <c r="C30" s="43" t="s">
        <v>144</v>
      </c>
      <c r="D30" s="43">
        <v>811.35</v>
      </c>
      <c r="E30" s="43" t="s">
        <v>144</v>
      </c>
      <c r="F30" s="43">
        <v>17.53</v>
      </c>
      <c r="G30" s="43" t="s">
        <v>144</v>
      </c>
      <c r="H30" s="43">
        <v>52.43</v>
      </c>
    </row>
    <row r="31" spans="1:8" ht="13.5" customHeight="1" x14ac:dyDescent="0.35">
      <c r="A31" s="43" t="s">
        <v>145</v>
      </c>
      <c r="B31" s="43">
        <v>6.1</v>
      </c>
      <c r="C31" s="43" t="s">
        <v>145</v>
      </c>
      <c r="D31" s="43">
        <v>721.03</v>
      </c>
      <c r="E31" s="43" t="s">
        <v>145</v>
      </c>
      <c r="F31" s="43">
        <v>15.27</v>
      </c>
      <c r="G31" s="43" t="s">
        <v>145</v>
      </c>
      <c r="H31" s="43">
        <v>26.62</v>
      </c>
    </row>
    <row r="32" spans="1:8" ht="13.5" customHeight="1" x14ac:dyDescent="0.35">
      <c r="A32" s="43" t="s">
        <v>146</v>
      </c>
      <c r="B32" s="43">
        <v>29.8</v>
      </c>
      <c r="C32" s="43" t="s">
        <v>146</v>
      </c>
      <c r="D32" s="43">
        <v>6832.97</v>
      </c>
      <c r="E32" s="43" t="s">
        <v>146</v>
      </c>
      <c r="F32" s="43">
        <v>25.01</v>
      </c>
      <c r="G32" s="43" t="s">
        <v>146</v>
      </c>
      <c r="H32" s="43">
        <v>87.63</v>
      </c>
    </row>
    <row r="33" spans="1:8" ht="13.5" customHeight="1" x14ac:dyDescent="0.35">
      <c r="A33" s="43" t="s">
        <v>147</v>
      </c>
      <c r="B33" s="43">
        <v>6.8</v>
      </c>
      <c r="C33" s="43" t="s">
        <v>147</v>
      </c>
      <c r="D33" s="43">
        <v>135.13999999999999</v>
      </c>
      <c r="E33" s="43" t="s">
        <v>147</v>
      </c>
      <c r="F33" s="43">
        <v>14.52</v>
      </c>
      <c r="G33" s="43" t="s">
        <v>147</v>
      </c>
      <c r="H33" s="43">
        <v>23.02</v>
      </c>
    </row>
    <row r="34" spans="1:8" ht="13.5" customHeight="1" x14ac:dyDescent="0.35">
      <c r="A34" s="43" t="s">
        <v>148</v>
      </c>
      <c r="B34" s="43">
        <v>6.3</v>
      </c>
      <c r="C34" s="43" t="s">
        <v>148</v>
      </c>
      <c r="D34" s="43">
        <v>410.42</v>
      </c>
      <c r="E34" s="43" t="s">
        <v>148</v>
      </c>
      <c r="F34" s="43">
        <v>15.99</v>
      </c>
      <c r="G34" s="43" t="s">
        <v>148</v>
      </c>
      <c r="H34" s="43">
        <v>17.260000000000002</v>
      </c>
    </row>
    <row r="35" spans="1:8" ht="13.5" customHeight="1" x14ac:dyDescent="0.35">
      <c r="A35" s="43" t="s">
        <v>149</v>
      </c>
      <c r="B35" s="43">
        <v>19.7</v>
      </c>
      <c r="C35" s="43" t="s">
        <v>149</v>
      </c>
      <c r="D35" s="43">
        <v>2340.34</v>
      </c>
      <c r="E35" s="43" t="s">
        <v>149</v>
      </c>
      <c r="F35" s="43">
        <v>23.78</v>
      </c>
      <c r="G35" s="43" t="s">
        <v>149</v>
      </c>
      <c r="H35" s="43">
        <v>79.239999999999995</v>
      </c>
    </row>
    <row r="36" spans="1:8" ht="13.5" customHeight="1" x14ac:dyDescent="0.35">
      <c r="A36" s="43" t="s">
        <v>150</v>
      </c>
      <c r="B36" s="43">
        <v>18.5</v>
      </c>
      <c r="C36" s="43" t="s">
        <v>150</v>
      </c>
      <c r="D36" s="43">
        <v>172262.17</v>
      </c>
      <c r="E36" s="43" t="s">
        <v>150</v>
      </c>
      <c r="F36" s="43">
        <v>20.21</v>
      </c>
      <c r="G36" s="43" t="s">
        <v>150</v>
      </c>
      <c r="H36" s="43">
        <v>80.97</v>
      </c>
    </row>
    <row r="37" spans="1:8" ht="13.5" customHeight="1" x14ac:dyDescent="0.35">
      <c r="A37" s="43" t="s">
        <v>151</v>
      </c>
      <c r="B37" s="43">
        <v>27.8</v>
      </c>
      <c r="C37" s="43" t="s">
        <v>151</v>
      </c>
      <c r="D37" s="43">
        <v>1364.21</v>
      </c>
      <c r="E37" s="43" t="s">
        <v>151</v>
      </c>
      <c r="F37" s="43">
        <v>26.63</v>
      </c>
      <c r="G37" s="43" t="s">
        <v>151</v>
      </c>
      <c r="H37" s="43">
        <v>88.02</v>
      </c>
    </row>
    <row r="38" spans="1:8" ht="13.5" customHeight="1" x14ac:dyDescent="0.35">
      <c r="A38" s="43" t="s">
        <v>152</v>
      </c>
      <c r="B38" s="43">
        <v>17</v>
      </c>
      <c r="C38" s="43" t="s">
        <v>152</v>
      </c>
      <c r="D38" s="43">
        <v>77.739999999999995</v>
      </c>
      <c r="E38" s="43" t="s">
        <v>152</v>
      </c>
      <c r="F38" s="43">
        <v>25.93</v>
      </c>
      <c r="G38" s="43" t="s">
        <v>152</v>
      </c>
      <c r="H38" s="43">
        <v>82.19</v>
      </c>
    </row>
    <row r="39" spans="1:8" ht="13.5" customHeight="1" x14ac:dyDescent="0.35">
      <c r="A39" s="43" t="s">
        <v>153</v>
      </c>
      <c r="B39" s="43">
        <v>23.9</v>
      </c>
      <c r="C39" s="43" t="s">
        <v>153</v>
      </c>
      <c r="D39" s="43">
        <v>3774.7</v>
      </c>
      <c r="E39" s="43" t="s">
        <v>153</v>
      </c>
      <c r="F39" s="43">
        <v>23.93</v>
      </c>
      <c r="G39" s="43" t="s">
        <v>153</v>
      </c>
      <c r="H39" s="43">
        <v>80.12</v>
      </c>
    </row>
    <row r="40" spans="1:8" ht="13.5" customHeight="1" x14ac:dyDescent="0.35">
      <c r="A40" s="43" t="s">
        <v>154</v>
      </c>
      <c r="B40" s="43">
        <v>15</v>
      </c>
      <c r="C40" s="43" t="s">
        <v>154</v>
      </c>
      <c r="D40" s="43">
        <v>4610.28</v>
      </c>
      <c r="E40" s="43" t="s">
        <v>154</v>
      </c>
      <c r="F40" s="43">
        <v>22.96</v>
      </c>
      <c r="G40" s="43" t="s">
        <v>154</v>
      </c>
      <c r="H40" s="43">
        <v>66.28</v>
      </c>
    </row>
    <row r="41" spans="1:8" ht="13.5" customHeight="1" x14ac:dyDescent="0.35">
      <c r="A41" s="43" t="s">
        <v>155</v>
      </c>
      <c r="B41" s="43">
        <v>6.5</v>
      </c>
      <c r="C41" s="43" t="s">
        <v>155</v>
      </c>
      <c r="D41" s="43">
        <v>27.01</v>
      </c>
      <c r="E41" s="43" t="s">
        <v>155</v>
      </c>
      <c r="F41" s="43">
        <v>16.37</v>
      </c>
      <c r="G41" s="43" t="s">
        <v>155</v>
      </c>
      <c r="H41" s="43">
        <v>34.18</v>
      </c>
    </row>
    <row r="42" spans="1:8" ht="13.5" customHeight="1" x14ac:dyDescent="0.35">
      <c r="A42" s="43" t="s">
        <v>156</v>
      </c>
      <c r="B42" s="43">
        <v>6.1</v>
      </c>
      <c r="C42" s="43" t="s">
        <v>156</v>
      </c>
      <c r="D42" s="43">
        <v>152.44999999999999</v>
      </c>
      <c r="E42" s="43" t="s">
        <v>156</v>
      </c>
      <c r="F42" s="43">
        <v>16.37</v>
      </c>
      <c r="G42" s="43" t="s">
        <v>156</v>
      </c>
      <c r="H42" s="43">
        <v>31.31</v>
      </c>
    </row>
    <row r="43" spans="1:8" ht="13.5" customHeight="1" x14ac:dyDescent="0.35">
      <c r="A43" s="43" t="s">
        <v>157</v>
      </c>
      <c r="B43" s="43">
        <v>16.600000000000001</v>
      </c>
      <c r="C43" s="43" t="s">
        <v>157</v>
      </c>
      <c r="D43" s="43">
        <v>522.29999999999995</v>
      </c>
      <c r="E43" s="43" t="s">
        <v>157</v>
      </c>
      <c r="F43" s="43">
        <v>24.17</v>
      </c>
      <c r="G43" s="43" t="s">
        <v>157</v>
      </c>
      <c r="H43" s="43">
        <v>73.58</v>
      </c>
    </row>
    <row r="44" spans="1:8" ht="13.5" customHeight="1" x14ac:dyDescent="0.35">
      <c r="A44" s="43" t="s">
        <v>158</v>
      </c>
      <c r="B44" s="43">
        <v>6.5</v>
      </c>
      <c r="C44" s="43" t="s">
        <v>158</v>
      </c>
      <c r="D44" s="43">
        <v>760.38</v>
      </c>
      <c r="E44" s="43" t="s">
        <v>158</v>
      </c>
      <c r="F44" s="43">
        <v>14.71</v>
      </c>
      <c r="G44" s="43" t="s">
        <v>158</v>
      </c>
      <c r="H44" s="43">
        <v>27.03</v>
      </c>
    </row>
    <row r="45" spans="1:8" ht="13.5" customHeight="1" x14ac:dyDescent="0.35">
      <c r="A45" s="43" t="s">
        <v>159</v>
      </c>
      <c r="B45" s="43">
        <v>35.799999999999997</v>
      </c>
      <c r="C45" s="43" t="s">
        <v>159</v>
      </c>
      <c r="D45" s="43">
        <v>872.46</v>
      </c>
      <c r="E45" s="43" t="s">
        <v>159</v>
      </c>
      <c r="F45" s="43">
        <v>21.35</v>
      </c>
      <c r="G45" s="43" t="s">
        <v>159</v>
      </c>
      <c r="H45" s="43">
        <v>90.16</v>
      </c>
    </row>
    <row r="46" spans="1:8" ht="13.5" customHeight="1" x14ac:dyDescent="0.35">
      <c r="A46" s="43" t="s">
        <v>160</v>
      </c>
      <c r="B46" s="43">
        <v>25.4</v>
      </c>
      <c r="C46" s="43" t="s">
        <v>160</v>
      </c>
      <c r="D46" s="43">
        <v>1800.19</v>
      </c>
      <c r="E46" s="43" t="s">
        <v>160</v>
      </c>
      <c r="F46" s="43">
        <v>22.45</v>
      </c>
      <c r="G46" s="43" t="s">
        <v>160</v>
      </c>
      <c r="H46" s="43">
        <v>82.28</v>
      </c>
    </row>
    <row r="47" spans="1:8" ht="13.5" customHeight="1" x14ac:dyDescent="0.35">
      <c r="A47" s="43" t="s">
        <v>161</v>
      </c>
      <c r="B47" s="43">
        <v>22.9</v>
      </c>
      <c r="C47" s="43" t="s">
        <v>161</v>
      </c>
      <c r="D47" s="43">
        <v>173.97</v>
      </c>
      <c r="E47" s="43" t="s">
        <v>161</v>
      </c>
      <c r="F47" s="43">
        <v>22.76</v>
      </c>
      <c r="G47" s="43" t="s">
        <v>161</v>
      </c>
      <c r="H47" s="43">
        <v>90.09</v>
      </c>
    </row>
    <row r="48" spans="1:8" ht="13.5" customHeight="1" x14ac:dyDescent="0.35">
      <c r="A48" s="43" t="s">
        <v>162</v>
      </c>
      <c r="B48" s="43">
        <v>33.799999999999997</v>
      </c>
      <c r="C48" s="43" t="s">
        <v>162</v>
      </c>
      <c r="D48" s="43">
        <v>2157.11</v>
      </c>
      <c r="E48" s="43" t="s">
        <v>162</v>
      </c>
      <c r="F48" s="43">
        <v>22.04</v>
      </c>
      <c r="G48" s="43" t="s">
        <v>162</v>
      </c>
      <c r="H48" s="43">
        <v>89.09</v>
      </c>
    </row>
    <row r="49" spans="1:8" ht="13.5" customHeight="1" x14ac:dyDescent="0.35">
      <c r="A49" s="43" t="s">
        <v>163</v>
      </c>
      <c r="B49" s="43">
        <v>14.7</v>
      </c>
      <c r="C49" s="43" t="s">
        <v>163</v>
      </c>
      <c r="D49" s="43">
        <v>2409.9899999999998</v>
      </c>
      <c r="E49" s="43" t="s">
        <v>163</v>
      </c>
      <c r="F49" s="43">
        <v>17.809999999999999</v>
      </c>
      <c r="G49" s="43" t="s">
        <v>163</v>
      </c>
      <c r="H49" s="43">
        <v>74.64</v>
      </c>
    </row>
    <row r="50" spans="1:8" ht="13.5" customHeight="1" x14ac:dyDescent="0.35">
      <c r="A50" s="43" t="s">
        <v>164</v>
      </c>
      <c r="B50" s="43">
        <v>7.4</v>
      </c>
      <c r="C50" s="43" t="s">
        <v>164</v>
      </c>
      <c r="D50" s="43">
        <v>2703.57</v>
      </c>
      <c r="E50" s="43" t="s">
        <v>164</v>
      </c>
      <c r="F50" s="43">
        <v>17.02</v>
      </c>
      <c r="G50" s="43" t="s">
        <v>164</v>
      </c>
      <c r="H50" s="43">
        <v>23.51</v>
      </c>
    </row>
    <row r="51" spans="1:8" ht="13.5" customHeight="1" x14ac:dyDescent="0.35">
      <c r="A51" s="43" t="s">
        <v>165</v>
      </c>
      <c r="B51" s="43">
        <v>34.9</v>
      </c>
      <c r="C51" s="43" t="s">
        <v>165</v>
      </c>
      <c r="D51" s="43">
        <v>1167.94</v>
      </c>
      <c r="E51" s="43" t="s">
        <v>165</v>
      </c>
      <c r="F51" s="43">
        <v>23.36</v>
      </c>
      <c r="G51" s="43" t="s">
        <v>165</v>
      </c>
      <c r="H51" s="43">
        <v>89.55</v>
      </c>
    </row>
    <row r="52" spans="1:8" ht="13.5" customHeight="1" x14ac:dyDescent="0.35">
      <c r="A52" s="43" t="s">
        <v>166</v>
      </c>
      <c r="B52" s="43">
        <v>8.1999999999999993</v>
      </c>
      <c r="C52" s="43" t="s">
        <v>166</v>
      </c>
      <c r="D52" s="43">
        <v>46.5</v>
      </c>
      <c r="E52" s="43" t="s">
        <v>166</v>
      </c>
      <c r="F52" s="43">
        <v>18.079999999999998</v>
      </c>
      <c r="G52" s="43" t="s">
        <v>166</v>
      </c>
      <c r="H52" s="43">
        <v>42.18</v>
      </c>
    </row>
    <row r="53" spans="1:8" ht="13.5" customHeight="1" x14ac:dyDescent="0.35">
      <c r="A53" s="43" t="s">
        <v>167</v>
      </c>
      <c r="B53" s="43">
        <v>13.4</v>
      </c>
      <c r="C53" s="43" t="s">
        <v>167</v>
      </c>
      <c r="D53" s="43">
        <v>816.59</v>
      </c>
      <c r="E53" s="43" t="s">
        <v>167</v>
      </c>
      <c r="F53" s="43">
        <v>22.1</v>
      </c>
      <c r="G53" s="43" t="s">
        <v>167</v>
      </c>
      <c r="H53" s="43">
        <v>57</v>
      </c>
    </row>
    <row r="54" spans="1:8" ht="13.5" customHeight="1" x14ac:dyDescent="0.35">
      <c r="A54" s="43" t="s">
        <v>168</v>
      </c>
      <c r="B54" s="43">
        <v>13.5</v>
      </c>
      <c r="C54" s="43" t="s">
        <v>168</v>
      </c>
      <c r="D54" s="43">
        <v>1339.31</v>
      </c>
      <c r="E54" s="43" t="s">
        <v>168</v>
      </c>
      <c r="F54" s="43">
        <v>23.23</v>
      </c>
      <c r="G54" s="43" t="s">
        <v>168</v>
      </c>
      <c r="H54" s="43">
        <v>61</v>
      </c>
    </row>
    <row r="55" spans="1:8" ht="13.5" customHeight="1" x14ac:dyDescent="0.35">
      <c r="A55" s="43" t="s">
        <v>169</v>
      </c>
      <c r="B55" s="43">
        <v>10.199999999999999</v>
      </c>
      <c r="C55" s="43" t="s">
        <v>169</v>
      </c>
      <c r="D55" s="43">
        <v>5456.14</v>
      </c>
      <c r="E55" s="43" t="s">
        <v>169</v>
      </c>
      <c r="F55" s="43">
        <v>17.559999999999999</v>
      </c>
      <c r="G55" s="43" t="s">
        <v>169</v>
      </c>
      <c r="H55" s="43">
        <v>64.459999999999994</v>
      </c>
    </row>
    <row r="56" spans="1:8" ht="13.5" customHeight="1" x14ac:dyDescent="0.35">
      <c r="A56" s="43" t="s">
        <v>170</v>
      </c>
      <c r="B56" s="43">
        <v>15.5</v>
      </c>
      <c r="C56" s="43" t="s">
        <v>170</v>
      </c>
      <c r="D56" s="43">
        <v>561.12</v>
      </c>
      <c r="E56" s="43" t="s">
        <v>170</v>
      </c>
      <c r="F56" s="43">
        <v>21.55</v>
      </c>
      <c r="G56" s="43" t="s">
        <v>170</v>
      </c>
      <c r="H56" s="43">
        <v>60.49</v>
      </c>
    </row>
    <row r="57" spans="1:8" ht="13.5" customHeight="1" x14ac:dyDescent="0.35">
      <c r="A57" s="43" t="s">
        <v>171</v>
      </c>
      <c r="B57" s="43">
        <v>4.5999999999999996</v>
      </c>
      <c r="C57" s="43" t="s">
        <v>171</v>
      </c>
      <c r="D57" s="43">
        <v>33.409999999999997</v>
      </c>
      <c r="E57" s="43" t="s">
        <v>171</v>
      </c>
      <c r="F57" s="43">
        <v>15.38</v>
      </c>
      <c r="G57" s="43" t="s">
        <v>171</v>
      </c>
      <c r="H57" s="43">
        <v>23.58</v>
      </c>
    </row>
    <row r="58" spans="1:8" ht="13.5" customHeight="1" x14ac:dyDescent="0.35">
      <c r="A58" s="43" t="s">
        <v>172</v>
      </c>
      <c r="B58" s="43">
        <v>10.3</v>
      </c>
      <c r="C58" s="43" t="s">
        <v>172</v>
      </c>
      <c r="D58" s="43">
        <v>159.82</v>
      </c>
      <c r="E58" s="43" t="s">
        <v>172</v>
      </c>
      <c r="F58" s="43">
        <v>16.47</v>
      </c>
      <c r="G58" s="43" t="s">
        <v>172</v>
      </c>
      <c r="H58" s="43">
        <v>48.76</v>
      </c>
    </row>
    <row r="59" spans="1:8" ht="13.5" customHeight="1" x14ac:dyDescent="0.35">
      <c r="A59" s="43" t="s">
        <v>173</v>
      </c>
      <c r="B59" s="43">
        <v>34.9</v>
      </c>
      <c r="C59" s="43" t="s">
        <v>173</v>
      </c>
      <c r="D59" s="43">
        <v>270.26</v>
      </c>
      <c r="E59" s="43" t="s">
        <v>173</v>
      </c>
      <c r="F59" s="43">
        <v>22.33</v>
      </c>
      <c r="G59" s="43" t="s">
        <v>173</v>
      </c>
      <c r="H59" s="43">
        <v>87</v>
      </c>
    </row>
    <row r="60" spans="1:8" ht="13.5" customHeight="1" x14ac:dyDescent="0.35">
      <c r="A60" s="43" t="s">
        <v>174</v>
      </c>
      <c r="B60" s="43">
        <v>8.5</v>
      </c>
      <c r="C60" s="43" t="s">
        <v>174</v>
      </c>
      <c r="D60" s="43">
        <v>46.56</v>
      </c>
      <c r="E60" s="43" t="s">
        <v>174</v>
      </c>
      <c r="F60" s="43">
        <v>16.13</v>
      </c>
      <c r="G60" s="43" t="s">
        <v>174</v>
      </c>
      <c r="H60" s="43">
        <v>34.729999999999997</v>
      </c>
    </row>
    <row r="61" spans="1:8" ht="13.5" customHeight="1" x14ac:dyDescent="0.35">
      <c r="A61" s="43" t="s">
        <v>175</v>
      </c>
      <c r="B61" s="43">
        <v>7.8</v>
      </c>
      <c r="C61" s="43" t="s">
        <v>175</v>
      </c>
      <c r="D61" s="43">
        <v>4066.14</v>
      </c>
      <c r="E61" s="43" t="s">
        <v>175</v>
      </c>
      <c r="F61" s="43">
        <v>18.170000000000002</v>
      </c>
      <c r="G61" s="43" t="s">
        <v>175</v>
      </c>
      <c r="H61" s="43">
        <v>34.89</v>
      </c>
    </row>
    <row r="62" spans="1:8" ht="13.5" customHeight="1" x14ac:dyDescent="0.35">
      <c r="A62" s="43" t="s">
        <v>176</v>
      </c>
      <c r="B62" s="43">
        <v>10.199999999999999</v>
      </c>
      <c r="C62" s="43" t="s">
        <v>176</v>
      </c>
      <c r="D62" s="43">
        <v>52.15</v>
      </c>
      <c r="E62" s="43" t="s">
        <v>176</v>
      </c>
      <c r="F62" s="43">
        <v>16</v>
      </c>
      <c r="G62" s="43" t="s">
        <v>176</v>
      </c>
      <c r="H62" s="43">
        <v>55.51</v>
      </c>
    </row>
    <row r="63" spans="1:8" ht="13.5" customHeight="1" x14ac:dyDescent="0.35">
      <c r="A63" s="43" t="s">
        <v>177</v>
      </c>
      <c r="B63" s="43">
        <v>40.1</v>
      </c>
      <c r="C63" s="43" t="s">
        <v>177</v>
      </c>
      <c r="D63" s="43">
        <v>1249.68</v>
      </c>
      <c r="E63" s="43" t="s">
        <v>177</v>
      </c>
      <c r="F63" s="43">
        <v>24.51</v>
      </c>
      <c r="G63" s="43" t="s">
        <v>177</v>
      </c>
      <c r="H63" s="43">
        <v>89.79</v>
      </c>
    </row>
    <row r="64" spans="1:8" ht="13.5" customHeight="1" x14ac:dyDescent="0.35">
      <c r="A64" s="43" t="s">
        <v>178</v>
      </c>
      <c r="B64" s="43">
        <v>37.299999999999997</v>
      </c>
      <c r="C64" s="43" t="s">
        <v>178</v>
      </c>
      <c r="D64" s="43">
        <v>13546.51</v>
      </c>
      <c r="E64" s="43" t="s">
        <v>178</v>
      </c>
      <c r="F64" s="43">
        <v>25.58</v>
      </c>
      <c r="G64" s="43" t="s">
        <v>178</v>
      </c>
      <c r="H64" s="43">
        <v>88.39</v>
      </c>
    </row>
    <row r="65" spans="1:8" ht="13.5" customHeight="1" x14ac:dyDescent="0.35">
      <c r="A65" s="43" t="s">
        <v>179</v>
      </c>
      <c r="B65" s="43">
        <v>7</v>
      </c>
      <c r="C65" s="43" t="s">
        <v>179</v>
      </c>
      <c r="D65" s="43">
        <v>78.540000000000006</v>
      </c>
      <c r="E65" s="43" t="s">
        <v>179</v>
      </c>
      <c r="F65" s="43">
        <v>17.02</v>
      </c>
      <c r="G65" s="43" t="s">
        <v>179</v>
      </c>
      <c r="H65" s="43">
        <v>40.090000000000003</v>
      </c>
    </row>
    <row r="66" spans="1:8" ht="13.5" customHeight="1" x14ac:dyDescent="0.35">
      <c r="A66" s="43" t="s">
        <v>180</v>
      </c>
      <c r="B66" s="43">
        <v>5.9</v>
      </c>
      <c r="C66" s="43" t="s">
        <v>180</v>
      </c>
      <c r="D66" s="43">
        <v>61.17</v>
      </c>
      <c r="E66" s="43" t="s">
        <v>180</v>
      </c>
      <c r="F66" s="43">
        <v>15.41</v>
      </c>
      <c r="G66" s="43" t="s">
        <v>180</v>
      </c>
      <c r="H66" s="43">
        <v>28.47</v>
      </c>
    </row>
    <row r="67" spans="1:8" ht="13.5" customHeight="1" x14ac:dyDescent="0.35">
      <c r="A67" s="43" t="s">
        <v>181</v>
      </c>
      <c r="B67" s="43">
        <v>25.8</v>
      </c>
      <c r="C67" s="43" t="s">
        <v>181</v>
      </c>
      <c r="D67" s="43">
        <v>608.48</v>
      </c>
      <c r="E67" s="43" t="s">
        <v>181</v>
      </c>
      <c r="F67" s="43">
        <v>18.989999999999998</v>
      </c>
      <c r="G67" s="43" t="s">
        <v>181</v>
      </c>
      <c r="H67" s="43">
        <v>81.75</v>
      </c>
    </row>
    <row r="68" spans="1:8" ht="13.5" customHeight="1" x14ac:dyDescent="0.35">
      <c r="A68" s="43" t="s">
        <v>182</v>
      </c>
      <c r="B68" s="43">
        <v>36.5</v>
      </c>
      <c r="C68" s="43" t="s">
        <v>182</v>
      </c>
      <c r="D68" s="43">
        <v>18170.599999999999</v>
      </c>
      <c r="E68" s="43" t="s">
        <v>182</v>
      </c>
      <c r="F68" s="43">
        <v>23.95</v>
      </c>
      <c r="G68" s="43" t="s">
        <v>182</v>
      </c>
      <c r="H68" s="43">
        <v>89.74</v>
      </c>
    </row>
    <row r="69" spans="1:8" ht="13.5" customHeight="1" x14ac:dyDescent="0.35">
      <c r="A69" s="43" t="s">
        <v>183</v>
      </c>
      <c r="B69" s="43">
        <v>6.3</v>
      </c>
      <c r="C69" s="43" t="s">
        <v>183</v>
      </c>
      <c r="D69" s="43">
        <v>975.8</v>
      </c>
      <c r="E69" s="43" t="s">
        <v>183</v>
      </c>
      <c r="F69" s="43">
        <v>15.81</v>
      </c>
      <c r="G69" s="43" t="s">
        <v>183</v>
      </c>
      <c r="H69" s="43">
        <v>35.65</v>
      </c>
    </row>
    <row r="70" spans="1:8" ht="13.5" customHeight="1" x14ac:dyDescent="0.35">
      <c r="A70" s="43" t="s">
        <v>184</v>
      </c>
      <c r="B70" s="43">
        <v>37.799999999999997</v>
      </c>
      <c r="C70" s="43" t="s">
        <v>184</v>
      </c>
      <c r="D70" s="43">
        <v>2322.71</v>
      </c>
      <c r="E70" s="43" t="s">
        <v>184</v>
      </c>
      <c r="F70" s="43">
        <v>24.77</v>
      </c>
      <c r="G70" s="43" t="s">
        <v>184</v>
      </c>
      <c r="H70" s="43">
        <v>90.41</v>
      </c>
    </row>
    <row r="71" spans="1:8" ht="13.5" customHeight="1" x14ac:dyDescent="0.35">
      <c r="A71" s="43" t="s">
        <v>185</v>
      </c>
      <c r="B71" s="43">
        <v>16.399999999999999</v>
      </c>
      <c r="C71" s="43" t="s">
        <v>185</v>
      </c>
      <c r="D71" s="43">
        <v>11.02</v>
      </c>
      <c r="E71" s="43" t="s">
        <v>185</v>
      </c>
      <c r="F71" s="43">
        <v>18.510000000000002</v>
      </c>
      <c r="G71" s="43" t="s">
        <v>185</v>
      </c>
      <c r="H71" s="43">
        <v>75.849999999999994</v>
      </c>
    </row>
    <row r="72" spans="1:8" ht="13.5" customHeight="1" x14ac:dyDescent="0.35">
      <c r="A72" s="43" t="s">
        <v>186</v>
      </c>
      <c r="B72" s="43">
        <v>9.9</v>
      </c>
      <c r="C72" s="43" t="s">
        <v>186</v>
      </c>
      <c r="D72" s="43">
        <v>903.31</v>
      </c>
      <c r="E72" s="43" t="s">
        <v>186</v>
      </c>
      <c r="F72" s="43">
        <v>22.24</v>
      </c>
      <c r="G72" s="43" t="s">
        <v>186</v>
      </c>
      <c r="H72" s="43">
        <v>48.14</v>
      </c>
    </row>
    <row r="73" spans="1:8" ht="13.5" customHeight="1" x14ac:dyDescent="0.35">
      <c r="A73" s="43" t="s">
        <v>187</v>
      </c>
      <c r="B73" s="43">
        <v>6.9</v>
      </c>
      <c r="C73" s="43" t="s">
        <v>187</v>
      </c>
      <c r="D73" s="43">
        <v>387.72</v>
      </c>
      <c r="E73" s="43" t="s">
        <v>187</v>
      </c>
      <c r="F73" s="43">
        <v>15.48</v>
      </c>
      <c r="G73" s="43" t="s">
        <v>187</v>
      </c>
      <c r="H73" s="43">
        <v>30.75</v>
      </c>
    </row>
    <row r="74" spans="1:8" ht="13.5" customHeight="1" x14ac:dyDescent="0.35">
      <c r="A74" s="43" t="s">
        <v>188</v>
      </c>
      <c r="B74" s="43">
        <v>6.5</v>
      </c>
      <c r="C74" s="43" t="s">
        <v>188</v>
      </c>
      <c r="D74" s="43">
        <v>56.79</v>
      </c>
      <c r="E74" s="43" t="s">
        <v>188</v>
      </c>
      <c r="F74" s="43">
        <v>14.89</v>
      </c>
      <c r="G74" s="43" t="s">
        <v>188</v>
      </c>
      <c r="H74" s="43">
        <v>26.93</v>
      </c>
    </row>
    <row r="75" spans="1:8" ht="13.5" customHeight="1" x14ac:dyDescent="0.35">
      <c r="A75" s="43" t="s">
        <v>189</v>
      </c>
      <c r="B75" s="43">
        <v>12.6</v>
      </c>
      <c r="C75" s="43" t="s">
        <v>189</v>
      </c>
      <c r="D75" s="43">
        <v>55.06</v>
      </c>
      <c r="E75" s="43" t="s">
        <v>189</v>
      </c>
      <c r="F75" s="43">
        <v>20.94</v>
      </c>
      <c r="G75" s="43" t="s">
        <v>189</v>
      </c>
      <c r="H75" s="43">
        <v>47.23</v>
      </c>
    </row>
    <row r="76" spans="1:8" ht="13.5" customHeight="1" x14ac:dyDescent="0.35">
      <c r="A76" s="43" t="s">
        <v>190</v>
      </c>
      <c r="B76" s="43">
        <v>9.9</v>
      </c>
      <c r="C76" s="43" t="s">
        <v>190</v>
      </c>
      <c r="D76" s="43">
        <v>590.04999999999995</v>
      </c>
      <c r="E76" s="43" t="s">
        <v>190</v>
      </c>
      <c r="F76" s="43">
        <v>18.71</v>
      </c>
      <c r="G76" s="43" t="s">
        <v>190</v>
      </c>
      <c r="H76" s="43">
        <v>37.49</v>
      </c>
    </row>
    <row r="77" spans="1:8" ht="13.5" customHeight="1" x14ac:dyDescent="0.35">
      <c r="A77" s="43" t="s">
        <v>191</v>
      </c>
      <c r="B77" s="43">
        <v>9.1999999999999993</v>
      </c>
      <c r="C77" s="43" t="s">
        <v>191</v>
      </c>
      <c r="D77" s="43">
        <v>492.57</v>
      </c>
      <c r="E77" s="43" t="s">
        <v>191</v>
      </c>
      <c r="F77" s="43">
        <v>22.55</v>
      </c>
      <c r="G77" s="43" t="s">
        <v>191</v>
      </c>
      <c r="H77" s="43">
        <v>49.39</v>
      </c>
    </row>
    <row r="78" spans="1:8" ht="13.5" customHeight="1" x14ac:dyDescent="0.35">
      <c r="A78" s="43" t="s">
        <v>192</v>
      </c>
      <c r="B78" s="43">
        <v>33.4</v>
      </c>
      <c r="C78" s="43" t="s">
        <v>192</v>
      </c>
      <c r="D78" s="43">
        <v>1947.83</v>
      </c>
      <c r="E78" s="43" t="s">
        <v>192</v>
      </c>
      <c r="F78" s="43">
        <v>20.67</v>
      </c>
      <c r="G78" s="43" t="s">
        <v>192</v>
      </c>
      <c r="H78" s="43">
        <v>85.69</v>
      </c>
    </row>
    <row r="79" spans="1:8" ht="13.5" customHeight="1" x14ac:dyDescent="0.35">
      <c r="A79" s="43" t="s">
        <v>193</v>
      </c>
      <c r="B79" s="43">
        <v>26.6</v>
      </c>
      <c r="C79" s="43" t="s">
        <v>193</v>
      </c>
      <c r="D79" s="43">
        <v>53.32</v>
      </c>
      <c r="E79" s="43" t="s">
        <v>193</v>
      </c>
      <c r="F79" s="43">
        <v>24.74</v>
      </c>
      <c r="G79" s="43" t="s">
        <v>193</v>
      </c>
      <c r="H79" s="43">
        <v>90.16</v>
      </c>
    </row>
    <row r="80" spans="1:8" ht="13.5" customHeight="1" x14ac:dyDescent="0.35">
      <c r="A80" s="43" t="s">
        <v>194</v>
      </c>
      <c r="B80" s="43">
        <v>11.3</v>
      </c>
      <c r="C80" s="43" t="s">
        <v>194</v>
      </c>
      <c r="D80" s="43">
        <v>90719.95</v>
      </c>
      <c r="E80" s="43" t="s">
        <v>194</v>
      </c>
      <c r="F80" s="43">
        <v>18.02</v>
      </c>
      <c r="G80" s="43" t="s">
        <v>194</v>
      </c>
      <c r="H80" s="43">
        <v>58.03</v>
      </c>
    </row>
    <row r="81" spans="1:8" ht="13.5" customHeight="1" x14ac:dyDescent="0.35">
      <c r="A81" s="43" t="s">
        <v>195</v>
      </c>
      <c r="B81" s="43">
        <v>10.6</v>
      </c>
      <c r="C81" s="43" t="s">
        <v>195</v>
      </c>
      <c r="D81" s="43">
        <v>17129.45</v>
      </c>
      <c r="E81" s="43" t="s">
        <v>195</v>
      </c>
      <c r="F81" s="43">
        <v>18.28</v>
      </c>
      <c r="G81" s="43" t="s">
        <v>195</v>
      </c>
      <c r="H81" s="43">
        <v>60.44</v>
      </c>
    </row>
    <row r="82" spans="1:8" ht="13.5" customHeight="1" x14ac:dyDescent="0.35">
      <c r="A82" s="43" t="s">
        <v>196</v>
      </c>
      <c r="B82" s="43">
        <v>10.6</v>
      </c>
      <c r="C82" s="43" t="s">
        <v>196</v>
      </c>
      <c r="D82" s="43">
        <v>5513.6</v>
      </c>
      <c r="E82" s="43" t="s">
        <v>196</v>
      </c>
      <c r="F82" s="43">
        <v>19.82</v>
      </c>
      <c r="G82" s="43" t="s">
        <v>196</v>
      </c>
      <c r="H82" s="43">
        <v>76.7</v>
      </c>
    </row>
    <row r="83" spans="1:8" ht="13.5" customHeight="1" x14ac:dyDescent="0.35">
      <c r="A83" s="43" t="s">
        <v>197</v>
      </c>
      <c r="B83" s="43">
        <v>7.1</v>
      </c>
      <c r="C83" s="43" t="s">
        <v>197</v>
      </c>
      <c r="D83" s="43">
        <v>1384.76</v>
      </c>
      <c r="E83" s="43" t="s">
        <v>197</v>
      </c>
      <c r="F83" s="43">
        <v>17.68</v>
      </c>
      <c r="G83" s="43" t="s">
        <v>197</v>
      </c>
      <c r="H83" s="43">
        <v>49.08</v>
      </c>
    </row>
    <row r="84" spans="1:8" ht="13.5" customHeight="1" x14ac:dyDescent="0.35">
      <c r="A84" s="43" t="s">
        <v>198</v>
      </c>
      <c r="B84" s="43">
        <v>25</v>
      </c>
      <c r="C84" s="43" t="s">
        <v>198</v>
      </c>
      <c r="D84" s="43">
        <v>719.83</v>
      </c>
      <c r="E84" s="43" t="s">
        <v>198</v>
      </c>
      <c r="F84" s="43">
        <v>24.56</v>
      </c>
      <c r="G84" s="43" t="s">
        <v>198</v>
      </c>
      <c r="H84" s="43">
        <v>85.98</v>
      </c>
    </row>
    <row r="85" spans="1:8" ht="13.5" customHeight="1" x14ac:dyDescent="0.35">
      <c r="A85" s="43" t="s">
        <v>199</v>
      </c>
      <c r="B85" s="43">
        <v>23.9</v>
      </c>
      <c r="C85" s="43" t="s">
        <v>199</v>
      </c>
      <c r="D85" s="43">
        <v>1074.53</v>
      </c>
      <c r="E85" s="43" t="s">
        <v>199</v>
      </c>
      <c r="F85" s="43">
        <v>24.94</v>
      </c>
      <c r="G85" s="43" t="s">
        <v>199</v>
      </c>
      <c r="H85" s="43">
        <v>88.01</v>
      </c>
    </row>
    <row r="86" spans="1:8" ht="13.5" customHeight="1" x14ac:dyDescent="0.35">
      <c r="A86" s="43" t="s">
        <v>200</v>
      </c>
      <c r="B86" s="43">
        <v>39.5</v>
      </c>
      <c r="C86" s="43" t="s">
        <v>200</v>
      </c>
      <c r="D86" s="43">
        <v>14088.75</v>
      </c>
      <c r="E86" s="43" t="s">
        <v>200</v>
      </c>
      <c r="F86" s="43">
        <v>25.36</v>
      </c>
      <c r="G86" s="43" t="s">
        <v>200</v>
      </c>
      <c r="H86" s="43">
        <v>92.74</v>
      </c>
    </row>
    <row r="87" spans="1:8" ht="13.5" customHeight="1" x14ac:dyDescent="0.35">
      <c r="A87" s="43" t="s">
        <v>201</v>
      </c>
      <c r="B87" s="43">
        <v>15.3</v>
      </c>
      <c r="C87" s="43" t="s">
        <v>201</v>
      </c>
      <c r="D87" s="43">
        <v>268.81</v>
      </c>
      <c r="E87" s="43" t="s">
        <v>201</v>
      </c>
      <c r="F87" s="43">
        <v>20.28</v>
      </c>
      <c r="G87" s="43" t="s">
        <v>201</v>
      </c>
      <c r="H87" s="43">
        <v>72.23</v>
      </c>
    </row>
    <row r="88" spans="1:8" ht="13.5" customHeight="1" x14ac:dyDescent="0.35">
      <c r="A88" s="43" t="s">
        <v>202</v>
      </c>
      <c r="B88" s="43">
        <v>52</v>
      </c>
      <c r="C88" s="43" t="s">
        <v>202</v>
      </c>
      <c r="D88" s="43">
        <v>35915.870000000003</v>
      </c>
      <c r="E88" s="43" t="s">
        <v>202</v>
      </c>
      <c r="F88" s="43">
        <v>26.73</v>
      </c>
      <c r="G88" s="43" t="s">
        <v>202</v>
      </c>
      <c r="H88" s="43">
        <v>93.1</v>
      </c>
    </row>
    <row r="89" spans="1:8" ht="13.5" customHeight="1" x14ac:dyDescent="0.35">
      <c r="A89" s="43" t="s">
        <v>203</v>
      </c>
      <c r="B89" s="43">
        <v>7.5</v>
      </c>
      <c r="C89" s="43" t="s">
        <v>203</v>
      </c>
      <c r="D89" s="43">
        <v>403.41</v>
      </c>
      <c r="E89" s="43" t="s">
        <v>203</v>
      </c>
      <c r="F89" s="43">
        <v>19.100000000000001</v>
      </c>
      <c r="G89" s="43" t="s">
        <v>203</v>
      </c>
      <c r="H89" s="43">
        <v>61.34</v>
      </c>
    </row>
    <row r="90" spans="1:8" ht="13.5" customHeight="1" x14ac:dyDescent="0.35">
      <c r="A90" s="43" t="s">
        <v>204</v>
      </c>
      <c r="B90" s="43">
        <v>13.9</v>
      </c>
      <c r="C90" s="43" t="s">
        <v>204</v>
      </c>
      <c r="D90" s="43">
        <v>1483.89</v>
      </c>
      <c r="E90" s="43" t="s">
        <v>204</v>
      </c>
      <c r="F90" s="43">
        <v>19.14</v>
      </c>
      <c r="G90" s="43" t="s">
        <v>204</v>
      </c>
      <c r="H90" s="43">
        <v>67.099999999999994</v>
      </c>
    </row>
    <row r="91" spans="1:8" ht="13.5" customHeight="1" x14ac:dyDescent="0.35">
      <c r="A91" s="43" t="s">
        <v>205</v>
      </c>
      <c r="B91" s="43">
        <v>5.3</v>
      </c>
      <c r="C91" s="43" t="s">
        <v>205</v>
      </c>
      <c r="D91" s="43">
        <v>1349.23</v>
      </c>
      <c r="E91" s="43" t="s">
        <v>205</v>
      </c>
      <c r="F91" s="43">
        <v>17.440000000000001</v>
      </c>
      <c r="G91" s="43" t="s">
        <v>205</v>
      </c>
      <c r="H91" s="43">
        <v>29.38</v>
      </c>
    </row>
    <row r="92" spans="1:8" ht="13.5" customHeight="1" x14ac:dyDescent="0.35">
      <c r="A92" s="43" t="s">
        <v>206</v>
      </c>
      <c r="B92" s="43">
        <v>8.1999999999999993</v>
      </c>
      <c r="C92" s="43" t="s">
        <v>206</v>
      </c>
      <c r="D92" s="43">
        <v>5.03</v>
      </c>
      <c r="E92" s="43" t="s">
        <v>206</v>
      </c>
      <c r="F92" s="43">
        <v>18.739999999999998</v>
      </c>
      <c r="G92" s="43" t="s">
        <v>206</v>
      </c>
      <c r="H92" s="43">
        <v>38.479999999999997</v>
      </c>
    </row>
    <row r="93" spans="1:8" ht="13.5" customHeight="1" x14ac:dyDescent="0.35">
      <c r="A93" s="43" t="s">
        <v>207</v>
      </c>
      <c r="B93" s="43">
        <v>4.3</v>
      </c>
      <c r="C93" s="43" t="s">
        <v>207</v>
      </c>
      <c r="D93" s="43">
        <v>129.63999999999999</v>
      </c>
      <c r="E93" s="43" t="s">
        <v>207</v>
      </c>
      <c r="F93" s="43">
        <v>17.88</v>
      </c>
      <c r="G93" s="43" t="s">
        <v>207</v>
      </c>
      <c r="H93" s="43">
        <v>62.68</v>
      </c>
    </row>
    <row r="94" spans="1:8" ht="13.5" customHeight="1" x14ac:dyDescent="0.35">
      <c r="A94" s="43" t="s">
        <v>208</v>
      </c>
      <c r="B94" s="43">
        <v>8.6</v>
      </c>
      <c r="C94" s="43" t="s">
        <v>208</v>
      </c>
      <c r="D94" s="43">
        <v>308.45999999999998</v>
      </c>
      <c r="E94" s="43" t="s">
        <v>208</v>
      </c>
      <c r="F94" s="43">
        <v>17.170000000000002</v>
      </c>
      <c r="G94" s="43" t="s">
        <v>208</v>
      </c>
      <c r="H94" s="43">
        <v>62.69</v>
      </c>
    </row>
    <row r="95" spans="1:8" ht="13.5" customHeight="1" x14ac:dyDescent="0.35">
      <c r="A95" s="43" t="s">
        <v>209</v>
      </c>
      <c r="B95" s="43">
        <v>7.9</v>
      </c>
      <c r="C95" s="43" t="s">
        <v>209</v>
      </c>
      <c r="D95" s="43">
        <v>309.88</v>
      </c>
      <c r="E95" s="43" t="s">
        <v>209</v>
      </c>
      <c r="F95" s="43">
        <v>16.97</v>
      </c>
      <c r="G95" s="43" t="s">
        <v>209</v>
      </c>
      <c r="H95" s="43">
        <v>48.45</v>
      </c>
    </row>
    <row r="96" spans="1:8" ht="13.5" customHeight="1" x14ac:dyDescent="0.35">
      <c r="A96" s="43" t="s">
        <v>210</v>
      </c>
      <c r="B96" s="43">
        <v>35.5</v>
      </c>
      <c r="C96" s="43" t="s">
        <v>210</v>
      </c>
      <c r="D96" s="43">
        <v>390.2</v>
      </c>
      <c r="E96" s="43" t="s">
        <v>210</v>
      </c>
      <c r="F96" s="43">
        <v>20.8</v>
      </c>
      <c r="G96" s="43" t="s">
        <v>210</v>
      </c>
      <c r="H96" s="43">
        <v>82.68</v>
      </c>
    </row>
    <row r="97" spans="1:8" ht="13.5" customHeight="1" x14ac:dyDescent="0.35">
      <c r="A97" s="43" t="s">
        <v>211</v>
      </c>
      <c r="B97" s="43">
        <v>12.8</v>
      </c>
      <c r="C97" s="43" t="s">
        <v>211</v>
      </c>
      <c r="D97" s="43">
        <v>515.26</v>
      </c>
      <c r="E97" s="43" t="s">
        <v>211</v>
      </c>
      <c r="F97" s="43">
        <v>22</v>
      </c>
      <c r="G97" s="43" t="s">
        <v>211</v>
      </c>
      <c r="H97" s="43">
        <v>76.69</v>
      </c>
    </row>
    <row r="98" spans="1:8" ht="13.5" customHeight="1" x14ac:dyDescent="0.35">
      <c r="A98" s="43" t="s">
        <v>212</v>
      </c>
      <c r="B98" s="43">
        <v>9.4</v>
      </c>
      <c r="C98" s="43" t="s">
        <v>212</v>
      </c>
      <c r="D98" s="43">
        <v>106.02</v>
      </c>
      <c r="E98" s="43" t="s">
        <v>212</v>
      </c>
      <c r="F98" s="43">
        <v>15.09</v>
      </c>
      <c r="G98" s="43" t="s">
        <v>212</v>
      </c>
      <c r="H98" s="43">
        <v>33.31</v>
      </c>
    </row>
    <row r="99" spans="1:8" ht="13.5" customHeight="1" x14ac:dyDescent="0.35">
      <c r="A99" s="43" t="s">
        <v>213</v>
      </c>
      <c r="B99" s="43">
        <v>7.3</v>
      </c>
      <c r="C99" s="43" t="s">
        <v>213</v>
      </c>
      <c r="D99" s="43">
        <v>167.84</v>
      </c>
      <c r="E99" s="43" t="s">
        <v>213</v>
      </c>
      <c r="F99" s="43">
        <v>16.86</v>
      </c>
      <c r="G99" s="43" t="s">
        <v>213</v>
      </c>
      <c r="H99" s="43">
        <v>32.76</v>
      </c>
    </row>
    <row r="100" spans="1:8" ht="13.5" customHeight="1" x14ac:dyDescent="0.35">
      <c r="A100" s="43" t="s">
        <v>214</v>
      </c>
      <c r="B100" s="43">
        <v>7.6</v>
      </c>
      <c r="C100" s="43" t="s">
        <v>214</v>
      </c>
      <c r="D100" s="43">
        <v>310.98</v>
      </c>
      <c r="E100" s="43" t="s">
        <v>214</v>
      </c>
      <c r="F100" s="43">
        <v>18.38</v>
      </c>
      <c r="G100" s="43" t="s">
        <v>214</v>
      </c>
      <c r="H100" s="43">
        <v>59.76</v>
      </c>
    </row>
    <row r="101" spans="1:8" ht="13.5" customHeight="1" x14ac:dyDescent="0.35">
      <c r="A101" s="43" t="s">
        <v>215</v>
      </c>
      <c r="B101" s="43">
        <v>34.700000000000003</v>
      </c>
      <c r="C101" s="43" t="s">
        <v>215</v>
      </c>
      <c r="D101" s="43">
        <v>561.28</v>
      </c>
      <c r="E101" s="43" t="s">
        <v>215</v>
      </c>
      <c r="F101" s="43">
        <v>21.45</v>
      </c>
      <c r="G101" s="43" t="s">
        <v>215</v>
      </c>
      <c r="H101" s="43">
        <v>80.87</v>
      </c>
    </row>
    <row r="102" spans="1:8" ht="13.5" customHeight="1" x14ac:dyDescent="0.35">
      <c r="A102" s="43" t="s">
        <v>216</v>
      </c>
      <c r="B102" s="43">
        <v>22.3</v>
      </c>
      <c r="C102" s="43" t="s">
        <v>216</v>
      </c>
      <c r="D102" s="43">
        <v>90.08</v>
      </c>
      <c r="E102" s="43" t="s">
        <v>216</v>
      </c>
      <c r="F102" s="43">
        <v>24.45</v>
      </c>
      <c r="G102" s="43" t="s">
        <v>216</v>
      </c>
      <c r="H102" s="43">
        <v>86.86</v>
      </c>
    </row>
    <row r="103" spans="1:8" ht="13.5" customHeight="1" x14ac:dyDescent="0.35">
      <c r="A103" s="43" t="s">
        <v>217</v>
      </c>
      <c r="B103" s="43">
        <v>6.7</v>
      </c>
      <c r="C103" s="43" t="s">
        <v>217</v>
      </c>
      <c r="D103" s="43">
        <v>858.61</v>
      </c>
      <c r="E103" s="43" t="s">
        <v>217</v>
      </c>
      <c r="F103" s="43">
        <v>17.16</v>
      </c>
      <c r="G103" s="43" t="s">
        <v>217</v>
      </c>
      <c r="H103" s="43">
        <v>36.869999999999997</v>
      </c>
    </row>
    <row r="104" spans="1:8" ht="13.5" customHeight="1" x14ac:dyDescent="0.35">
      <c r="A104" s="43" t="s">
        <v>218</v>
      </c>
      <c r="B104" s="43">
        <v>6.1</v>
      </c>
      <c r="C104" s="43" t="s">
        <v>218</v>
      </c>
      <c r="D104" s="43">
        <v>505.33</v>
      </c>
      <c r="E104" s="43" t="s">
        <v>218</v>
      </c>
      <c r="F104" s="43">
        <v>16.48</v>
      </c>
      <c r="G104" s="43" t="s">
        <v>218</v>
      </c>
      <c r="H104" s="43">
        <v>30.39</v>
      </c>
    </row>
    <row r="105" spans="1:8" ht="13.5" customHeight="1" x14ac:dyDescent="0.35">
      <c r="A105" s="43" t="s">
        <v>219</v>
      </c>
      <c r="B105" s="43">
        <v>11.8</v>
      </c>
      <c r="C105" s="43" t="s">
        <v>219</v>
      </c>
      <c r="D105" s="43">
        <v>2325.0700000000002</v>
      </c>
      <c r="E105" s="43" t="s">
        <v>219</v>
      </c>
      <c r="F105" s="43">
        <v>20.6</v>
      </c>
      <c r="G105" s="43" t="s">
        <v>219</v>
      </c>
      <c r="H105" s="43">
        <v>67.09</v>
      </c>
    </row>
    <row r="106" spans="1:8" ht="13.5" customHeight="1" x14ac:dyDescent="0.35">
      <c r="A106" s="43" t="s">
        <v>220</v>
      </c>
      <c r="B106" s="43">
        <v>5</v>
      </c>
      <c r="C106" s="43" t="s">
        <v>220</v>
      </c>
      <c r="D106" s="43">
        <v>19.420000000000002</v>
      </c>
      <c r="E106" s="43" t="s">
        <v>220</v>
      </c>
      <c r="F106" s="43">
        <v>21.26</v>
      </c>
      <c r="G106" s="43" t="s">
        <v>220</v>
      </c>
      <c r="H106" s="43">
        <v>71.48</v>
      </c>
    </row>
    <row r="107" spans="1:8" ht="13.5" customHeight="1" x14ac:dyDescent="0.35">
      <c r="A107" s="43" t="s">
        <v>221</v>
      </c>
      <c r="B107" s="43">
        <v>6.3</v>
      </c>
      <c r="C107" s="43" t="s">
        <v>221</v>
      </c>
      <c r="D107" s="43">
        <v>501.64</v>
      </c>
      <c r="E107" s="43" t="s">
        <v>221</v>
      </c>
      <c r="F107" s="43">
        <v>15.49</v>
      </c>
      <c r="G107" s="43" t="s">
        <v>221</v>
      </c>
      <c r="H107" s="43">
        <v>22.85</v>
      </c>
    </row>
    <row r="108" spans="1:8" ht="13.5" customHeight="1" x14ac:dyDescent="0.35">
      <c r="A108" s="43" t="s">
        <v>222</v>
      </c>
      <c r="B108" s="43">
        <v>35.799999999999997</v>
      </c>
      <c r="C108" s="43" t="s">
        <v>222</v>
      </c>
      <c r="D108" s="43">
        <v>94.16</v>
      </c>
      <c r="E108" s="43" t="s">
        <v>222</v>
      </c>
      <c r="F108" s="43">
        <v>24.68</v>
      </c>
      <c r="G108" s="43" t="s">
        <v>222</v>
      </c>
      <c r="H108" s="43">
        <v>90.91</v>
      </c>
    </row>
    <row r="109" spans="1:8" ht="13.5" customHeight="1" x14ac:dyDescent="0.35">
      <c r="A109" s="43" t="s">
        <v>223</v>
      </c>
      <c r="B109" s="43">
        <v>6.8</v>
      </c>
      <c r="C109" s="43" t="s">
        <v>223</v>
      </c>
      <c r="D109" s="43">
        <v>147.76</v>
      </c>
      <c r="E109" s="43" t="s">
        <v>223</v>
      </c>
      <c r="F109" s="43">
        <v>16.760000000000002</v>
      </c>
      <c r="G109" s="43" t="s">
        <v>223</v>
      </c>
      <c r="H109" s="43">
        <v>34.15</v>
      </c>
    </row>
    <row r="110" spans="1:8" ht="13.5" customHeight="1" x14ac:dyDescent="0.35">
      <c r="A110" s="43" t="s">
        <v>224</v>
      </c>
      <c r="B110" s="43">
        <v>19.8</v>
      </c>
      <c r="C110" s="43" t="s">
        <v>224</v>
      </c>
      <c r="D110" s="43">
        <v>159.22999999999999</v>
      </c>
      <c r="E110" s="43" t="s">
        <v>224</v>
      </c>
      <c r="F110" s="43">
        <v>20.63</v>
      </c>
      <c r="G110" s="43" t="s">
        <v>224</v>
      </c>
      <c r="H110" s="43">
        <v>71.98</v>
      </c>
    </row>
    <row r="111" spans="1:8" ht="13.5" customHeight="1" x14ac:dyDescent="0.35">
      <c r="A111" s="43" t="s">
        <v>225</v>
      </c>
      <c r="B111" s="43">
        <v>13.2</v>
      </c>
      <c r="C111" s="43" t="s">
        <v>225</v>
      </c>
      <c r="D111" s="43">
        <v>9822.23</v>
      </c>
      <c r="E111" s="43" t="s">
        <v>225</v>
      </c>
      <c r="F111" s="43">
        <v>21.25</v>
      </c>
      <c r="G111" s="43" t="s">
        <v>225</v>
      </c>
      <c r="H111" s="43">
        <v>64.89</v>
      </c>
    </row>
    <row r="112" spans="1:8" ht="13.5" customHeight="1" x14ac:dyDescent="0.35">
      <c r="A112" s="43" t="s">
        <v>226</v>
      </c>
      <c r="B112" s="43">
        <v>8.1</v>
      </c>
      <c r="C112" s="43" t="s">
        <v>226</v>
      </c>
      <c r="D112" s="43">
        <v>5.05</v>
      </c>
      <c r="E112" s="43" t="s">
        <v>226</v>
      </c>
      <c r="F112" s="43">
        <v>14.81</v>
      </c>
      <c r="G112" s="43" t="s">
        <v>226</v>
      </c>
      <c r="H112" s="43">
        <v>58.54</v>
      </c>
    </row>
    <row r="113" spans="1:8" ht="13.5" customHeight="1" x14ac:dyDescent="0.35">
      <c r="A113" s="43" t="s">
        <v>227</v>
      </c>
      <c r="B113" s="43">
        <v>7.4</v>
      </c>
      <c r="C113" s="43" t="s">
        <v>227</v>
      </c>
      <c r="D113" s="43">
        <v>141.37</v>
      </c>
      <c r="E113" s="43" t="s">
        <v>227</v>
      </c>
      <c r="F113" s="43">
        <v>17.34</v>
      </c>
      <c r="G113" s="43" t="s">
        <v>227</v>
      </c>
      <c r="H113" s="43">
        <v>49.31</v>
      </c>
    </row>
    <row r="114" spans="1:8" ht="13.5" customHeight="1" x14ac:dyDescent="0.35">
      <c r="A114" s="43" t="s">
        <v>228</v>
      </c>
      <c r="B114" s="43">
        <v>26.3</v>
      </c>
      <c r="C114" s="43" t="s">
        <v>228</v>
      </c>
      <c r="D114" s="43">
        <v>99.04</v>
      </c>
      <c r="E114" s="43" t="s">
        <v>228</v>
      </c>
      <c r="F114" s="43">
        <v>19.86</v>
      </c>
      <c r="G114" s="43" t="s">
        <v>228</v>
      </c>
      <c r="H114" s="43">
        <v>86.77</v>
      </c>
    </row>
    <row r="115" spans="1:8" ht="13.5" customHeight="1" x14ac:dyDescent="0.35">
      <c r="A115" s="43" t="s">
        <v>229</v>
      </c>
      <c r="B115" s="43">
        <v>13.2</v>
      </c>
      <c r="C115" s="43" t="s">
        <v>229</v>
      </c>
      <c r="D115" s="43">
        <v>2807.66</v>
      </c>
      <c r="E115" s="43" t="s">
        <v>229</v>
      </c>
      <c r="F115" s="43">
        <v>20.7</v>
      </c>
      <c r="G115" s="43" t="s">
        <v>229</v>
      </c>
      <c r="H115" s="43">
        <v>73.45</v>
      </c>
    </row>
    <row r="116" spans="1:8" ht="13.5" customHeight="1" x14ac:dyDescent="0.35">
      <c r="A116" s="43" t="s">
        <v>230</v>
      </c>
      <c r="B116" s="43">
        <v>6.9</v>
      </c>
      <c r="C116" s="43" t="s">
        <v>230</v>
      </c>
      <c r="D116" s="43">
        <v>894.48</v>
      </c>
      <c r="E116" s="43" t="s">
        <v>230</v>
      </c>
      <c r="F116" s="43">
        <v>15.96</v>
      </c>
      <c r="G116" s="43" t="s">
        <v>230</v>
      </c>
      <c r="H116" s="43">
        <v>27.89</v>
      </c>
    </row>
    <row r="117" spans="1:8" ht="13.5" customHeight="1" x14ac:dyDescent="0.35">
      <c r="A117" s="43" t="s">
        <v>231</v>
      </c>
      <c r="B117" s="43">
        <v>10.6</v>
      </c>
      <c r="C117" s="43" t="s">
        <v>231</v>
      </c>
      <c r="D117" s="43">
        <v>3393.04</v>
      </c>
      <c r="E117" s="43" t="s">
        <v>231</v>
      </c>
      <c r="F117" s="43">
        <v>16.86</v>
      </c>
      <c r="G117" s="43" t="s">
        <v>231</v>
      </c>
      <c r="H117" s="43">
        <v>54.66</v>
      </c>
    </row>
    <row r="118" spans="1:8" ht="13.5" customHeight="1" x14ac:dyDescent="0.35">
      <c r="A118" s="43" t="s">
        <v>232</v>
      </c>
      <c r="B118" s="43">
        <v>7.2</v>
      </c>
      <c r="C118" s="43" t="s">
        <v>232</v>
      </c>
      <c r="D118" s="43">
        <v>91.12</v>
      </c>
      <c r="E118" s="43" t="s">
        <v>232</v>
      </c>
      <c r="F118" s="43">
        <v>16.14</v>
      </c>
      <c r="G118" s="43" t="s">
        <v>232</v>
      </c>
      <c r="H118" s="43">
        <v>40.15</v>
      </c>
    </row>
    <row r="119" spans="1:8" ht="13.5" customHeight="1" x14ac:dyDescent="0.35">
      <c r="A119" s="43" t="s">
        <v>233</v>
      </c>
      <c r="B119" s="43">
        <v>10.7</v>
      </c>
      <c r="C119" s="43" t="s">
        <v>233</v>
      </c>
      <c r="D119" s="43">
        <v>1698.14</v>
      </c>
      <c r="E119" s="43" t="s">
        <v>233</v>
      </c>
      <c r="F119" s="43">
        <v>17.61</v>
      </c>
      <c r="G119" s="43" t="s">
        <v>233</v>
      </c>
      <c r="H119" s="43">
        <v>62.58</v>
      </c>
    </row>
    <row r="120" spans="1:8" ht="13.5" customHeight="1" x14ac:dyDescent="0.35">
      <c r="A120" s="43" t="s">
        <v>234</v>
      </c>
      <c r="B120" s="43">
        <v>34.299999999999997</v>
      </c>
      <c r="C120" s="43" t="s">
        <v>234</v>
      </c>
      <c r="D120" s="43">
        <v>3432.94</v>
      </c>
      <c r="E120" s="43" t="s">
        <v>234</v>
      </c>
      <c r="F120" s="43">
        <v>24.29</v>
      </c>
      <c r="G120" s="43" t="s">
        <v>234</v>
      </c>
      <c r="H120" s="43">
        <v>90.43</v>
      </c>
    </row>
    <row r="121" spans="1:8" ht="13.5" customHeight="1" x14ac:dyDescent="0.35">
      <c r="A121" s="43" t="s">
        <v>235</v>
      </c>
      <c r="B121" s="43">
        <v>28.3</v>
      </c>
      <c r="C121" s="43" t="s">
        <v>235</v>
      </c>
      <c r="D121" s="43">
        <v>789.32</v>
      </c>
      <c r="E121" s="43" t="s">
        <v>235</v>
      </c>
      <c r="F121" s="43">
        <v>24.88</v>
      </c>
      <c r="G121" s="43" t="s">
        <v>235</v>
      </c>
      <c r="H121" s="43">
        <v>87.02</v>
      </c>
    </row>
    <row r="122" spans="1:8" ht="13.5" customHeight="1" x14ac:dyDescent="0.35">
      <c r="A122" s="43" t="s">
        <v>236</v>
      </c>
      <c r="B122" s="43">
        <v>10.199999999999999</v>
      </c>
      <c r="C122" s="43" t="s">
        <v>236</v>
      </c>
      <c r="D122" s="43">
        <v>376.11</v>
      </c>
      <c r="E122" s="43" t="s">
        <v>236</v>
      </c>
      <c r="F122" s="43">
        <v>21.49</v>
      </c>
      <c r="G122" s="43" t="s">
        <v>236</v>
      </c>
      <c r="H122" s="43">
        <v>54.33</v>
      </c>
    </row>
    <row r="123" spans="1:8" ht="13.5" customHeight="1" x14ac:dyDescent="0.35">
      <c r="A123" s="43" t="s">
        <v>237</v>
      </c>
      <c r="B123" s="43">
        <v>7</v>
      </c>
      <c r="C123" s="43" t="s">
        <v>237</v>
      </c>
      <c r="D123" s="43">
        <v>628.42999999999995</v>
      </c>
      <c r="E123" s="43" t="s">
        <v>237</v>
      </c>
      <c r="F123" s="43">
        <v>16.2</v>
      </c>
      <c r="G123" s="43" t="s">
        <v>237</v>
      </c>
      <c r="H123" s="43">
        <v>24.22</v>
      </c>
    </row>
    <row r="124" spans="1:8" ht="13.5" customHeight="1" x14ac:dyDescent="0.35">
      <c r="A124" s="43" t="s">
        <v>238</v>
      </c>
      <c r="B124" s="43">
        <v>6.3</v>
      </c>
      <c r="C124" s="43" t="s">
        <v>238</v>
      </c>
      <c r="D124" s="43">
        <v>5644.23</v>
      </c>
      <c r="E124" s="43" t="s">
        <v>238</v>
      </c>
      <c r="F124" s="43">
        <v>14.05</v>
      </c>
      <c r="G124" s="43" t="s">
        <v>238</v>
      </c>
      <c r="H124" s="43">
        <v>23.54</v>
      </c>
    </row>
    <row r="125" spans="1:8" ht="13.5" customHeight="1" x14ac:dyDescent="0.35">
      <c r="A125" s="43" t="s">
        <v>239</v>
      </c>
      <c r="B125" s="43">
        <v>22.8</v>
      </c>
      <c r="C125" s="43" t="s">
        <v>239</v>
      </c>
      <c r="D125" s="43">
        <v>301.62</v>
      </c>
      <c r="E125" s="43" t="s">
        <v>239</v>
      </c>
      <c r="F125" s="43">
        <v>19.32</v>
      </c>
      <c r="G125" s="43" t="s">
        <v>239</v>
      </c>
      <c r="H125" s="43">
        <v>85.07</v>
      </c>
    </row>
    <row r="126" spans="1:8" ht="13.5" customHeight="1" x14ac:dyDescent="0.35">
      <c r="A126" s="43" t="s">
        <v>240</v>
      </c>
      <c r="B126" s="43">
        <v>29.6</v>
      </c>
      <c r="C126" s="43" t="s">
        <v>240</v>
      </c>
      <c r="D126" s="43">
        <v>950.16</v>
      </c>
      <c r="E126" s="43" t="s">
        <v>240</v>
      </c>
      <c r="F126" s="43">
        <v>24.52</v>
      </c>
      <c r="G126" s="43" t="s">
        <v>240</v>
      </c>
      <c r="H126" s="43">
        <v>89.89</v>
      </c>
    </row>
    <row r="127" spans="1:8" ht="13.5" customHeight="1" x14ac:dyDescent="0.35">
      <c r="A127" s="43" t="s">
        <v>241</v>
      </c>
      <c r="B127" s="43">
        <v>22.6</v>
      </c>
      <c r="C127" s="43" t="s">
        <v>241</v>
      </c>
      <c r="D127" s="43">
        <v>5447.64</v>
      </c>
      <c r="E127" s="43" t="s">
        <v>241</v>
      </c>
      <c r="F127" s="43">
        <v>24.14</v>
      </c>
      <c r="G127" s="43" t="s">
        <v>241</v>
      </c>
      <c r="H127" s="43">
        <v>76</v>
      </c>
    </row>
    <row r="128" spans="1:8" ht="13.5" customHeight="1" x14ac:dyDescent="0.35">
      <c r="A128" s="43" t="s">
        <v>242</v>
      </c>
      <c r="B128" s="43">
        <v>3.5</v>
      </c>
      <c r="C128" s="43" t="s">
        <v>242</v>
      </c>
      <c r="D128" s="43">
        <v>128.22999999999999</v>
      </c>
      <c r="E128" s="43" t="s">
        <v>242</v>
      </c>
      <c r="F128" s="43">
        <v>21.37</v>
      </c>
      <c r="G128" s="43" t="s">
        <v>242</v>
      </c>
      <c r="H128" s="43">
        <v>50.99</v>
      </c>
    </row>
    <row r="129" spans="1:8" ht="13.5" customHeight="1" x14ac:dyDescent="0.35">
      <c r="A129" s="43" t="s">
        <v>243</v>
      </c>
      <c r="B129" s="43">
        <v>8.5</v>
      </c>
      <c r="C129" s="43" t="s">
        <v>243</v>
      </c>
      <c r="D129" s="43">
        <v>9605.83</v>
      </c>
      <c r="E129" s="43" t="s">
        <v>243</v>
      </c>
      <c r="F129" s="43">
        <v>17.73</v>
      </c>
      <c r="G129" s="43" t="s">
        <v>243</v>
      </c>
      <c r="H129" s="43">
        <v>44.64</v>
      </c>
    </row>
    <row r="130" spans="1:8" ht="13.5" customHeight="1" x14ac:dyDescent="0.35">
      <c r="A130" s="43" t="s">
        <v>244</v>
      </c>
      <c r="B130" s="43">
        <v>15.1</v>
      </c>
      <c r="C130" s="43" t="s">
        <v>244</v>
      </c>
      <c r="D130" s="43">
        <v>368.43</v>
      </c>
      <c r="E130" s="43" t="s">
        <v>244</v>
      </c>
      <c r="F130" s="43">
        <v>24.61</v>
      </c>
      <c r="G130" s="43" t="s">
        <v>244</v>
      </c>
      <c r="H130" s="43">
        <v>62.68</v>
      </c>
    </row>
    <row r="131" spans="1:8" ht="13.5" customHeight="1" x14ac:dyDescent="0.35">
      <c r="A131" s="43" t="s">
        <v>245</v>
      </c>
      <c r="B131" s="43">
        <v>7</v>
      </c>
      <c r="C131" s="43" t="s">
        <v>245</v>
      </c>
      <c r="D131" s="43">
        <v>319.55</v>
      </c>
      <c r="E131" s="43" t="s">
        <v>245</v>
      </c>
      <c r="F131" s="43">
        <v>14.8</v>
      </c>
      <c r="G131" s="43" t="s">
        <v>245</v>
      </c>
      <c r="H131" s="43">
        <v>44.4</v>
      </c>
    </row>
    <row r="132" spans="1:8" ht="13.5" customHeight="1" x14ac:dyDescent="0.35">
      <c r="A132" s="43" t="s">
        <v>246</v>
      </c>
      <c r="B132" s="43">
        <v>12.4</v>
      </c>
      <c r="C132" s="43" t="s">
        <v>246</v>
      </c>
      <c r="D132" s="43">
        <v>485.79</v>
      </c>
      <c r="E132" s="43" t="s">
        <v>246</v>
      </c>
      <c r="F132" s="43">
        <v>21.22</v>
      </c>
      <c r="G132" s="43" t="s">
        <v>246</v>
      </c>
      <c r="H132" s="43">
        <v>59.57</v>
      </c>
    </row>
    <row r="133" spans="1:8" ht="13.5" customHeight="1" x14ac:dyDescent="0.35">
      <c r="A133" s="43" t="s">
        <v>247</v>
      </c>
      <c r="B133" s="43">
        <v>14.7</v>
      </c>
      <c r="C133" s="43" t="s">
        <v>247</v>
      </c>
      <c r="D133" s="43">
        <v>2876.88</v>
      </c>
      <c r="E133" s="43" t="s">
        <v>247</v>
      </c>
      <c r="F133" s="43">
        <v>22.26</v>
      </c>
      <c r="G133" s="43" t="s">
        <v>247</v>
      </c>
      <c r="H133" s="43">
        <v>66.78</v>
      </c>
    </row>
    <row r="134" spans="1:8" ht="13.5" customHeight="1" x14ac:dyDescent="0.35">
      <c r="A134" s="43" t="s">
        <v>248</v>
      </c>
      <c r="B134" s="43">
        <v>10</v>
      </c>
      <c r="C134" s="43" t="s">
        <v>248</v>
      </c>
      <c r="D134" s="43">
        <v>6039.72</v>
      </c>
      <c r="E134" s="43" t="s">
        <v>248</v>
      </c>
      <c r="F134" s="43">
        <v>19.47</v>
      </c>
      <c r="G134" s="43" t="s">
        <v>248</v>
      </c>
      <c r="H134" s="43">
        <v>50.87</v>
      </c>
    </row>
    <row r="135" spans="1:8" ht="13.5" customHeight="1" x14ac:dyDescent="0.35">
      <c r="A135" s="43" t="s">
        <v>249</v>
      </c>
      <c r="B135" s="43">
        <v>30.5</v>
      </c>
      <c r="C135" s="43" t="s">
        <v>249</v>
      </c>
      <c r="D135" s="43">
        <v>7092.25</v>
      </c>
      <c r="E135" s="43" t="s">
        <v>249</v>
      </c>
      <c r="F135" s="43">
        <v>22.42</v>
      </c>
      <c r="G135" s="43" t="s">
        <v>249</v>
      </c>
      <c r="H135" s="43">
        <v>84.17</v>
      </c>
    </row>
    <row r="136" spans="1:8" ht="13.5" customHeight="1" x14ac:dyDescent="0.35">
      <c r="A136" s="43" t="s">
        <v>250</v>
      </c>
      <c r="B136" s="43">
        <v>38.6</v>
      </c>
      <c r="C136" s="43" t="s">
        <v>250</v>
      </c>
      <c r="D136" s="43">
        <v>2322.02</v>
      </c>
      <c r="E136" s="43" t="s">
        <v>250</v>
      </c>
      <c r="F136" s="43">
        <v>24.54</v>
      </c>
      <c r="G136" s="43" t="s">
        <v>250</v>
      </c>
      <c r="H136" s="43">
        <v>90.01</v>
      </c>
    </row>
    <row r="137" spans="1:8" ht="13.5" customHeight="1" x14ac:dyDescent="0.35">
      <c r="A137" s="43" t="s">
        <v>251</v>
      </c>
      <c r="B137" s="43">
        <v>36.6</v>
      </c>
      <c r="C137" s="43" t="s">
        <v>251</v>
      </c>
      <c r="D137" s="43">
        <v>595.84</v>
      </c>
      <c r="E137" s="43" t="s">
        <v>251</v>
      </c>
      <c r="F137" s="43">
        <v>24.42</v>
      </c>
      <c r="G137" s="43" t="s">
        <v>251</v>
      </c>
      <c r="H137" s="43">
        <v>83.55</v>
      </c>
    </row>
    <row r="138" spans="1:8" ht="13.5" customHeight="1" x14ac:dyDescent="0.35">
      <c r="A138" s="43" t="s">
        <v>252</v>
      </c>
      <c r="B138" s="43">
        <v>2.1</v>
      </c>
      <c r="C138" s="43" t="s">
        <v>252</v>
      </c>
      <c r="D138" s="43">
        <v>48.66</v>
      </c>
      <c r="E138" s="43" t="s">
        <v>252</v>
      </c>
      <c r="F138" s="43">
        <v>22.14</v>
      </c>
      <c r="G138" s="43" t="s">
        <v>252</v>
      </c>
      <c r="H138" s="43">
        <v>48.09</v>
      </c>
    </row>
    <row r="139" spans="1:8" ht="13.5" customHeight="1" x14ac:dyDescent="0.35">
      <c r="A139" s="43" t="s">
        <v>253</v>
      </c>
      <c r="B139" s="43">
        <v>23.6</v>
      </c>
      <c r="C139" s="43" t="s">
        <v>253</v>
      </c>
      <c r="D139" s="43">
        <v>8095.87</v>
      </c>
      <c r="E139" s="43" t="s">
        <v>253</v>
      </c>
      <c r="F139" s="43">
        <v>25.15</v>
      </c>
      <c r="G139" s="43" t="s">
        <v>253</v>
      </c>
      <c r="H139" s="43">
        <v>83.8</v>
      </c>
    </row>
    <row r="140" spans="1:8" ht="13.5" customHeight="1" x14ac:dyDescent="0.35">
      <c r="A140" s="43" t="s">
        <v>254</v>
      </c>
      <c r="B140" s="43">
        <v>18.8</v>
      </c>
      <c r="C140" s="43" t="s">
        <v>254</v>
      </c>
      <c r="D140" s="43">
        <v>503.96</v>
      </c>
      <c r="E140" s="43" t="s">
        <v>254</v>
      </c>
      <c r="F140" s="43">
        <v>17.579999999999998</v>
      </c>
      <c r="G140" s="43" t="s">
        <v>254</v>
      </c>
      <c r="H140" s="43">
        <v>76.599999999999994</v>
      </c>
    </row>
    <row r="141" spans="1:8" ht="13.5" customHeight="1" x14ac:dyDescent="0.35">
      <c r="A141" s="43" t="s">
        <v>255</v>
      </c>
      <c r="B141" s="43">
        <v>32</v>
      </c>
      <c r="C141" s="43" t="s">
        <v>255</v>
      </c>
      <c r="D141" s="43">
        <v>3699.58</v>
      </c>
      <c r="E141" s="43" t="s">
        <v>255</v>
      </c>
      <c r="F141" s="43">
        <v>20.309999999999999</v>
      </c>
      <c r="G141" s="43" t="s">
        <v>255</v>
      </c>
      <c r="H141" s="43">
        <v>85.53</v>
      </c>
    </row>
    <row r="142" spans="1:8" ht="13.5" customHeight="1" x14ac:dyDescent="0.35">
      <c r="A142" s="43" t="s">
        <v>256</v>
      </c>
      <c r="B142" s="43">
        <v>25.3</v>
      </c>
      <c r="C142" s="43" t="s">
        <v>256</v>
      </c>
      <c r="D142" s="43">
        <v>22632.87</v>
      </c>
      <c r="E142" s="43" t="s">
        <v>256</v>
      </c>
      <c r="F142" s="43">
        <v>19.59</v>
      </c>
      <c r="G142" s="43" t="s">
        <v>256</v>
      </c>
      <c r="H142" s="43">
        <v>74.28</v>
      </c>
    </row>
    <row r="143" spans="1:8" ht="13.5" customHeight="1" x14ac:dyDescent="0.35">
      <c r="A143" s="43" t="s">
        <v>257</v>
      </c>
      <c r="B143" s="43">
        <v>6.6</v>
      </c>
      <c r="C143" s="43" t="s">
        <v>257</v>
      </c>
      <c r="D143" s="43">
        <v>404.02</v>
      </c>
      <c r="E143" s="43" t="s">
        <v>257</v>
      </c>
      <c r="F143" s="43">
        <v>17.97</v>
      </c>
      <c r="G143" s="43" t="s">
        <v>257</v>
      </c>
      <c r="H143" s="43">
        <v>37.270000000000003</v>
      </c>
    </row>
    <row r="144" spans="1:8" ht="13.5" customHeight="1" x14ac:dyDescent="0.35">
      <c r="A144" s="43" t="s">
        <v>258</v>
      </c>
      <c r="B144" s="43">
        <v>15.9</v>
      </c>
      <c r="C144" s="43" t="s">
        <v>258</v>
      </c>
      <c r="D144" s="43">
        <v>18.91</v>
      </c>
      <c r="E144" s="43" t="s">
        <v>258</v>
      </c>
      <c r="F144" s="43">
        <v>22.16</v>
      </c>
      <c r="G144" s="43" t="s">
        <v>258</v>
      </c>
      <c r="H144" s="43">
        <v>69.41</v>
      </c>
    </row>
    <row r="145" spans="1:8" ht="13.5" customHeight="1" x14ac:dyDescent="0.35">
      <c r="A145" s="43" t="s">
        <v>259</v>
      </c>
      <c r="B145" s="43">
        <v>16.5</v>
      </c>
      <c r="C145" s="43" t="s">
        <v>259</v>
      </c>
      <c r="D145" s="43">
        <v>11</v>
      </c>
      <c r="E145" s="43" t="s">
        <v>259</v>
      </c>
      <c r="F145" s="43">
        <v>19.28</v>
      </c>
      <c r="G145" s="43" t="s">
        <v>259</v>
      </c>
      <c r="H145" s="43">
        <v>70.930000000000007</v>
      </c>
    </row>
    <row r="146" spans="1:8" ht="13.5" customHeight="1" x14ac:dyDescent="0.35">
      <c r="A146" s="43" t="s">
        <v>260</v>
      </c>
      <c r="B146" s="43">
        <v>10.6</v>
      </c>
      <c r="C146" s="43" t="s">
        <v>260</v>
      </c>
      <c r="D146" s="43">
        <v>10.09</v>
      </c>
      <c r="E146" s="43" t="s">
        <v>260</v>
      </c>
      <c r="F146" s="43">
        <v>17.760000000000002</v>
      </c>
      <c r="G146" s="43" t="s">
        <v>260</v>
      </c>
      <c r="H146" s="43">
        <v>68.34</v>
      </c>
    </row>
    <row r="147" spans="1:8" ht="13.5" customHeight="1" x14ac:dyDescent="0.35">
      <c r="A147" s="43" t="s">
        <v>261</v>
      </c>
      <c r="B147" s="43">
        <v>6.9</v>
      </c>
      <c r="C147" s="43" t="s">
        <v>261</v>
      </c>
      <c r="D147" s="43">
        <v>6.59</v>
      </c>
      <c r="E147" s="43" t="s">
        <v>261</v>
      </c>
      <c r="F147" s="43">
        <v>17.600000000000001</v>
      </c>
      <c r="G147" s="43" t="s">
        <v>261</v>
      </c>
      <c r="H147" s="43">
        <v>46.95</v>
      </c>
    </row>
    <row r="148" spans="1:8" ht="13.5" customHeight="1" x14ac:dyDescent="0.35">
      <c r="A148" s="43" t="s">
        <v>262</v>
      </c>
      <c r="B148" s="43">
        <v>5.3</v>
      </c>
      <c r="C148" s="43" t="s">
        <v>262</v>
      </c>
      <c r="D148" s="43">
        <v>1217.95</v>
      </c>
      <c r="E148" s="43" t="s">
        <v>262</v>
      </c>
      <c r="F148" s="43">
        <v>18.559999999999999</v>
      </c>
      <c r="G148" s="43" t="s">
        <v>262</v>
      </c>
      <c r="H148" s="43">
        <v>62.53</v>
      </c>
    </row>
    <row r="149" spans="1:8" ht="13.5" customHeight="1" x14ac:dyDescent="0.35">
      <c r="A149" s="43" t="s">
        <v>263</v>
      </c>
      <c r="B149" s="43">
        <v>7.1</v>
      </c>
      <c r="C149" s="43" t="s">
        <v>263</v>
      </c>
      <c r="D149" s="43">
        <v>520.42999999999995</v>
      </c>
      <c r="E149" s="43" t="s">
        <v>263</v>
      </c>
      <c r="F149" s="43">
        <v>16.920000000000002</v>
      </c>
      <c r="G149" s="43" t="s">
        <v>263</v>
      </c>
      <c r="H149" s="43">
        <v>40.619999999999997</v>
      </c>
    </row>
    <row r="150" spans="1:8" ht="13.5" customHeight="1" x14ac:dyDescent="0.35">
      <c r="A150" s="43" t="s">
        <v>264</v>
      </c>
      <c r="B150" s="43">
        <v>31.9</v>
      </c>
      <c r="C150" s="43" t="s">
        <v>264</v>
      </c>
      <c r="D150" s="43">
        <v>1665.21</v>
      </c>
      <c r="E150" s="43" t="s">
        <v>264</v>
      </c>
      <c r="F150" s="43">
        <v>19.5</v>
      </c>
      <c r="G150" s="43" t="s">
        <v>264</v>
      </c>
      <c r="H150" s="43">
        <v>87.89</v>
      </c>
    </row>
    <row r="151" spans="1:8" ht="13.5" customHeight="1" x14ac:dyDescent="0.35">
      <c r="A151" s="43" t="s">
        <v>265</v>
      </c>
      <c r="B151" s="43">
        <v>13.1</v>
      </c>
      <c r="C151" s="43" t="s">
        <v>265</v>
      </c>
      <c r="D151" s="43">
        <v>7.93</v>
      </c>
      <c r="E151" s="43" t="s">
        <v>265</v>
      </c>
      <c r="F151" s="43">
        <v>19.46</v>
      </c>
      <c r="G151" s="43" t="s">
        <v>265</v>
      </c>
      <c r="H151" s="43">
        <v>67.099999999999994</v>
      </c>
    </row>
    <row r="152" spans="1:8" ht="13.5" customHeight="1" x14ac:dyDescent="0.35">
      <c r="A152" s="43" t="s">
        <v>266</v>
      </c>
      <c r="B152" s="43">
        <v>6.4</v>
      </c>
      <c r="C152" s="43" t="s">
        <v>266</v>
      </c>
      <c r="D152" s="43">
        <v>233.51</v>
      </c>
      <c r="E152" s="43" t="s">
        <v>266</v>
      </c>
      <c r="F152" s="43">
        <v>14.56</v>
      </c>
      <c r="G152" s="43" t="s">
        <v>266</v>
      </c>
      <c r="H152" s="43">
        <v>24.67</v>
      </c>
    </row>
    <row r="153" spans="1:8" ht="13.5" customHeight="1" x14ac:dyDescent="0.35">
      <c r="A153" s="43" t="s">
        <v>267</v>
      </c>
      <c r="B153" s="43">
        <v>19.100000000000001</v>
      </c>
      <c r="C153" s="43" t="s">
        <v>267</v>
      </c>
      <c r="D153" s="43">
        <v>781.11</v>
      </c>
      <c r="E153" s="43" t="s">
        <v>267</v>
      </c>
      <c r="F153" s="43">
        <v>25.35</v>
      </c>
      <c r="G153" s="43" t="s">
        <v>267</v>
      </c>
      <c r="H153" s="43">
        <v>81.209999999999994</v>
      </c>
    </row>
    <row r="154" spans="1:8" ht="13.5" customHeight="1" x14ac:dyDescent="0.35">
      <c r="A154" s="43" t="s">
        <v>268</v>
      </c>
      <c r="B154" s="43">
        <v>26.5</v>
      </c>
      <c r="C154" s="43" t="s">
        <v>268</v>
      </c>
      <c r="D154" s="43">
        <v>911.71</v>
      </c>
      <c r="E154" s="43" t="s">
        <v>268</v>
      </c>
      <c r="F154" s="43">
        <v>21.12</v>
      </c>
      <c r="G154" s="43" t="s">
        <v>268</v>
      </c>
      <c r="H154" s="43">
        <v>83.8</v>
      </c>
    </row>
    <row r="155" spans="1:8" ht="13.5" customHeight="1" x14ac:dyDescent="0.35">
      <c r="A155" s="43" t="s">
        <v>269</v>
      </c>
      <c r="B155" s="43">
        <v>34.700000000000003</v>
      </c>
      <c r="C155" s="43" t="s">
        <v>269</v>
      </c>
      <c r="D155" s="43">
        <v>431.12</v>
      </c>
      <c r="E155" s="43" t="s">
        <v>269</v>
      </c>
      <c r="F155" s="43">
        <v>23.64</v>
      </c>
      <c r="G155" s="43" t="s">
        <v>269</v>
      </c>
      <c r="H155" s="43">
        <v>89.64</v>
      </c>
    </row>
    <row r="156" spans="1:8" ht="13.5" customHeight="1" x14ac:dyDescent="0.35">
      <c r="A156" s="43" t="s">
        <v>270</v>
      </c>
      <c r="B156" s="43">
        <v>8</v>
      </c>
      <c r="C156" s="43" t="s">
        <v>270</v>
      </c>
      <c r="D156" s="43">
        <v>25.21</v>
      </c>
      <c r="E156" s="43" t="s">
        <v>270</v>
      </c>
      <c r="F156" s="43">
        <v>19.14</v>
      </c>
      <c r="G156" s="43" t="s">
        <v>270</v>
      </c>
      <c r="H156" s="43">
        <v>51.25</v>
      </c>
    </row>
    <row r="157" spans="1:8" ht="13.5" customHeight="1" x14ac:dyDescent="0.35">
      <c r="A157" s="43" t="s">
        <v>271</v>
      </c>
      <c r="B157" s="43">
        <v>7.3</v>
      </c>
      <c r="C157" s="43" t="s">
        <v>271</v>
      </c>
      <c r="D157" s="43">
        <v>461.24</v>
      </c>
      <c r="E157" s="43" t="s">
        <v>271</v>
      </c>
      <c r="F157" s="43">
        <v>16.309999999999999</v>
      </c>
      <c r="G157" s="43" t="s">
        <v>271</v>
      </c>
      <c r="H157" s="43">
        <v>20.97</v>
      </c>
    </row>
    <row r="158" spans="1:8" ht="13.5" customHeight="1" x14ac:dyDescent="0.35">
      <c r="A158" s="43" t="s">
        <v>272</v>
      </c>
      <c r="B158" s="43">
        <v>9.6</v>
      </c>
      <c r="C158" s="43" t="s">
        <v>272</v>
      </c>
      <c r="D158" s="43">
        <v>3267.58</v>
      </c>
      <c r="E158" s="43" t="s">
        <v>272</v>
      </c>
      <c r="F158" s="43">
        <v>16.489999999999998</v>
      </c>
      <c r="G158" s="43" t="s">
        <v>272</v>
      </c>
      <c r="H158" s="43">
        <v>44.6</v>
      </c>
    </row>
    <row r="159" spans="1:8" ht="13.5" customHeight="1" x14ac:dyDescent="0.35">
      <c r="A159" s="43" t="s">
        <v>273</v>
      </c>
      <c r="B159" s="43">
        <v>7.5</v>
      </c>
      <c r="C159" s="43" t="s">
        <v>273</v>
      </c>
      <c r="D159" s="43">
        <v>375.3</v>
      </c>
      <c r="E159" s="43" t="s">
        <v>273</v>
      </c>
      <c r="F159" s="43">
        <v>16.57</v>
      </c>
      <c r="G159" s="43" t="s">
        <v>273</v>
      </c>
      <c r="H159" s="43">
        <v>25.19</v>
      </c>
    </row>
    <row r="160" spans="1:8" ht="13.5" customHeight="1" x14ac:dyDescent="0.35">
      <c r="A160" s="43" t="s">
        <v>274</v>
      </c>
      <c r="B160" s="43">
        <v>32.799999999999997</v>
      </c>
      <c r="C160" s="43" t="s">
        <v>274</v>
      </c>
      <c r="D160" s="43">
        <v>9340.49</v>
      </c>
      <c r="E160" s="43" t="s">
        <v>274</v>
      </c>
      <c r="F160" s="43">
        <v>25.64</v>
      </c>
      <c r="G160" s="43" t="s">
        <v>274</v>
      </c>
      <c r="H160" s="43">
        <v>90.37</v>
      </c>
    </row>
    <row r="161" spans="1:8" ht="13.5" customHeight="1" x14ac:dyDescent="0.35">
      <c r="A161" s="43" t="s">
        <v>275</v>
      </c>
      <c r="B161" s="43">
        <v>19.600000000000001</v>
      </c>
      <c r="C161" s="43" t="s">
        <v>275</v>
      </c>
      <c r="D161" s="43">
        <v>2405.3200000000002</v>
      </c>
      <c r="E161" s="43" t="s">
        <v>275</v>
      </c>
      <c r="F161" s="43">
        <v>21.1</v>
      </c>
      <c r="G161" s="43" t="s">
        <v>275</v>
      </c>
      <c r="H161" s="43">
        <v>76.37</v>
      </c>
    </row>
    <row r="162" spans="1:8" ht="13.5" customHeight="1" x14ac:dyDescent="0.35">
      <c r="A162" s="43" t="s">
        <v>276</v>
      </c>
      <c r="B162" s="43">
        <v>6.7</v>
      </c>
      <c r="C162" s="43" t="s">
        <v>276</v>
      </c>
      <c r="D162" s="43">
        <v>164.06</v>
      </c>
      <c r="E162" s="43" t="s">
        <v>276</v>
      </c>
      <c r="F162" s="43">
        <v>18.940000000000001</v>
      </c>
      <c r="G162" s="43" t="s">
        <v>276</v>
      </c>
      <c r="H162" s="43">
        <v>53.8</v>
      </c>
    </row>
    <row r="163" spans="1:8" ht="13.5" customHeight="1" x14ac:dyDescent="0.35">
      <c r="A163" s="43" t="s">
        <v>277</v>
      </c>
      <c r="B163" s="43">
        <v>8.1</v>
      </c>
      <c r="C163" s="43" t="s">
        <v>277</v>
      </c>
      <c r="D163" s="43">
        <v>1611.08</v>
      </c>
      <c r="E163" s="43" t="s">
        <v>277</v>
      </c>
      <c r="F163" s="43">
        <v>17.89</v>
      </c>
      <c r="G163" s="43" t="s">
        <v>277</v>
      </c>
      <c r="H163" s="43">
        <v>33.83</v>
      </c>
    </row>
    <row r="164" spans="1:8" ht="13.5" customHeight="1" x14ac:dyDescent="0.35">
      <c r="A164" s="43" t="s">
        <v>278</v>
      </c>
      <c r="B164" s="43">
        <v>12.4</v>
      </c>
      <c r="C164" s="43" t="s">
        <v>278</v>
      </c>
      <c r="D164" s="43">
        <v>41.86</v>
      </c>
      <c r="E164" s="43" t="s">
        <v>278</v>
      </c>
      <c r="F164" s="43">
        <v>18.72</v>
      </c>
      <c r="G164" s="43" t="s">
        <v>278</v>
      </c>
      <c r="H164" s="43">
        <v>62.8</v>
      </c>
    </row>
    <row r="165" spans="1:8" ht="13.5" customHeight="1" x14ac:dyDescent="0.35">
      <c r="A165" s="43" t="s">
        <v>279</v>
      </c>
      <c r="B165" s="43">
        <v>35.9</v>
      </c>
      <c r="C165" s="43" t="s">
        <v>279</v>
      </c>
      <c r="D165" s="43">
        <v>2053.06</v>
      </c>
      <c r="E165" s="43" t="s">
        <v>279</v>
      </c>
      <c r="F165" s="43">
        <v>24.72</v>
      </c>
      <c r="G165" s="43" t="s">
        <v>279</v>
      </c>
      <c r="H165" s="43">
        <v>92.24</v>
      </c>
    </row>
    <row r="166" spans="1:8" ht="13.5" customHeight="1" x14ac:dyDescent="0.35">
      <c r="A166" s="43" t="s">
        <v>280</v>
      </c>
      <c r="B166" s="43">
        <v>31.3</v>
      </c>
      <c r="C166" s="43" t="s">
        <v>280</v>
      </c>
      <c r="D166" s="43">
        <v>1652.82</v>
      </c>
      <c r="E166" s="43" t="s">
        <v>280</v>
      </c>
      <c r="F166" s="43">
        <v>25.68</v>
      </c>
      <c r="G166" s="43" t="s">
        <v>280</v>
      </c>
      <c r="H166" s="43">
        <v>90.67</v>
      </c>
    </row>
    <row r="167" spans="1:8" ht="13.5" customHeight="1" x14ac:dyDescent="0.35">
      <c r="A167" s="43" t="s">
        <v>281</v>
      </c>
      <c r="B167" s="43">
        <v>8.8000000000000007</v>
      </c>
      <c r="C167" s="43" t="s">
        <v>281</v>
      </c>
      <c r="D167" s="43">
        <v>853.06</v>
      </c>
      <c r="E167" s="43" t="s">
        <v>281</v>
      </c>
      <c r="F167" s="43">
        <v>19.559999999999999</v>
      </c>
      <c r="G167" s="43" t="s">
        <v>281</v>
      </c>
      <c r="H167" s="43">
        <v>48.88</v>
      </c>
    </row>
    <row r="168" spans="1:8" ht="13.5" customHeight="1" x14ac:dyDescent="0.35">
      <c r="A168" s="43" t="s">
        <v>282</v>
      </c>
      <c r="B168" s="43">
        <v>6.2</v>
      </c>
      <c r="C168" s="43" t="s">
        <v>282</v>
      </c>
      <c r="D168" s="43">
        <v>303.27</v>
      </c>
      <c r="E168" s="43" t="s">
        <v>282</v>
      </c>
      <c r="F168" s="43">
        <v>16.940000000000001</v>
      </c>
      <c r="G168" s="43" t="s">
        <v>282</v>
      </c>
      <c r="H168" s="43">
        <v>52.88</v>
      </c>
    </row>
    <row r="169" spans="1:8" ht="13.5" customHeight="1" x14ac:dyDescent="0.35">
      <c r="A169" s="43" t="s">
        <v>283</v>
      </c>
      <c r="B169" s="43">
        <v>20.2</v>
      </c>
      <c r="C169" s="43" t="s">
        <v>283</v>
      </c>
      <c r="D169" s="43">
        <v>9044.5</v>
      </c>
      <c r="E169" s="43" t="s">
        <v>283</v>
      </c>
      <c r="F169" s="43">
        <v>22.7</v>
      </c>
      <c r="G169" s="43" t="s">
        <v>283</v>
      </c>
      <c r="H169" s="43">
        <v>70.08</v>
      </c>
    </row>
    <row r="170" spans="1:8" ht="13.5" customHeight="1" x14ac:dyDescent="0.35">
      <c r="A170" s="43" t="s">
        <v>284</v>
      </c>
      <c r="B170" s="43">
        <v>9.1</v>
      </c>
      <c r="C170" s="43" t="s">
        <v>284</v>
      </c>
      <c r="D170" s="43">
        <v>56.47</v>
      </c>
      <c r="E170" s="43" t="s">
        <v>284</v>
      </c>
      <c r="F170" s="43">
        <v>17.25</v>
      </c>
      <c r="G170" s="43" t="s">
        <v>284</v>
      </c>
      <c r="H170" s="43">
        <v>52.17</v>
      </c>
    </row>
    <row r="171" spans="1:8" ht="13.5" customHeight="1" x14ac:dyDescent="0.35">
      <c r="A171" s="43" t="s">
        <v>285</v>
      </c>
      <c r="B171" s="43">
        <v>6.4</v>
      </c>
      <c r="C171" s="43" t="s">
        <v>285</v>
      </c>
      <c r="D171" s="43">
        <v>240.5</v>
      </c>
      <c r="E171" s="43" t="s">
        <v>285</v>
      </c>
      <c r="F171" s="43">
        <v>15.26</v>
      </c>
      <c r="G171" s="43" t="s">
        <v>285</v>
      </c>
      <c r="H171" s="43">
        <v>29.86</v>
      </c>
    </row>
    <row r="172" spans="1:8" ht="13.5" customHeight="1" x14ac:dyDescent="0.35">
      <c r="A172" s="43" t="s">
        <v>286</v>
      </c>
      <c r="B172" s="43">
        <v>12.2</v>
      </c>
      <c r="C172" s="43" t="s">
        <v>286</v>
      </c>
      <c r="D172" s="43">
        <v>6.26</v>
      </c>
      <c r="E172" s="43" t="s">
        <v>286</v>
      </c>
      <c r="F172" s="43">
        <v>17.18</v>
      </c>
      <c r="G172" s="43" t="s">
        <v>286</v>
      </c>
      <c r="H172" s="43">
        <v>68.489999999999995</v>
      </c>
    </row>
    <row r="173" spans="1:8" ht="13.5" customHeight="1" x14ac:dyDescent="0.35">
      <c r="A173" s="43" t="s">
        <v>287</v>
      </c>
      <c r="B173" s="43">
        <v>18.600000000000001</v>
      </c>
      <c r="C173" s="43" t="s">
        <v>287</v>
      </c>
      <c r="D173" s="43">
        <v>161.15</v>
      </c>
      <c r="E173" s="43" t="s">
        <v>287</v>
      </c>
      <c r="F173" s="43">
        <v>20.43</v>
      </c>
      <c r="G173" s="43" t="s">
        <v>287</v>
      </c>
      <c r="H173" s="43">
        <v>69.27</v>
      </c>
    </row>
    <row r="174" spans="1:8" ht="13.5" customHeight="1" x14ac:dyDescent="0.35">
      <c r="A174" s="43" t="s">
        <v>288</v>
      </c>
      <c r="B174" s="43">
        <v>14.7</v>
      </c>
      <c r="C174" s="43" t="s">
        <v>288</v>
      </c>
      <c r="D174" s="43">
        <v>1048.6600000000001</v>
      </c>
      <c r="E174" s="43" t="s">
        <v>288</v>
      </c>
      <c r="F174" s="43">
        <v>20.329999999999998</v>
      </c>
      <c r="G174" s="43" t="s">
        <v>288</v>
      </c>
      <c r="H174" s="43">
        <v>77.599999999999994</v>
      </c>
    </row>
    <row r="175" spans="1:8" ht="13.5" customHeight="1" x14ac:dyDescent="0.35">
      <c r="A175" s="43" t="s">
        <v>289</v>
      </c>
      <c r="B175" s="43">
        <v>15.2</v>
      </c>
      <c r="C175" s="43" t="s">
        <v>289</v>
      </c>
      <c r="D175" s="43">
        <v>7574.55</v>
      </c>
      <c r="E175" s="43" t="s">
        <v>289</v>
      </c>
      <c r="F175" s="43">
        <v>22.2</v>
      </c>
      <c r="G175" s="43" t="s">
        <v>289</v>
      </c>
      <c r="H175" s="43">
        <v>71.77</v>
      </c>
    </row>
    <row r="176" spans="1:8" ht="13.5" customHeight="1" x14ac:dyDescent="0.35">
      <c r="A176" s="43" t="s">
        <v>290</v>
      </c>
      <c r="B176" s="43">
        <v>8.5</v>
      </c>
      <c r="C176" s="43" t="s">
        <v>290</v>
      </c>
      <c r="D176" s="43">
        <v>287.56</v>
      </c>
      <c r="E176" s="43" t="s">
        <v>290</v>
      </c>
      <c r="F176" s="43">
        <v>17.48</v>
      </c>
      <c r="G176" s="43" t="s">
        <v>290</v>
      </c>
      <c r="H176" s="43">
        <v>49.56</v>
      </c>
    </row>
    <row r="177" spans="1:8" ht="13.5" customHeight="1" x14ac:dyDescent="0.35">
      <c r="A177" s="43" t="s">
        <v>291</v>
      </c>
      <c r="B177" s="43">
        <v>4.9000000000000004</v>
      </c>
      <c r="C177" s="43" t="s">
        <v>291</v>
      </c>
      <c r="D177" s="43">
        <v>908.28</v>
      </c>
      <c r="E177" s="43" t="s">
        <v>291</v>
      </c>
      <c r="F177" s="43">
        <v>16.34</v>
      </c>
      <c r="G177" s="43" t="s">
        <v>291</v>
      </c>
      <c r="H177" s="43">
        <v>22.98</v>
      </c>
    </row>
    <row r="178" spans="1:8" ht="13.5" customHeight="1" x14ac:dyDescent="0.35">
      <c r="A178" s="43" t="s">
        <v>292</v>
      </c>
      <c r="B178" s="43">
        <v>27.1</v>
      </c>
      <c r="C178" s="43" t="s">
        <v>292</v>
      </c>
      <c r="D178" s="43">
        <v>7412.5</v>
      </c>
      <c r="E178" s="43" t="s">
        <v>292</v>
      </c>
      <c r="F178" s="43">
        <v>18.46</v>
      </c>
      <c r="G178" s="43" t="s">
        <v>292</v>
      </c>
      <c r="H178" s="43">
        <v>79.78</v>
      </c>
    </row>
    <row r="179" spans="1:8" ht="13.5" customHeight="1" x14ac:dyDescent="0.35">
      <c r="A179" s="43" t="s">
        <v>293</v>
      </c>
      <c r="B179" s="43">
        <v>1.6</v>
      </c>
      <c r="C179" s="43" t="s">
        <v>293</v>
      </c>
      <c r="D179" s="43">
        <v>125.05</v>
      </c>
      <c r="E179" s="43" t="s">
        <v>293</v>
      </c>
      <c r="F179" s="43">
        <v>20.36</v>
      </c>
      <c r="G179" s="43" t="s">
        <v>293</v>
      </c>
      <c r="H179" s="43">
        <v>43.65</v>
      </c>
    </row>
    <row r="180" spans="1:8" ht="13.5" customHeight="1" x14ac:dyDescent="0.35">
      <c r="A180" s="43" t="s">
        <v>294</v>
      </c>
      <c r="B180" s="43">
        <v>32</v>
      </c>
      <c r="C180" s="43" t="s">
        <v>294</v>
      </c>
      <c r="D180" s="43">
        <v>12663.01</v>
      </c>
      <c r="E180" s="43" t="s">
        <v>294</v>
      </c>
      <c r="F180" s="43">
        <v>24</v>
      </c>
      <c r="G180" s="43" t="s">
        <v>294</v>
      </c>
      <c r="H180" s="43">
        <v>89.43</v>
      </c>
    </row>
    <row r="181" spans="1:8" ht="13.5" customHeight="1" x14ac:dyDescent="0.35">
      <c r="A181" s="43" t="s">
        <v>295</v>
      </c>
      <c r="B181" s="43">
        <v>6.1</v>
      </c>
      <c r="C181" s="43" t="s">
        <v>295</v>
      </c>
      <c r="D181" s="43">
        <v>1579.13</v>
      </c>
      <c r="E181" s="43" t="s">
        <v>295</v>
      </c>
      <c r="F181" s="43">
        <v>16.75</v>
      </c>
      <c r="G181" s="43" t="s">
        <v>295</v>
      </c>
      <c r="H181" s="43">
        <v>29.93</v>
      </c>
    </row>
    <row r="182" spans="1:8" ht="13.5" customHeight="1" x14ac:dyDescent="0.35">
      <c r="A182" s="43" t="s">
        <v>296</v>
      </c>
      <c r="B182" s="43">
        <v>28.4</v>
      </c>
      <c r="C182" s="43" t="s">
        <v>296</v>
      </c>
      <c r="D182" s="43">
        <v>55048.81</v>
      </c>
      <c r="E182" s="43" t="s">
        <v>296</v>
      </c>
      <c r="F182" s="43">
        <v>23.59</v>
      </c>
      <c r="G182" s="43" t="s">
        <v>296</v>
      </c>
      <c r="H182" s="43">
        <v>80.98</v>
      </c>
    </row>
    <row r="183" spans="1:8" ht="13.5" customHeight="1" x14ac:dyDescent="0.35">
      <c r="A183" s="43" t="s">
        <v>297</v>
      </c>
      <c r="B183" s="43">
        <v>26.2</v>
      </c>
      <c r="C183" s="43" t="s">
        <v>297</v>
      </c>
      <c r="D183" s="43">
        <v>524.1</v>
      </c>
      <c r="E183" s="43" t="s">
        <v>297</v>
      </c>
      <c r="F183" s="43">
        <v>22.48</v>
      </c>
      <c r="G183" s="43" t="s">
        <v>297</v>
      </c>
      <c r="H183" s="43">
        <v>83.29</v>
      </c>
    </row>
    <row r="184" spans="1:8" ht="13.5" customHeight="1" x14ac:dyDescent="0.35">
      <c r="A184" s="43" t="s">
        <v>298</v>
      </c>
      <c r="B184" s="43">
        <v>8.1</v>
      </c>
      <c r="C184" s="43" t="s">
        <v>298</v>
      </c>
      <c r="D184" s="43">
        <v>1602.79</v>
      </c>
      <c r="E184" s="43" t="s">
        <v>298</v>
      </c>
      <c r="F184" s="43">
        <v>17.52</v>
      </c>
      <c r="G184" s="43" t="s">
        <v>298</v>
      </c>
      <c r="H184" s="43">
        <v>62</v>
      </c>
    </row>
    <row r="185" spans="1:8" ht="13.5" customHeight="1" x14ac:dyDescent="0.35">
      <c r="A185" s="43" t="s">
        <v>299</v>
      </c>
      <c r="B185" s="43">
        <v>7.5</v>
      </c>
      <c r="C185" s="43" t="s">
        <v>299</v>
      </c>
      <c r="D185" s="43">
        <v>11.08</v>
      </c>
      <c r="E185" s="43" t="s">
        <v>299</v>
      </c>
      <c r="F185" s="43">
        <v>16</v>
      </c>
      <c r="G185" s="43" t="s">
        <v>299</v>
      </c>
      <c r="H185" s="43">
        <v>61.16</v>
      </c>
    </row>
    <row r="186" spans="1:8" ht="13.5" customHeight="1" x14ac:dyDescent="0.35">
      <c r="A186" s="43" t="s">
        <v>300</v>
      </c>
      <c r="B186" s="43">
        <v>14.2</v>
      </c>
      <c r="C186" s="43" t="s">
        <v>300</v>
      </c>
      <c r="D186" s="43">
        <v>2267.12</v>
      </c>
      <c r="E186" s="43" t="s">
        <v>300</v>
      </c>
      <c r="F186" s="43">
        <v>19.97</v>
      </c>
      <c r="G186" s="43" t="s">
        <v>300</v>
      </c>
      <c r="H186" s="43">
        <v>61.97</v>
      </c>
    </row>
    <row r="187" spans="1:8" ht="13.5" customHeight="1" x14ac:dyDescent="0.35">
      <c r="A187" s="43" t="s">
        <v>301</v>
      </c>
      <c r="B187" s="43">
        <v>12.6</v>
      </c>
      <c r="C187" s="43" t="s">
        <v>301</v>
      </c>
      <c r="D187" s="43">
        <v>7656.66</v>
      </c>
      <c r="E187" s="43" t="s">
        <v>301</v>
      </c>
      <c r="F187" s="43">
        <v>21.92</v>
      </c>
      <c r="G187" s="43" t="s">
        <v>301</v>
      </c>
      <c r="H187" s="43">
        <v>63.76</v>
      </c>
    </row>
    <row r="188" spans="1:8" ht="13.5" customHeight="1" x14ac:dyDescent="0.35">
      <c r="A188" s="43" t="s">
        <v>302</v>
      </c>
      <c r="B188" s="43">
        <v>6.2</v>
      </c>
      <c r="C188" s="43" t="s">
        <v>302</v>
      </c>
      <c r="D188" s="43">
        <v>874.2</v>
      </c>
      <c r="E188" s="43" t="s">
        <v>302</v>
      </c>
      <c r="F188" s="43">
        <v>16.53</v>
      </c>
      <c r="G188" s="43" t="s">
        <v>302</v>
      </c>
      <c r="H188" s="43">
        <v>37.78</v>
      </c>
    </row>
    <row r="189" spans="1:8" ht="13.5" customHeight="1" x14ac:dyDescent="0.35">
      <c r="A189" s="43" t="s">
        <v>303</v>
      </c>
      <c r="B189" s="43">
        <v>5</v>
      </c>
      <c r="C189" s="43" t="s">
        <v>303</v>
      </c>
      <c r="D189" s="43">
        <v>391.95</v>
      </c>
      <c r="E189" s="43" t="s">
        <v>303</v>
      </c>
      <c r="F189" s="43">
        <v>16.739999999999998</v>
      </c>
      <c r="G189" s="43" t="s">
        <v>303</v>
      </c>
      <c r="H189" s="43">
        <v>24.45</v>
      </c>
    </row>
    <row r="190" spans="1:8" ht="13.5" customHeight="1" x14ac:dyDescent="0.35">
      <c r="A190" s="43" t="s">
        <v>304</v>
      </c>
      <c r="B190" s="43">
        <v>6.8</v>
      </c>
      <c r="C190" s="43" t="s">
        <v>304</v>
      </c>
      <c r="D190" s="43">
        <v>447.99</v>
      </c>
      <c r="E190" s="43" t="s">
        <v>304</v>
      </c>
      <c r="F190" s="43">
        <v>16.07</v>
      </c>
      <c r="G190" s="43" t="s">
        <v>304</v>
      </c>
      <c r="H190" s="43">
        <v>31.27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жылдық көрсеткіштер</vt:lpstr>
      <vt:lpstr>облыстар мен қалалар деректері</vt:lpstr>
      <vt:lpstr>сауалнама жауаптары</vt:lpstr>
      <vt:lpstr>корреляциялық ж.е. регрессиялық</vt:lpstr>
      <vt:lpstr>Парето</vt:lpstr>
      <vt:lpstr>Демографиялық көрсеткіштер</vt:lpstr>
      <vt:lpstr>Халықаралық нарық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Azel Zhuman</dc:creator>
  <cp:lastModifiedBy>Azel Human</cp:lastModifiedBy>
  <dcterms:created xsi:type="dcterms:W3CDTF">2015-06-05T18:17:20Z</dcterms:created>
  <dcterms:modified xsi:type="dcterms:W3CDTF">2024-05-22T18:41:43Z</dcterms:modified>
</cp:coreProperties>
</file>