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10065"/>
  </bookViews>
  <sheets>
    <sheet name="Index" sheetId="1" r:id="rId1"/>
    <sheet name="Historical Data" sheetId="7" r:id="rId2"/>
    <sheet name="Basel 1 Standard-Oil" sheetId="3" r:id="rId3"/>
    <sheet name="Basel 1 Internal-Oil" sheetId="4" r:id="rId4"/>
    <sheet name="Basel 2.5 Stressed VaR-Oil" sheetId="5" r:id="rId5"/>
  </sheets>
  <calcPr calcId="152511" calcMode="manual" calcCompleted="0" calcOnSave="0"/>
</workbook>
</file>

<file path=xl/calcChain.xml><?xml version="1.0" encoding="utf-8"?>
<calcChain xmlns="http://schemas.openxmlformats.org/spreadsheetml/2006/main">
  <c r="I9" i="4" l="1"/>
  <c r="E9" i="4" l="1"/>
  <c r="C5" i="3" l="1"/>
  <c r="D3396" i="5" l="1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E3147" i="5" s="1"/>
  <c r="D3146" i="5"/>
  <c r="D3145" i="5"/>
  <c r="D3144" i="5"/>
  <c r="D3143" i="5"/>
  <c r="E3143" i="5" s="1"/>
  <c r="D3142" i="5"/>
  <c r="D3141" i="5"/>
  <c r="D3140" i="5"/>
  <c r="D3139" i="5"/>
  <c r="E3139" i="5" s="1"/>
  <c r="D3138" i="5"/>
  <c r="D3137" i="5"/>
  <c r="D3136" i="5"/>
  <c r="D3135" i="5"/>
  <c r="E3135" i="5" s="1"/>
  <c r="D3134" i="5"/>
  <c r="D3133" i="5"/>
  <c r="D3132" i="5"/>
  <c r="D3131" i="5"/>
  <c r="E3131" i="5" s="1"/>
  <c r="D3130" i="5"/>
  <c r="D3129" i="5"/>
  <c r="D3128" i="5"/>
  <c r="D3127" i="5"/>
  <c r="E3127" i="5" s="1"/>
  <c r="D3126" i="5"/>
  <c r="D3125" i="5"/>
  <c r="D3124" i="5"/>
  <c r="D3123" i="5"/>
  <c r="E3123" i="5" s="1"/>
  <c r="D3122" i="5"/>
  <c r="D3121" i="5"/>
  <c r="D3120" i="5"/>
  <c r="D3119" i="5"/>
  <c r="E3119" i="5" s="1"/>
  <c r="D3118" i="5"/>
  <c r="D3117" i="5"/>
  <c r="D3116" i="5"/>
  <c r="D3115" i="5"/>
  <c r="E3115" i="5" s="1"/>
  <c r="D3114" i="5"/>
  <c r="D3113" i="5"/>
  <c r="D3112" i="5"/>
  <c r="D3111" i="5"/>
  <c r="E3111" i="5" s="1"/>
  <c r="D3110" i="5"/>
  <c r="D3109" i="5"/>
  <c r="D3108" i="5"/>
  <c r="D3107" i="5"/>
  <c r="E3107" i="5" s="1"/>
  <c r="D3106" i="5"/>
  <c r="D3105" i="5"/>
  <c r="D3104" i="5"/>
  <c r="D3103" i="5"/>
  <c r="E3103" i="5" s="1"/>
  <c r="D3102" i="5"/>
  <c r="D3101" i="5"/>
  <c r="D3100" i="5"/>
  <c r="D3099" i="5"/>
  <c r="E3099" i="5" s="1"/>
  <c r="D3098" i="5"/>
  <c r="D3097" i="5"/>
  <c r="D3096" i="5"/>
  <c r="D3095" i="5"/>
  <c r="E3095" i="5" s="1"/>
  <c r="D3094" i="5"/>
  <c r="D3093" i="5"/>
  <c r="D3092" i="5"/>
  <c r="D3091" i="5"/>
  <c r="E3091" i="5" s="1"/>
  <c r="D3090" i="5"/>
  <c r="D3089" i="5"/>
  <c r="D3088" i="5"/>
  <c r="D3087" i="5"/>
  <c r="E3087" i="5" s="1"/>
  <c r="D3086" i="5"/>
  <c r="D3085" i="5"/>
  <c r="D3084" i="5"/>
  <c r="D3083" i="5"/>
  <c r="E3083" i="5" s="1"/>
  <c r="D3082" i="5"/>
  <c r="D3081" i="5"/>
  <c r="D3080" i="5"/>
  <c r="D3079" i="5"/>
  <c r="E3079" i="5" s="1"/>
  <c r="D3078" i="5"/>
  <c r="D3077" i="5"/>
  <c r="D3076" i="5"/>
  <c r="D3075" i="5"/>
  <c r="E3075" i="5" s="1"/>
  <c r="D3074" i="5"/>
  <c r="D3073" i="5"/>
  <c r="D3072" i="5"/>
  <c r="D3071" i="5"/>
  <c r="E3071" i="5" s="1"/>
  <c r="D3070" i="5"/>
  <c r="D3069" i="5"/>
  <c r="D3068" i="5"/>
  <c r="D3067" i="5"/>
  <c r="E3067" i="5" s="1"/>
  <c r="D3066" i="5"/>
  <c r="D3065" i="5"/>
  <c r="D3064" i="5"/>
  <c r="D3063" i="5"/>
  <c r="E3063" i="5" s="1"/>
  <c r="D3062" i="5"/>
  <c r="D3061" i="5"/>
  <c r="D3060" i="5"/>
  <c r="D3059" i="5"/>
  <c r="E3059" i="5" s="1"/>
  <c r="D3058" i="5"/>
  <c r="D3057" i="5"/>
  <c r="D3056" i="5"/>
  <c r="D3055" i="5"/>
  <c r="E3055" i="5" s="1"/>
  <c r="D3054" i="5"/>
  <c r="D3053" i="5"/>
  <c r="D3052" i="5"/>
  <c r="D3051" i="5"/>
  <c r="E3051" i="5" s="1"/>
  <c r="D3050" i="5"/>
  <c r="D3049" i="5"/>
  <c r="D3048" i="5"/>
  <c r="D3047" i="5"/>
  <c r="E3047" i="5" s="1"/>
  <c r="D3046" i="5"/>
  <c r="D3045" i="5"/>
  <c r="D3044" i="5"/>
  <c r="D3043" i="5"/>
  <c r="E3043" i="5" s="1"/>
  <c r="D3042" i="5"/>
  <c r="D3041" i="5"/>
  <c r="D3040" i="5"/>
  <c r="D3039" i="5"/>
  <c r="E3039" i="5" s="1"/>
  <c r="D3038" i="5"/>
  <c r="D3037" i="5"/>
  <c r="D3036" i="5"/>
  <c r="D3035" i="5"/>
  <c r="E3035" i="5" s="1"/>
  <c r="D3034" i="5"/>
  <c r="D3033" i="5"/>
  <c r="D3032" i="5"/>
  <c r="D3031" i="5"/>
  <c r="E3031" i="5" s="1"/>
  <c r="D3030" i="5"/>
  <c r="D3029" i="5"/>
  <c r="D3028" i="5"/>
  <c r="D3027" i="5"/>
  <c r="E3027" i="5" s="1"/>
  <c r="D3026" i="5"/>
  <c r="D3025" i="5"/>
  <c r="D3024" i="5"/>
  <c r="D3023" i="5"/>
  <c r="E3023" i="5" s="1"/>
  <c r="D3022" i="5"/>
  <c r="D3021" i="5"/>
  <c r="D3020" i="5"/>
  <c r="D3019" i="5"/>
  <c r="E3019" i="5" s="1"/>
  <c r="D3018" i="5"/>
  <c r="D3017" i="5"/>
  <c r="D3016" i="5"/>
  <c r="D3015" i="5"/>
  <c r="E3015" i="5" s="1"/>
  <c r="D3014" i="5"/>
  <c r="D3013" i="5"/>
  <c r="D3012" i="5"/>
  <c r="D3011" i="5"/>
  <c r="E3011" i="5" s="1"/>
  <c r="D3010" i="5"/>
  <c r="D3009" i="5"/>
  <c r="D3008" i="5"/>
  <c r="D3007" i="5"/>
  <c r="E3007" i="5" s="1"/>
  <c r="D3006" i="5"/>
  <c r="D3005" i="5"/>
  <c r="D3004" i="5"/>
  <c r="D3003" i="5"/>
  <c r="E3003" i="5" s="1"/>
  <c r="D3002" i="5"/>
  <c r="D3001" i="5"/>
  <c r="D3000" i="5"/>
  <c r="D2999" i="5"/>
  <c r="E2999" i="5" s="1"/>
  <c r="D2998" i="5"/>
  <c r="D2997" i="5"/>
  <c r="D2996" i="5"/>
  <c r="D2995" i="5"/>
  <c r="E2995" i="5" s="1"/>
  <c r="D2994" i="5"/>
  <c r="D2993" i="5"/>
  <c r="D2992" i="5"/>
  <c r="D2991" i="5"/>
  <c r="E2991" i="5" s="1"/>
  <c r="D2990" i="5"/>
  <c r="D2989" i="5"/>
  <c r="D2988" i="5"/>
  <c r="D2987" i="5"/>
  <c r="E2987" i="5" s="1"/>
  <c r="D2986" i="5"/>
  <c r="D2985" i="5"/>
  <c r="D2984" i="5"/>
  <c r="D2983" i="5"/>
  <c r="E2983" i="5" s="1"/>
  <c r="D2982" i="5"/>
  <c r="D2981" i="5"/>
  <c r="D2980" i="5"/>
  <c r="D2979" i="5"/>
  <c r="E2979" i="5" s="1"/>
  <c r="D2978" i="5"/>
  <c r="D2977" i="5"/>
  <c r="D2976" i="5"/>
  <c r="D2975" i="5"/>
  <c r="E2975" i="5" s="1"/>
  <c r="D2974" i="5"/>
  <c r="D2973" i="5"/>
  <c r="D2972" i="5"/>
  <c r="D2971" i="5"/>
  <c r="E2971" i="5" s="1"/>
  <c r="D2970" i="5"/>
  <c r="D2969" i="5"/>
  <c r="D2968" i="5"/>
  <c r="D2967" i="5"/>
  <c r="E2967" i="5" s="1"/>
  <c r="D2966" i="5"/>
  <c r="D2965" i="5"/>
  <c r="D2964" i="5"/>
  <c r="D2963" i="5"/>
  <c r="E2963" i="5" s="1"/>
  <c r="D2962" i="5"/>
  <c r="D2961" i="5"/>
  <c r="D2960" i="5"/>
  <c r="D2959" i="5"/>
  <c r="E2959" i="5" s="1"/>
  <c r="D2958" i="5"/>
  <c r="D2957" i="5"/>
  <c r="D2956" i="5"/>
  <c r="D2955" i="5"/>
  <c r="E2955" i="5" s="1"/>
  <c r="D2954" i="5"/>
  <c r="D2953" i="5"/>
  <c r="D2952" i="5"/>
  <c r="D2951" i="5"/>
  <c r="E2951" i="5" s="1"/>
  <c r="D2950" i="5"/>
  <c r="D2949" i="5"/>
  <c r="D2948" i="5"/>
  <c r="D2947" i="5"/>
  <c r="E2947" i="5" s="1"/>
  <c r="D2946" i="5"/>
  <c r="D2945" i="5"/>
  <c r="D2944" i="5"/>
  <c r="D2943" i="5"/>
  <c r="E2943" i="5" s="1"/>
  <c r="D2942" i="5"/>
  <c r="D2941" i="5"/>
  <c r="D2940" i="5"/>
  <c r="D2939" i="5"/>
  <c r="E2939" i="5" s="1"/>
  <c r="D2938" i="5"/>
  <c r="D2937" i="5"/>
  <c r="D2936" i="5"/>
  <c r="D2935" i="5"/>
  <c r="E2935" i="5" s="1"/>
  <c r="D2934" i="5"/>
  <c r="D2933" i="5"/>
  <c r="D2932" i="5"/>
  <c r="D2931" i="5"/>
  <c r="E2931" i="5" s="1"/>
  <c r="D2930" i="5"/>
  <c r="D2929" i="5"/>
  <c r="D2928" i="5"/>
  <c r="D2927" i="5"/>
  <c r="E2927" i="5" s="1"/>
  <c r="D2926" i="5"/>
  <c r="D2925" i="5"/>
  <c r="D2924" i="5"/>
  <c r="D2923" i="5"/>
  <c r="E2923" i="5" s="1"/>
  <c r="D2922" i="5"/>
  <c r="D2921" i="5"/>
  <c r="D2920" i="5"/>
  <c r="D2919" i="5"/>
  <c r="E2919" i="5" s="1"/>
  <c r="D2918" i="5"/>
  <c r="D2917" i="5"/>
  <c r="D2916" i="5"/>
  <c r="D2915" i="5"/>
  <c r="E2915" i="5" s="1"/>
  <c r="D2914" i="5"/>
  <c r="D2913" i="5"/>
  <c r="D2912" i="5"/>
  <c r="D2911" i="5"/>
  <c r="E2911" i="5" s="1"/>
  <c r="D2910" i="5"/>
  <c r="D2909" i="5"/>
  <c r="D2908" i="5"/>
  <c r="D2907" i="5"/>
  <c r="E2907" i="5" s="1"/>
  <c r="D2906" i="5"/>
  <c r="D2905" i="5"/>
  <c r="D2904" i="5"/>
  <c r="D2903" i="5"/>
  <c r="E2903" i="5" s="1"/>
  <c r="D2902" i="5"/>
  <c r="D2901" i="5"/>
  <c r="D2900" i="5"/>
  <c r="D2899" i="5"/>
  <c r="E2899" i="5" s="1"/>
  <c r="D2898" i="5"/>
  <c r="D2897" i="5"/>
  <c r="D2896" i="5"/>
  <c r="D2895" i="5"/>
  <c r="E2895" i="5" s="1"/>
  <c r="D2894" i="5"/>
  <c r="D2893" i="5"/>
  <c r="D2892" i="5"/>
  <c r="D2891" i="5"/>
  <c r="E2891" i="5" s="1"/>
  <c r="D2890" i="5"/>
  <c r="D2889" i="5"/>
  <c r="D2888" i="5"/>
  <c r="D2887" i="5"/>
  <c r="E2887" i="5" s="1"/>
  <c r="D2886" i="5"/>
  <c r="D2885" i="5"/>
  <c r="D2884" i="5"/>
  <c r="D2883" i="5"/>
  <c r="E2883" i="5" s="1"/>
  <c r="D2882" i="5"/>
  <c r="D2881" i="5"/>
  <c r="D2880" i="5"/>
  <c r="D2879" i="5"/>
  <c r="E2879" i="5" s="1"/>
  <c r="D2878" i="5"/>
  <c r="D2877" i="5"/>
  <c r="D2876" i="5"/>
  <c r="D2875" i="5"/>
  <c r="E2875" i="5" s="1"/>
  <c r="D2874" i="5"/>
  <c r="D2873" i="5"/>
  <c r="D2872" i="5"/>
  <c r="D2871" i="5"/>
  <c r="E2871" i="5" s="1"/>
  <c r="D2870" i="5"/>
  <c r="D2869" i="5"/>
  <c r="D2868" i="5"/>
  <c r="D2867" i="5"/>
  <c r="E2867" i="5" s="1"/>
  <c r="D2866" i="5"/>
  <c r="D2865" i="5"/>
  <c r="D2864" i="5"/>
  <c r="D2863" i="5"/>
  <c r="E2863" i="5" s="1"/>
  <c r="D2862" i="5"/>
  <c r="D2861" i="5"/>
  <c r="D2860" i="5"/>
  <c r="D2859" i="5"/>
  <c r="E2859" i="5" s="1"/>
  <c r="D2858" i="5"/>
  <c r="D2857" i="5"/>
  <c r="D2856" i="5"/>
  <c r="D2855" i="5"/>
  <c r="E2855" i="5" s="1"/>
  <c r="D2854" i="5"/>
  <c r="D2853" i="5"/>
  <c r="D2852" i="5"/>
  <c r="D2851" i="5"/>
  <c r="E2851" i="5" s="1"/>
  <c r="D2850" i="5"/>
  <c r="D2849" i="5"/>
  <c r="D2848" i="5"/>
  <c r="D2847" i="5"/>
  <c r="E2847" i="5" s="1"/>
  <c r="D2846" i="5"/>
  <c r="D2845" i="5"/>
  <c r="D2844" i="5"/>
  <c r="D2843" i="5"/>
  <c r="E2843" i="5" s="1"/>
  <c r="D2842" i="5"/>
  <c r="D2841" i="5"/>
  <c r="D2840" i="5"/>
  <c r="D2839" i="5"/>
  <c r="E2839" i="5" s="1"/>
  <c r="D2838" i="5"/>
  <c r="D2837" i="5"/>
  <c r="D2836" i="5"/>
  <c r="D2835" i="5"/>
  <c r="E2835" i="5" s="1"/>
  <c r="D2834" i="5"/>
  <c r="D2833" i="5"/>
  <c r="D2832" i="5"/>
  <c r="D2831" i="5"/>
  <c r="E2831" i="5" s="1"/>
  <c r="D2830" i="5"/>
  <c r="D2829" i="5"/>
  <c r="D2828" i="5"/>
  <c r="D2827" i="5"/>
  <c r="E2827" i="5" s="1"/>
  <c r="D2826" i="5"/>
  <c r="D2825" i="5"/>
  <c r="D2824" i="5"/>
  <c r="D2823" i="5"/>
  <c r="E2823" i="5" s="1"/>
  <c r="D2822" i="5"/>
  <c r="D2821" i="5"/>
  <c r="D2820" i="5"/>
  <c r="D2819" i="5"/>
  <c r="E2819" i="5" s="1"/>
  <c r="D2818" i="5"/>
  <c r="D2817" i="5"/>
  <c r="D2816" i="5"/>
  <c r="D2815" i="5"/>
  <c r="E2815" i="5" s="1"/>
  <c r="D2814" i="5"/>
  <c r="D2813" i="5"/>
  <c r="D2812" i="5"/>
  <c r="D2811" i="5"/>
  <c r="E2811" i="5" s="1"/>
  <c r="D2810" i="5"/>
  <c r="D2809" i="5"/>
  <c r="D2808" i="5"/>
  <c r="D2807" i="5"/>
  <c r="E2807" i="5" s="1"/>
  <c r="D2806" i="5"/>
  <c r="D2805" i="5"/>
  <c r="D2804" i="5"/>
  <c r="D2803" i="5"/>
  <c r="E2803" i="5" s="1"/>
  <c r="D2802" i="5"/>
  <c r="D2801" i="5"/>
  <c r="D2800" i="5"/>
  <c r="D2799" i="5"/>
  <c r="E2799" i="5" s="1"/>
  <c r="D2798" i="5"/>
  <c r="D2797" i="5"/>
  <c r="D2796" i="5"/>
  <c r="D2795" i="5"/>
  <c r="E2795" i="5" s="1"/>
  <c r="D2794" i="5"/>
  <c r="D2793" i="5"/>
  <c r="D2792" i="5"/>
  <c r="D2791" i="5"/>
  <c r="E2791" i="5" s="1"/>
  <c r="D2790" i="5"/>
  <c r="D2789" i="5"/>
  <c r="D2788" i="5"/>
  <c r="D2787" i="5"/>
  <c r="E2787" i="5" s="1"/>
  <c r="D2786" i="5"/>
  <c r="D2785" i="5"/>
  <c r="D2784" i="5"/>
  <c r="D2783" i="5"/>
  <c r="E2783" i="5" s="1"/>
  <c r="D2782" i="5"/>
  <c r="D2781" i="5"/>
  <c r="D2780" i="5"/>
  <c r="D2779" i="5"/>
  <c r="E2779" i="5" s="1"/>
  <c r="D2778" i="5"/>
  <c r="D2777" i="5"/>
  <c r="D2776" i="5"/>
  <c r="D2775" i="5"/>
  <c r="E2775" i="5" s="1"/>
  <c r="D2774" i="5"/>
  <c r="D2773" i="5"/>
  <c r="D2772" i="5"/>
  <c r="D2771" i="5"/>
  <c r="E2771" i="5" s="1"/>
  <c r="D2770" i="5"/>
  <c r="D2769" i="5"/>
  <c r="D2768" i="5"/>
  <c r="D2767" i="5"/>
  <c r="E2767" i="5" s="1"/>
  <c r="D2766" i="5"/>
  <c r="D2765" i="5"/>
  <c r="D2764" i="5"/>
  <c r="D2763" i="5"/>
  <c r="E2763" i="5" s="1"/>
  <c r="D2762" i="5"/>
  <c r="D2761" i="5"/>
  <c r="D2760" i="5"/>
  <c r="D2759" i="5"/>
  <c r="E2759" i="5" s="1"/>
  <c r="D2758" i="5"/>
  <c r="D2757" i="5"/>
  <c r="D2756" i="5"/>
  <c r="D2755" i="5"/>
  <c r="E2755" i="5" s="1"/>
  <c r="D2754" i="5"/>
  <c r="D2753" i="5"/>
  <c r="D2752" i="5"/>
  <c r="D2751" i="5"/>
  <c r="E2751" i="5" s="1"/>
  <c r="D2750" i="5"/>
  <c r="D2749" i="5"/>
  <c r="D2748" i="5"/>
  <c r="D2747" i="5"/>
  <c r="E2747" i="5" s="1"/>
  <c r="D2746" i="5"/>
  <c r="D2745" i="5"/>
  <c r="D2744" i="5"/>
  <c r="D2743" i="5"/>
  <c r="E2743" i="5" s="1"/>
  <c r="D2742" i="5"/>
  <c r="D2741" i="5"/>
  <c r="D2740" i="5"/>
  <c r="D2739" i="5"/>
  <c r="E2739" i="5" s="1"/>
  <c r="D2738" i="5"/>
  <c r="D2737" i="5"/>
  <c r="D2736" i="5"/>
  <c r="D2735" i="5"/>
  <c r="E2735" i="5" s="1"/>
  <c r="D2734" i="5"/>
  <c r="D2733" i="5"/>
  <c r="D2732" i="5"/>
  <c r="D2731" i="5"/>
  <c r="E2731" i="5" s="1"/>
  <c r="D2730" i="5"/>
  <c r="D2729" i="5"/>
  <c r="D2728" i="5"/>
  <c r="D2727" i="5"/>
  <c r="E2727" i="5" s="1"/>
  <c r="D2726" i="5"/>
  <c r="D2725" i="5"/>
  <c r="D2724" i="5"/>
  <c r="D2723" i="5"/>
  <c r="E2723" i="5" s="1"/>
  <c r="D2722" i="5"/>
  <c r="D2721" i="5"/>
  <c r="D2720" i="5"/>
  <c r="D2719" i="5"/>
  <c r="E2719" i="5" s="1"/>
  <c r="D2718" i="5"/>
  <c r="D2717" i="5"/>
  <c r="D2716" i="5"/>
  <c r="D2715" i="5"/>
  <c r="E2715" i="5" s="1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E2679" i="5" s="1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E2627" i="5" s="1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E2515" i="5" s="1"/>
  <c r="D2514" i="5"/>
  <c r="D2513" i="5"/>
  <c r="D2512" i="5"/>
  <c r="D2511" i="5"/>
  <c r="E2511" i="5" s="1"/>
  <c r="D2510" i="5"/>
  <c r="D2509" i="5"/>
  <c r="D2508" i="5"/>
  <c r="D2507" i="5"/>
  <c r="E2507" i="5" s="1"/>
  <c r="D2506" i="5"/>
  <c r="D2505" i="5"/>
  <c r="D2504" i="5"/>
  <c r="D2503" i="5"/>
  <c r="E2503" i="5" s="1"/>
  <c r="D2502" i="5"/>
  <c r="D2501" i="5"/>
  <c r="D2500" i="5"/>
  <c r="D2499" i="5"/>
  <c r="E2499" i="5" s="1"/>
  <c r="D2498" i="5"/>
  <c r="D2497" i="5"/>
  <c r="D2496" i="5"/>
  <c r="D2495" i="5"/>
  <c r="E2495" i="5" s="1"/>
  <c r="D2494" i="5"/>
  <c r="D2493" i="5"/>
  <c r="D2492" i="5"/>
  <c r="D2491" i="5"/>
  <c r="E2491" i="5" s="1"/>
  <c r="D2490" i="5"/>
  <c r="D2489" i="5"/>
  <c r="D2488" i="5"/>
  <c r="D2487" i="5"/>
  <c r="E2487" i="5" s="1"/>
  <c r="D2486" i="5"/>
  <c r="D2485" i="5"/>
  <c r="D2484" i="5"/>
  <c r="D2483" i="5"/>
  <c r="E2483" i="5" s="1"/>
  <c r="D2482" i="5"/>
  <c r="D2481" i="5"/>
  <c r="D2480" i="5"/>
  <c r="D2479" i="5"/>
  <c r="E2479" i="5" s="1"/>
  <c r="D2478" i="5"/>
  <c r="D2477" i="5"/>
  <c r="D2476" i="5"/>
  <c r="D2475" i="5"/>
  <c r="E2475" i="5" s="1"/>
  <c r="D2474" i="5"/>
  <c r="D2473" i="5"/>
  <c r="D2472" i="5"/>
  <c r="D2471" i="5"/>
  <c r="E2471" i="5" s="1"/>
  <c r="D2470" i="5"/>
  <c r="D2469" i="5"/>
  <c r="D2468" i="5"/>
  <c r="D2467" i="5"/>
  <c r="E2467" i="5" s="1"/>
  <c r="D2466" i="5"/>
  <c r="D2465" i="5"/>
  <c r="D2464" i="5"/>
  <c r="D2463" i="5"/>
  <c r="E2463" i="5" s="1"/>
  <c r="D2462" i="5"/>
  <c r="D2461" i="5"/>
  <c r="D2460" i="5"/>
  <c r="D2459" i="5"/>
  <c r="E2459" i="5" s="1"/>
  <c r="D2458" i="5"/>
  <c r="D2457" i="5"/>
  <c r="D2456" i="5"/>
  <c r="D2455" i="5"/>
  <c r="E2455" i="5" s="1"/>
  <c r="D2454" i="5"/>
  <c r="D2453" i="5"/>
  <c r="D2452" i="5"/>
  <c r="D2451" i="5"/>
  <c r="E2451" i="5" s="1"/>
  <c r="D2450" i="5"/>
  <c r="D2449" i="5"/>
  <c r="D2448" i="5"/>
  <c r="D2447" i="5"/>
  <c r="E2447" i="5" s="1"/>
  <c r="D2446" i="5"/>
  <c r="D2445" i="5"/>
  <c r="D2444" i="5"/>
  <c r="D2443" i="5"/>
  <c r="E2443" i="5" s="1"/>
  <c r="D2442" i="5"/>
  <c r="D2441" i="5"/>
  <c r="D2440" i="5"/>
  <c r="D2439" i="5"/>
  <c r="E2439" i="5" s="1"/>
  <c r="D2438" i="5"/>
  <c r="D2437" i="5"/>
  <c r="D2436" i="5"/>
  <c r="D2435" i="5"/>
  <c r="E2435" i="5" s="1"/>
  <c r="D2434" i="5"/>
  <c r="D2433" i="5"/>
  <c r="D2432" i="5"/>
  <c r="D2431" i="5"/>
  <c r="E2431" i="5" s="1"/>
  <c r="D2430" i="5"/>
  <c r="D2429" i="5"/>
  <c r="D2428" i="5"/>
  <c r="D2427" i="5"/>
  <c r="E2427" i="5" s="1"/>
  <c r="D2426" i="5"/>
  <c r="D2425" i="5"/>
  <c r="D2424" i="5"/>
  <c r="D2423" i="5"/>
  <c r="E2423" i="5" s="1"/>
  <c r="D2422" i="5"/>
  <c r="D2421" i="5"/>
  <c r="D2420" i="5"/>
  <c r="D2419" i="5"/>
  <c r="E2419" i="5" s="1"/>
  <c r="D2418" i="5"/>
  <c r="D2417" i="5"/>
  <c r="D2416" i="5"/>
  <c r="D2415" i="5"/>
  <c r="E2415" i="5" s="1"/>
  <c r="D2414" i="5"/>
  <c r="D2413" i="5"/>
  <c r="D2412" i="5"/>
  <c r="D2411" i="5"/>
  <c r="E2411" i="5" s="1"/>
  <c r="D2410" i="5"/>
  <c r="D2409" i="5"/>
  <c r="D2408" i="5"/>
  <c r="D2407" i="5"/>
  <c r="E2407" i="5" s="1"/>
  <c r="D2406" i="5"/>
  <c r="D2405" i="5"/>
  <c r="D2404" i="5"/>
  <c r="D2403" i="5"/>
  <c r="E2403" i="5" s="1"/>
  <c r="D2402" i="5"/>
  <c r="D2401" i="5"/>
  <c r="D2400" i="5"/>
  <c r="D2399" i="5"/>
  <c r="E2399" i="5" s="1"/>
  <c r="D2398" i="5"/>
  <c r="D2397" i="5"/>
  <c r="D2396" i="5"/>
  <c r="D2395" i="5"/>
  <c r="E2395" i="5" s="1"/>
  <c r="D2394" i="5"/>
  <c r="D2393" i="5"/>
  <c r="D2392" i="5"/>
  <c r="D2391" i="5"/>
  <c r="E2391" i="5" s="1"/>
  <c r="D2390" i="5"/>
  <c r="D2389" i="5"/>
  <c r="D2388" i="5"/>
  <c r="D2387" i="5"/>
  <c r="E2387" i="5" s="1"/>
  <c r="D2386" i="5"/>
  <c r="D2385" i="5"/>
  <c r="D2384" i="5"/>
  <c r="D2383" i="5"/>
  <c r="E2383" i="5" s="1"/>
  <c r="D2382" i="5"/>
  <c r="D2381" i="5"/>
  <c r="D2380" i="5"/>
  <c r="D2379" i="5"/>
  <c r="E2379" i="5" s="1"/>
  <c r="D2378" i="5"/>
  <c r="D2377" i="5"/>
  <c r="D2376" i="5"/>
  <c r="D2375" i="5"/>
  <c r="E2375" i="5" s="1"/>
  <c r="D2374" i="5"/>
  <c r="D2373" i="5"/>
  <c r="D2372" i="5"/>
  <c r="D2371" i="5"/>
  <c r="E2371" i="5" s="1"/>
  <c r="D2370" i="5"/>
  <c r="D2369" i="5"/>
  <c r="D2368" i="5"/>
  <c r="D2367" i="5"/>
  <c r="E2367" i="5" s="1"/>
  <c r="D2366" i="5"/>
  <c r="D2365" i="5"/>
  <c r="D2364" i="5"/>
  <c r="D2363" i="5"/>
  <c r="E2363" i="5" s="1"/>
  <c r="D2362" i="5"/>
  <c r="D2361" i="5"/>
  <c r="D2360" i="5"/>
  <c r="D2359" i="5"/>
  <c r="E2359" i="5" s="1"/>
  <c r="D2358" i="5"/>
  <c r="D2357" i="5"/>
  <c r="D2356" i="5"/>
  <c r="D2355" i="5"/>
  <c r="E2355" i="5" s="1"/>
  <c r="D2354" i="5"/>
  <c r="D2353" i="5"/>
  <c r="D2352" i="5"/>
  <c r="D2351" i="5"/>
  <c r="E2351" i="5" s="1"/>
  <c r="D2350" i="5"/>
  <c r="D2349" i="5"/>
  <c r="D2348" i="5"/>
  <c r="D2347" i="5"/>
  <c r="E2347" i="5" s="1"/>
  <c r="D2346" i="5"/>
  <c r="D2345" i="5"/>
  <c r="D2344" i="5"/>
  <c r="D2343" i="5"/>
  <c r="E2343" i="5" s="1"/>
  <c r="D2342" i="5"/>
  <c r="D2341" i="5"/>
  <c r="D2340" i="5"/>
  <c r="D2339" i="5"/>
  <c r="E2339" i="5" s="1"/>
  <c r="D2338" i="5"/>
  <c r="D2337" i="5"/>
  <c r="D2336" i="5"/>
  <c r="D2335" i="5"/>
  <c r="E2335" i="5" s="1"/>
  <c r="D2334" i="5"/>
  <c r="D2333" i="5"/>
  <c r="D2332" i="5"/>
  <c r="D2331" i="5"/>
  <c r="E2331" i="5" s="1"/>
  <c r="D2330" i="5"/>
  <c r="D2329" i="5"/>
  <c r="D2328" i="5"/>
  <c r="D2327" i="5"/>
  <c r="E2327" i="5" s="1"/>
  <c r="D2326" i="5"/>
  <c r="D2325" i="5"/>
  <c r="D2324" i="5"/>
  <c r="D2323" i="5"/>
  <c r="E2323" i="5" s="1"/>
  <c r="D2322" i="5"/>
  <c r="D2321" i="5"/>
  <c r="D2320" i="5"/>
  <c r="D2319" i="5"/>
  <c r="E2319" i="5" s="1"/>
  <c r="D2318" i="5"/>
  <c r="D2317" i="5"/>
  <c r="D2316" i="5"/>
  <c r="D2315" i="5"/>
  <c r="E2315" i="5" s="1"/>
  <c r="D2314" i="5"/>
  <c r="D2313" i="5"/>
  <c r="D2312" i="5"/>
  <c r="D2311" i="5"/>
  <c r="E2311" i="5" s="1"/>
  <c r="D2310" i="5"/>
  <c r="D2309" i="5"/>
  <c r="D2308" i="5"/>
  <c r="D2307" i="5"/>
  <c r="E2307" i="5" s="1"/>
  <c r="D2306" i="5"/>
  <c r="D2305" i="5"/>
  <c r="D2304" i="5"/>
  <c r="D2303" i="5"/>
  <c r="E2303" i="5" s="1"/>
  <c r="D2302" i="5"/>
  <c r="D2301" i="5"/>
  <c r="D2300" i="5"/>
  <c r="D2299" i="5"/>
  <c r="E2299" i="5" s="1"/>
  <c r="D2298" i="5"/>
  <c r="D2297" i="5"/>
  <c r="D2296" i="5"/>
  <c r="D2295" i="5"/>
  <c r="E2295" i="5" s="1"/>
  <c r="D2294" i="5"/>
  <c r="D2293" i="5"/>
  <c r="D2292" i="5"/>
  <c r="D2291" i="5"/>
  <c r="E2291" i="5" s="1"/>
  <c r="D2290" i="5"/>
  <c r="D2289" i="5"/>
  <c r="D2288" i="5"/>
  <c r="D2287" i="5"/>
  <c r="E2287" i="5" s="1"/>
  <c r="D2286" i="5"/>
  <c r="D2285" i="5"/>
  <c r="D2284" i="5"/>
  <c r="D2283" i="5"/>
  <c r="E2283" i="5" s="1"/>
  <c r="D2282" i="5"/>
  <c r="D2281" i="5"/>
  <c r="D2280" i="5"/>
  <c r="D2279" i="5"/>
  <c r="E2279" i="5" s="1"/>
  <c r="D2278" i="5"/>
  <c r="D2277" i="5"/>
  <c r="D2276" i="5"/>
  <c r="D2275" i="5"/>
  <c r="E2275" i="5" s="1"/>
  <c r="D2274" i="5"/>
  <c r="D2273" i="5"/>
  <c r="D2272" i="5"/>
  <c r="D2271" i="5"/>
  <c r="E2271" i="5" s="1"/>
  <c r="D2270" i="5"/>
  <c r="D2269" i="5"/>
  <c r="D2268" i="5"/>
  <c r="D2267" i="5"/>
  <c r="E2267" i="5" s="1"/>
  <c r="D2266" i="5"/>
  <c r="D2265" i="5"/>
  <c r="D2264" i="5"/>
  <c r="D2263" i="5"/>
  <c r="E2263" i="5" s="1"/>
  <c r="D2262" i="5"/>
  <c r="D2261" i="5"/>
  <c r="D2260" i="5"/>
  <c r="D2259" i="5"/>
  <c r="E2259" i="5" s="1"/>
  <c r="D2258" i="5"/>
  <c r="D2257" i="5"/>
  <c r="D2256" i="5"/>
  <c r="D2255" i="5"/>
  <c r="E2255" i="5" s="1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E2143" i="5" s="1"/>
  <c r="D2142" i="5"/>
  <c r="D2141" i="5"/>
  <c r="D2140" i="5"/>
  <c r="D2139" i="5"/>
  <c r="E2139" i="5" s="1"/>
  <c r="D2138" i="5"/>
  <c r="D2137" i="5"/>
  <c r="D2136" i="5"/>
  <c r="D2135" i="5"/>
  <c r="D2134" i="5"/>
  <c r="D2133" i="5"/>
  <c r="D2132" i="5"/>
  <c r="D2131" i="5"/>
  <c r="E2131" i="5" s="1"/>
  <c r="D2130" i="5"/>
  <c r="D2129" i="5"/>
  <c r="D2128" i="5"/>
  <c r="D2127" i="5"/>
  <c r="E2127" i="5" s="1"/>
  <c r="D2126" i="5"/>
  <c r="D2125" i="5"/>
  <c r="D2124" i="5"/>
  <c r="D2123" i="5"/>
  <c r="E2123" i="5" s="1"/>
  <c r="D2122" i="5"/>
  <c r="D2121" i="5"/>
  <c r="D2120" i="5"/>
  <c r="D2119" i="5"/>
  <c r="E2119" i="5" s="1"/>
  <c r="D2118" i="5"/>
  <c r="D2117" i="5"/>
  <c r="D2116" i="5"/>
  <c r="D2115" i="5"/>
  <c r="E2115" i="5" s="1"/>
  <c r="D2114" i="5"/>
  <c r="D2113" i="5"/>
  <c r="D2112" i="5"/>
  <c r="D2111" i="5"/>
  <c r="E2111" i="5" s="1"/>
  <c r="D2110" i="5"/>
  <c r="D2109" i="5"/>
  <c r="D2108" i="5"/>
  <c r="D2107" i="5"/>
  <c r="E2107" i="5" s="1"/>
  <c r="D2106" i="5"/>
  <c r="D2105" i="5"/>
  <c r="D2104" i="5"/>
  <c r="D2103" i="5"/>
  <c r="E2103" i="5" s="1"/>
  <c r="D2102" i="5"/>
  <c r="D2101" i="5"/>
  <c r="D2100" i="5"/>
  <c r="D2099" i="5"/>
  <c r="E2099" i="5" s="1"/>
  <c r="D2098" i="5"/>
  <c r="D2097" i="5"/>
  <c r="D2096" i="5"/>
  <c r="D2095" i="5"/>
  <c r="E2095" i="5" s="1"/>
  <c r="D2094" i="5"/>
  <c r="D2093" i="5"/>
  <c r="D2092" i="5"/>
  <c r="D2091" i="5"/>
  <c r="E2091" i="5" s="1"/>
  <c r="D2090" i="5"/>
  <c r="D2089" i="5"/>
  <c r="D2088" i="5"/>
  <c r="D2087" i="5"/>
  <c r="E2087" i="5" s="1"/>
  <c r="D2086" i="5"/>
  <c r="D2085" i="5"/>
  <c r="D2084" i="5"/>
  <c r="D2083" i="5"/>
  <c r="E2083" i="5" s="1"/>
  <c r="D2082" i="5"/>
  <c r="D2081" i="5"/>
  <c r="D2080" i="5"/>
  <c r="D2079" i="5"/>
  <c r="E2079" i="5" s="1"/>
  <c r="D2078" i="5"/>
  <c r="D2077" i="5"/>
  <c r="D2076" i="5"/>
  <c r="D2075" i="5"/>
  <c r="E2075" i="5" s="1"/>
  <c r="D2074" i="5"/>
  <c r="D2073" i="5"/>
  <c r="D2072" i="5"/>
  <c r="D2071" i="5"/>
  <c r="E2071" i="5" s="1"/>
  <c r="D2070" i="5"/>
  <c r="D2069" i="5"/>
  <c r="D2068" i="5"/>
  <c r="D2067" i="5"/>
  <c r="E2067" i="5" s="1"/>
  <c r="D2066" i="5"/>
  <c r="D2065" i="5"/>
  <c r="D2064" i="5"/>
  <c r="D2063" i="5"/>
  <c r="E2063" i="5" s="1"/>
  <c r="D2062" i="5"/>
  <c r="D2061" i="5"/>
  <c r="D2060" i="5"/>
  <c r="D2059" i="5"/>
  <c r="E2059" i="5" s="1"/>
  <c r="D2058" i="5"/>
  <c r="D2057" i="5"/>
  <c r="D2056" i="5"/>
  <c r="D2055" i="5"/>
  <c r="E2055" i="5" s="1"/>
  <c r="D2054" i="5"/>
  <c r="D2053" i="5"/>
  <c r="D2052" i="5"/>
  <c r="D2051" i="5"/>
  <c r="E2051" i="5" s="1"/>
  <c r="D2050" i="5"/>
  <c r="D2049" i="5"/>
  <c r="D2048" i="5"/>
  <c r="D2047" i="5"/>
  <c r="E2047" i="5" s="1"/>
  <c r="D2046" i="5"/>
  <c r="D2045" i="5"/>
  <c r="D2044" i="5"/>
  <c r="D2043" i="5"/>
  <c r="E2043" i="5" s="1"/>
  <c r="D2042" i="5"/>
  <c r="D2041" i="5"/>
  <c r="D2040" i="5"/>
  <c r="D2039" i="5"/>
  <c r="E2039" i="5" s="1"/>
  <c r="D2038" i="5"/>
  <c r="D2037" i="5"/>
  <c r="D2036" i="5"/>
  <c r="D2035" i="5"/>
  <c r="E2035" i="5" s="1"/>
  <c r="D2034" i="5"/>
  <c r="D2033" i="5"/>
  <c r="D2032" i="5"/>
  <c r="D2031" i="5"/>
  <c r="E2031" i="5" s="1"/>
  <c r="D2030" i="5"/>
  <c r="D2029" i="5"/>
  <c r="D2028" i="5"/>
  <c r="D2027" i="5"/>
  <c r="E2027" i="5" s="1"/>
  <c r="D2026" i="5"/>
  <c r="D2025" i="5"/>
  <c r="D2024" i="5"/>
  <c r="D2023" i="5"/>
  <c r="E2023" i="5" s="1"/>
  <c r="D2022" i="5"/>
  <c r="D2021" i="5"/>
  <c r="D2020" i="5"/>
  <c r="D2019" i="5"/>
  <c r="E2019" i="5" s="1"/>
  <c r="D2018" i="5"/>
  <c r="D2017" i="5"/>
  <c r="D2016" i="5"/>
  <c r="D2015" i="5"/>
  <c r="E2015" i="5" s="1"/>
  <c r="D2014" i="5"/>
  <c r="D2013" i="5"/>
  <c r="D2012" i="5"/>
  <c r="D2011" i="5"/>
  <c r="E2011" i="5" s="1"/>
  <c r="D2010" i="5"/>
  <c r="D2009" i="5"/>
  <c r="D2008" i="5"/>
  <c r="D2007" i="5"/>
  <c r="E2007" i="5" s="1"/>
  <c r="D2006" i="5"/>
  <c r="D2005" i="5"/>
  <c r="D2004" i="5"/>
  <c r="D2003" i="5"/>
  <c r="E2003" i="5" s="1"/>
  <c r="D2002" i="5"/>
  <c r="D2001" i="5"/>
  <c r="D2000" i="5"/>
  <c r="D1999" i="5"/>
  <c r="E1999" i="5" s="1"/>
  <c r="D1998" i="5"/>
  <c r="D1997" i="5"/>
  <c r="D1996" i="5"/>
  <c r="D1995" i="5"/>
  <c r="E1995" i="5" s="1"/>
  <c r="D1994" i="5"/>
  <c r="D1993" i="5"/>
  <c r="D1992" i="5"/>
  <c r="D1991" i="5"/>
  <c r="E1991" i="5" s="1"/>
  <c r="D1990" i="5"/>
  <c r="D1989" i="5"/>
  <c r="D1988" i="5"/>
  <c r="D1987" i="5"/>
  <c r="E1987" i="5" s="1"/>
  <c r="D1986" i="5"/>
  <c r="D1985" i="5"/>
  <c r="D1984" i="5"/>
  <c r="D1983" i="5"/>
  <c r="E1983" i="5" s="1"/>
  <c r="D1982" i="5"/>
  <c r="D1981" i="5"/>
  <c r="D1980" i="5"/>
  <c r="D1979" i="5"/>
  <c r="E1979" i="5" s="1"/>
  <c r="D1978" i="5"/>
  <c r="D1977" i="5"/>
  <c r="D1976" i="5"/>
  <c r="D1975" i="5"/>
  <c r="E1975" i="5" s="1"/>
  <c r="D1974" i="5"/>
  <c r="D1973" i="5"/>
  <c r="D1972" i="5"/>
  <c r="D1971" i="5"/>
  <c r="E1971" i="5" s="1"/>
  <c r="D1970" i="5"/>
  <c r="D1969" i="5"/>
  <c r="D1968" i="5"/>
  <c r="D1967" i="5"/>
  <c r="E1967" i="5" s="1"/>
  <c r="D1966" i="5"/>
  <c r="D1965" i="5"/>
  <c r="D1964" i="5"/>
  <c r="D1963" i="5"/>
  <c r="E1963" i="5" s="1"/>
  <c r="D1962" i="5"/>
  <c r="D1961" i="5"/>
  <c r="D1960" i="5"/>
  <c r="D1959" i="5"/>
  <c r="E1959" i="5" s="1"/>
  <c r="D1958" i="5"/>
  <c r="D1957" i="5"/>
  <c r="D1956" i="5"/>
  <c r="D1955" i="5"/>
  <c r="E1955" i="5" s="1"/>
  <c r="D1954" i="5"/>
  <c r="D1953" i="5"/>
  <c r="D1952" i="5"/>
  <c r="D1951" i="5"/>
  <c r="E1951" i="5" s="1"/>
  <c r="D1950" i="5"/>
  <c r="D1949" i="5"/>
  <c r="D1948" i="5"/>
  <c r="D1947" i="5"/>
  <c r="E1947" i="5" s="1"/>
  <c r="D1946" i="5"/>
  <c r="D1945" i="5"/>
  <c r="D1944" i="5"/>
  <c r="D1943" i="5"/>
  <c r="E1943" i="5" s="1"/>
  <c r="D1942" i="5"/>
  <c r="D1941" i="5"/>
  <c r="D1940" i="5"/>
  <c r="D1939" i="5"/>
  <c r="E1939" i="5" s="1"/>
  <c r="D1938" i="5"/>
  <c r="D1937" i="5"/>
  <c r="D1936" i="5"/>
  <c r="D1935" i="5"/>
  <c r="E1935" i="5" s="1"/>
  <c r="D1934" i="5"/>
  <c r="D1933" i="5"/>
  <c r="D1932" i="5"/>
  <c r="D1931" i="5"/>
  <c r="E1931" i="5" s="1"/>
  <c r="D1930" i="5"/>
  <c r="D1929" i="5"/>
  <c r="D1928" i="5"/>
  <c r="D1927" i="5"/>
  <c r="E1927" i="5" s="1"/>
  <c r="D1926" i="5"/>
  <c r="D1925" i="5"/>
  <c r="D1924" i="5"/>
  <c r="D1923" i="5"/>
  <c r="E1923" i="5" s="1"/>
  <c r="D1922" i="5"/>
  <c r="D1921" i="5"/>
  <c r="D1920" i="5"/>
  <c r="D1919" i="5"/>
  <c r="E1919" i="5" s="1"/>
  <c r="D1918" i="5"/>
  <c r="D1917" i="5"/>
  <c r="D1916" i="5"/>
  <c r="D1915" i="5"/>
  <c r="E1915" i="5" s="1"/>
  <c r="D1914" i="5"/>
  <c r="D1913" i="5"/>
  <c r="D1912" i="5"/>
  <c r="D1911" i="5"/>
  <c r="E1911" i="5" s="1"/>
  <c r="D1910" i="5"/>
  <c r="D1909" i="5"/>
  <c r="D1908" i="5"/>
  <c r="D1907" i="5"/>
  <c r="E1907" i="5" s="1"/>
  <c r="D1906" i="5"/>
  <c r="D1905" i="5"/>
  <c r="D1904" i="5"/>
  <c r="D1903" i="5"/>
  <c r="E1903" i="5" s="1"/>
  <c r="D1902" i="5"/>
  <c r="D1901" i="5"/>
  <c r="D1900" i="5"/>
  <c r="D1899" i="5"/>
  <c r="E1899" i="5" s="1"/>
  <c r="D1898" i="5"/>
  <c r="D1897" i="5"/>
  <c r="D1896" i="5"/>
  <c r="D1895" i="5"/>
  <c r="E1895" i="5" s="1"/>
  <c r="D1894" i="5"/>
  <c r="D1893" i="5"/>
  <c r="D1892" i="5"/>
  <c r="D1891" i="5"/>
  <c r="E1891" i="5" s="1"/>
  <c r="D1890" i="5"/>
  <c r="D1889" i="5"/>
  <c r="D1888" i="5"/>
  <c r="D1887" i="5"/>
  <c r="E1887" i="5" s="1"/>
  <c r="D1886" i="5"/>
  <c r="D1885" i="5"/>
  <c r="D1884" i="5"/>
  <c r="D1883" i="5"/>
  <c r="E1883" i="5" s="1"/>
  <c r="D1882" i="5"/>
  <c r="D1881" i="5"/>
  <c r="D1880" i="5"/>
  <c r="D1879" i="5"/>
  <c r="E1879" i="5" s="1"/>
  <c r="D1878" i="5"/>
  <c r="D1877" i="5"/>
  <c r="D1876" i="5"/>
  <c r="D1875" i="5"/>
  <c r="E1875" i="5" s="1"/>
  <c r="D1874" i="5"/>
  <c r="D1873" i="5"/>
  <c r="D1872" i="5"/>
  <c r="D1871" i="5"/>
  <c r="E1871" i="5" s="1"/>
  <c r="D1870" i="5"/>
  <c r="D1869" i="5"/>
  <c r="D1868" i="5"/>
  <c r="D1867" i="5"/>
  <c r="E1867" i="5" s="1"/>
  <c r="D1866" i="5"/>
  <c r="D1865" i="5"/>
  <c r="D1864" i="5"/>
  <c r="D1863" i="5"/>
  <c r="E1863" i="5" s="1"/>
  <c r="D1862" i="5"/>
  <c r="D1861" i="5"/>
  <c r="D1860" i="5"/>
  <c r="D1859" i="5"/>
  <c r="E1859" i="5" s="1"/>
  <c r="D1858" i="5"/>
  <c r="D1857" i="5"/>
  <c r="D1856" i="5"/>
  <c r="D1855" i="5"/>
  <c r="E1855" i="5" s="1"/>
  <c r="D1854" i="5"/>
  <c r="D1853" i="5"/>
  <c r="D1852" i="5"/>
  <c r="D1851" i="5"/>
  <c r="E1851" i="5" s="1"/>
  <c r="D1850" i="5"/>
  <c r="D1849" i="5"/>
  <c r="D1848" i="5"/>
  <c r="D1847" i="5"/>
  <c r="E1847" i="5" s="1"/>
  <c r="D1846" i="5"/>
  <c r="D1845" i="5"/>
  <c r="D1844" i="5"/>
  <c r="D1843" i="5"/>
  <c r="E1843" i="5" s="1"/>
  <c r="D1842" i="5"/>
  <c r="D1841" i="5"/>
  <c r="D1840" i="5"/>
  <c r="D1839" i="5"/>
  <c r="E1839" i="5" s="1"/>
  <c r="D1838" i="5"/>
  <c r="D1837" i="5"/>
  <c r="D1836" i="5"/>
  <c r="D1835" i="5"/>
  <c r="E1835" i="5" s="1"/>
  <c r="D1834" i="5"/>
  <c r="D1833" i="5"/>
  <c r="D1832" i="5"/>
  <c r="D1831" i="5"/>
  <c r="E1831" i="5" s="1"/>
  <c r="D1830" i="5"/>
  <c r="D1829" i="5"/>
  <c r="D1828" i="5"/>
  <c r="D1827" i="5"/>
  <c r="E1827" i="5" s="1"/>
  <c r="D1826" i="5"/>
  <c r="D1825" i="5"/>
  <c r="D1824" i="5"/>
  <c r="D1823" i="5"/>
  <c r="E1823" i="5" s="1"/>
  <c r="D1822" i="5"/>
  <c r="D1821" i="5"/>
  <c r="D1820" i="5"/>
  <c r="D1819" i="5"/>
  <c r="E1819" i="5" s="1"/>
  <c r="D1818" i="5"/>
  <c r="D1817" i="5"/>
  <c r="D1816" i="5"/>
  <c r="D1815" i="5"/>
  <c r="E1815" i="5" s="1"/>
  <c r="D1814" i="5"/>
  <c r="D1813" i="5"/>
  <c r="D1812" i="5"/>
  <c r="D1811" i="5"/>
  <c r="E1811" i="5" s="1"/>
  <c r="D1810" i="5"/>
  <c r="D1809" i="5"/>
  <c r="D1808" i="5"/>
  <c r="D1807" i="5"/>
  <c r="E1807" i="5" s="1"/>
  <c r="D1806" i="5"/>
  <c r="D1805" i="5"/>
  <c r="D1804" i="5"/>
  <c r="D1803" i="5"/>
  <c r="E1803" i="5" s="1"/>
  <c r="D1802" i="5"/>
  <c r="D1801" i="5"/>
  <c r="D1800" i="5"/>
  <c r="D1799" i="5"/>
  <c r="E1799" i="5" s="1"/>
  <c r="D1798" i="5"/>
  <c r="D1797" i="5"/>
  <c r="D1796" i="5"/>
  <c r="D1795" i="5"/>
  <c r="E1795" i="5" s="1"/>
  <c r="D1794" i="5"/>
  <c r="D1793" i="5"/>
  <c r="D1792" i="5"/>
  <c r="D1791" i="5"/>
  <c r="E1791" i="5" s="1"/>
  <c r="D1790" i="5"/>
  <c r="D1789" i="5"/>
  <c r="D1788" i="5"/>
  <c r="D1787" i="5"/>
  <c r="E1787" i="5" s="1"/>
  <c r="D1786" i="5"/>
  <c r="D1785" i="5"/>
  <c r="D1784" i="5"/>
  <c r="D1783" i="5"/>
  <c r="E1783" i="5" s="1"/>
  <c r="D1782" i="5"/>
  <c r="D1781" i="5"/>
  <c r="D1780" i="5"/>
  <c r="D1779" i="5"/>
  <c r="E1779" i="5" s="1"/>
  <c r="D1778" i="5"/>
  <c r="D1777" i="5"/>
  <c r="D1776" i="5"/>
  <c r="D1775" i="5"/>
  <c r="E1775" i="5" s="1"/>
  <c r="D1774" i="5"/>
  <c r="D1773" i="5"/>
  <c r="D1772" i="5"/>
  <c r="D1771" i="5"/>
  <c r="E1771" i="5" s="1"/>
  <c r="D1770" i="5"/>
  <c r="D1769" i="5"/>
  <c r="D1768" i="5"/>
  <c r="D1767" i="5"/>
  <c r="E1767" i="5" s="1"/>
  <c r="D1766" i="5"/>
  <c r="D1765" i="5"/>
  <c r="D1764" i="5"/>
  <c r="D1763" i="5"/>
  <c r="E1763" i="5" s="1"/>
  <c r="D1762" i="5"/>
  <c r="D1761" i="5"/>
  <c r="D1760" i="5"/>
  <c r="D1759" i="5"/>
  <c r="E1759" i="5" s="1"/>
  <c r="D1758" i="5"/>
  <c r="D1757" i="5"/>
  <c r="D1756" i="5"/>
  <c r="D1755" i="5"/>
  <c r="E1755" i="5" s="1"/>
  <c r="D1754" i="5"/>
  <c r="D1753" i="5"/>
  <c r="D1752" i="5"/>
  <c r="D1751" i="5"/>
  <c r="E1751" i="5" s="1"/>
  <c r="D1750" i="5"/>
  <c r="D1749" i="5"/>
  <c r="D1748" i="5"/>
  <c r="D1747" i="5"/>
  <c r="E1747" i="5" s="1"/>
  <c r="D1746" i="5"/>
  <c r="D1745" i="5"/>
  <c r="D1744" i="5"/>
  <c r="D1743" i="5"/>
  <c r="E1743" i="5" s="1"/>
  <c r="D1742" i="5"/>
  <c r="D1741" i="5"/>
  <c r="D1740" i="5"/>
  <c r="D1739" i="5"/>
  <c r="E1739" i="5" s="1"/>
  <c r="D1738" i="5"/>
  <c r="D1737" i="5"/>
  <c r="D1736" i="5"/>
  <c r="D1735" i="5"/>
  <c r="E1735" i="5" s="1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E1703" i="5" s="1"/>
  <c r="D1702" i="5"/>
  <c r="D1701" i="5"/>
  <c r="D1700" i="5"/>
  <c r="D1699" i="5"/>
  <c r="E1699" i="5" s="1"/>
  <c r="D1698" i="5"/>
  <c r="D1697" i="5"/>
  <c r="D1696" i="5"/>
  <c r="D1695" i="5"/>
  <c r="E1695" i="5" s="1"/>
  <c r="D1694" i="5"/>
  <c r="D1693" i="5"/>
  <c r="D1692" i="5"/>
  <c r="D1691" i="5"/>
  <c r="E1691" i="5" s="1"/>
  <c r="D1690" i="5"/>
  <c r="D1689" i="5"/>
  <c r="D1688" i="5"/>
  <c r="D1687" i="5"/>
  <c r="E1687" i="5" s="1"/>
  <c r="D1686" i="5"/>
  <c r="D1685" i="5"/>
  <c r="D1684" i="5"/>
  <c r="D1683" i="5"/>
  <c r="E1683" i="5" s="1"/>
  <c r="D1682" i="5"/>
  <c r="D1681" i="5"/>
  <c r="D1680" i="5"/>
  <c r="D1679" i="5"/>
  <c r="E1679" i="5" s="1"/>
  <c r="D1678" i="5"/>
  <c r="D1677" i="5"/>
  <c r="D1676" i="5"/>
  <c r="D1675" i="5"/>
  <c r="E1675" i="5" s="1"/>
  <c r="D1674" i="5"/>
  <c r="D1673" i="5"/>
  <c r="D1672" i="5"/>
  <c r="D1671" i="5"/>
  <c r="E1671" i="5" s="1"/>
  <c r="D1670" i="5"/>
  <c r="D1669" i="5"/>
  <c r="D1668" i="5"/>
  <c r="D1667" i="5"/>
  <c r="E1667" i="5" s="1"/>
  <c r="D1666" i="5"/>
  <c r="D1665" i="5"/>
  <c r="D1664" i="5"/>
  <c r="D1663" i="5"/>
  <c r="E1663" i="5" s="1"/>
  <c r="D1662" i="5"/>
  <c r="D1661" i="5"/>
  <c r="D1660" i="5"/>
  <c r="D1659" i="5"/>
  <c r="E1659" i="5" s="1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E1407" i="5" s="1"/>
  <c r="D1406" i="5"/>
  <c r="D1405" i="5"/>
  <c r="D1404" i="5"/>
  <c r="D1403" i="5"/>
  <c r="E1403" i="5" s="1"/>
  <c r="D1402" i="5"/>
  <c r="D1401" i="5"/>
  <c r="D1400" i="5"/>
  <c r="D1399" i="5"/>
  <c r="E1399" i="5" s="1"/>
  <c r="D1398" i="5"/>
  <c r="D1397" i="5"/>
  <c r="D1396" i="5"/>
  <c r="D1395" i="5"/>
  <c r="E1395" i="5" s="1"/>
  <c r="D1394" i="5"/>
  <c r="D1393" i="5"/>
  <c r="D1392" i="5"/>
  <c r="D1391" i="5"/>
  <c r="E1391" i="5" s="1"/>
  <c r="D1390" i="5"/>
  <c r="D1389" i="5"/>
  <c r="D1388" i="5"/>
  <c r="D1387" i="5"/>
  <c r="E1387" i="5" s="1"/>
  <c r="D1386" i="5"/>
  <c r="D1385" i="5"/>
  <c r="D1384" i="5"/>
  <c r="D1383" i="5"/>
  <c r="E1383" i="5" s="1"/>
  <c r="D1382" i="5"/>
  <c r="D1381" i="5"/>
  <c r="D1380" i="5"/>
  <c r="D1379" i="5"/>
  <c r="E1379" i="5" s="1"/>
  <c r="D1378" i="5"/>
  <c r="D1377" i="5"/>
  <c r="D1376" i="5"/>
  <c r="D1375" i="5"/>
  <c r="E1375" i="5" s="1"/>
  <c r="D1374" i="5"/>
  <c r="D1373" i="5"/>
  <c r="D1372" i="5"/>
  <c r="D1371" i="5"/>
  <c r="E1371" i="5" s="1"/>
  <c r="D1370" i="5"/>
  <c r="D1369" i="5"/>
  <c r="D1368" i="5"/>
  <c r="D1367" i="5"/>
  <c r="E1367" i="5" s="1"/>
  <c r="D1366" i="5"/>
  <c r="D1365" i="5"/>
  <c r="D1364" i="5"/>
  <c r="D1363" i="5"/>
  <c r="E1363" i="5" s="1"/>
  <c r="D1362" i="5"/>
  <c r="D1361" i="5"/>
  <c r="D1360" i="5"/>
  <c r="D1359" i="5"/>
  <c r="E1359" i="5" s="1"/>
  <c r="D1358" i="5"/>
  <c r="D1357" i="5"/>
  <c r="D1356" i="5"/>
  <c r="D1355" i="5"/>
  <c r="E1355" i="5" s="1"/>
  <c r="D1354" i="5"/>
  <c r="D1353" i="5"/>
  <c r="D1352" i="5"/>
  <c r="D1351" i="5"/>
  <c r="E1351" i="5" s="1"/>
  <c r="D1350" i="5"/>
  <c r="D1349" i="5"/>
  <c r="D1348" i="5"/>
  <c r="D1347" i="5"/>
  <c r="E1347" i="5" s="1"/>
  <c r="D1346" i="5"/>
  <c r="D1345" i="5"/>
  <c r="D1344" i="5"/>
  <c r="D1343" i="5"/>
  <c r="E1343" i="5" s="1"/>
  <c r="D1342" i="5"/>
  <c r="D1341" i="5"/>
  <c r="D1340" i="5"/>
  <c r="D1339" i="5"/>
  <c r="E1339" i="5" s="1"/>
  <c r="D1338" i="5"/>
  <c r="D1337" i="5"/>
  <c r="D1336" i="5"/>
  <c r="D1335" i="5"/>
  <c r="E1335" i="5" s="1"/>
  <c r="D1334" i="5"/>
  <c r="D1333" i="5"/>
  <c r="D1332" i="5"/>
  <c r="D1331" i="5"/>
  <c r="E1331" i="5" s="1"/>
  <c r="D1330" i="5"/>
  <c r="D1329" i="5"/>
  <c r="D1328" i="5"/>
  <c r="D1327" i="5"/>
  <c r="E1327" i="5" s="1"/>
  <c r="D1326" i="5"/>
  <c r="D1325" i="5"/>
  <c r="D1324" i="5"/>
  <c r="D1323" i="5"/>
  <c r="E1323" i="5" s="1"/>
  <c r="D1322" i="5"/>
  <c r="D1321" i="5"/>
  <c r="D1320" i="5"/>
  <c r="D1319" i="5"/>
  <c r="E1319" i="5" s="1"/>
  <c r="D1318" i="5"/>
  <c r="D1317" i="5"/>
  <c r="D1316" i="5"/>
  <c r="D1315" i="5"/>
  <c r="E1315" i="5" s="1"/>
  <c r="D1314" i="5"/>
  <c r="D1313" i="5"/>
  <c r="D1312" i="5"/>
  <c r="D1311" i="5"/>
  <c r="E1311" i="5" s="1"/>
  <c r="D1310" i="5"/>
  <c r="D1309" i="5"/>
  <c r="D1308" i="5"/>
  <c r="D1307" i="5"/>
  <c r="E1307" i="5" s="1"/>
  <c r="D1306" i="5"/>
  <c r="D1305" i="5"/>
  <c r="D1304" i="5"/>
  <c r="D1303" i="5"/>
  <c r="E1303" i="5" s="1"/>
  <c r="D1302" i="5"/>
  <c r="D1301" i="5"/>
  <c r="D1300" i="5"/>
  <c r="D1299" i="5"/>
  <c r="E1299" i="5" s="1"/>
  <c r="D1298" i="5"/>
  <c r="D1297" i="5"/>
  <c r="D1296" i="5"/>
  <c r="D1295" i="5"/>
  <c r="E1295" i="5" s="1"/>
  <c r="D1294" i="5"/>
  <c r="D1293" i="5"/>
  <c r="D1292" i="5"/>
  <c r="D1291" i="5"/>
  <c r="E1291" i="5" s="1"/>
  <c r="D1290" i="5"/>
  <c r="D1289" i="5"/>
  <c r="D1288" i="5"/>
  <c r="D1287" i="5"/>
  <c r="E1287" i="5" s="1"/>
  <c r="D1286" i="5"/>
  <c r="D1285" i="5"/>
  <c r="D1284" i="5"/>
  <c r="D1283" i="5"/>
  <c r="E1283" i="5" s="1"/>
  <c r="D1282" i="5"/>
  <c r="D1281" i="5"/>
  <c r="D1280" i="5"/>
  <c r="D1279" i="5"/>
  <c r="E1279" i="5" s="1"/>
  <c r="D1278" i="5"/>
  <c r="D1277" i="5"/>
  <c r="D1276" i="5"/>
  <c r="D1275" i="5"/>
  <c r="E1275" i="5" s="1"/>
  <c r="D1274" i="5"/>
  <c r="D1273" i="5"/>
  <c r="D1272" i="5"/>
  <c r="D1271" i="5"/>
  <c r="E1271" i="5" s="1"/>
  <c r="D1270" i="5"/>
  <c r="D1269" i="5"/>
  <c r="D1268" i="5"/>
  <c r="D1267" i="5"/>
  <c r="E1267" i="5" s="1"/>
  <c r="D1266" i="5"/>
  <c r="D1265" i="5"/>
  <c r="D1264" i="5"/>
  <c r="D1263" i="5"/>
  <c r="E1263" i="5" s="1"/>
  <c r="D1262" i="5"/>
  <c r="D1261" i="5"/>
  <c r="D1260" i="5"/>
  <c r="D1259" i="5"/>
  <c r="E1259" i="5" s="1"/>
  <c r="D1258" i="5"/>
  <c r="D1257" i="5"/>
  <c r="D1256" i="5"/>
  <c r="D1255" i="5"/>
  <c r="E1255" i="5" s="1"/>
  <c r="D1254" i="5"/>
  <c r="D1253" i="5"/>
  <c r="D1252" i="5"/>
  <c r="D1251" i="5"/>
  <c r="E1251" i="5" s="1"/>
  <c r="D1250" i="5"/>
  <c r="D1249" i="5"/>
  <c r="D1248" i="5"/>
  <c r="D1247" i="5"/>
  <c r="E1247" i="5" s="1"/>
  <c r="D1246" i="5"/>
  <c r="D1245" i="5"/>
  <c r="D1244" i="5"/>
  <c r="D1243" i="5"/>
  <c r="E1243" i="5" s="1"/>
  <c r="D1242" i="5"/>
  <c r="D1241" i="5"/>
  <c r="D1240" i="5"/>
  <c r="D1239" i="5"/>
  <c r="E1239" i="5" s="1"/>
  <c r="D1238" i="5"/>
  <c r="D1237" i="5"/>
  <c r="D1236" i="5"/>
  <c r="D1235" i="5"/>
  <c r="E1235" i="5" s="1"/>
  <c r="D1234" i="5"/>
  <c r="D1233" i="5"/>
  <c r="D1232" i="5"/>
  <c r="D1231" i="5"/>
  <c r="E1231" i="5" s="1"/>
  <c r="D1230" i="5"/>
  <c r="D1229" i="5"/>
  <c r="D1228" i="5"/>
  <c r="D1227" i="5"/>
  <c r="E1227" i="5" s="1"/>
  <c r="D1226" i="5"/>
  <c r="D1225" i="5"/>
  <c r="D1224" i="5"/>
  <c r="D1223" i="5"/>
  <c r="E1223" i="5" s="1"/>
  <c r="D1222" i="5"/>
  <c r="D1221" i="5"/>
  <c r="D1220" i="5"/>
  <c r="D1219" i="5"/>
  <c r="E1219" i="5" s="1"/>
  <c r="D1218" i="5"/>
  <c r="D1217" i="5"/>
  <c r="D1216" i="5"/>
  <c r="D1215" i="5"/>
  <c r="E1215" i="5" s="1"/>
  <c r="D1214" i="5"/>
  <c r="D1213" i="5"/>
  <c r="D1212" i="5"/>
  <c r="D1211" i="5"/>
  <c r="E1211" i="5" s="1"/>
  <c r="D1210" i="5"/>
  <c r="D1209" i="5"/>
  <c r="D1208" i="5"/>
  <c r="D1207" i="5"/>
  <c r="E1207" i="5" s="1"/>
  <c r="D1206" i="5"/>
  <c r="D1205" i="5"/>
  <c r="D1204" i="5"/>
  <c r="D1203" i="5"/>
  <c r="E1203" i="5" s="1"/>
  <c r="D1202" i="5"/>
  <c r="D1201" i="5"/>
  <c r="D1200" i="5"/>
  <c r="D1199" i="5"/>
  <c r="E1199" i="5" s="1"/>
  <c r="D1198" i="5"/>
  <c r="D1197" i="5"/>
  <c r="D1196" i="5"/>
  <c r="D1195" i="5"/>
  <c r="E1195" i="5" s="1"/>
  <c r="D1194" i="5"/>
  <c r="D1193" i="5"/>
  <c r="D1192" i="5"/>
  <c r="D1191" i="5"/>
  <c r="E1191" i="5" s="1"/>
  <c r="D1190" i="5"/>
  <c r="D1189" i="5"/>
  <c r="D1188" i="5"/>
  <c r="D1187" i="5"/>
  <c r="E1187" i="5" s="1"/>
  <c r="D1186" i="5"/>
  <c r="D1185" i="5"/>
  <c r="D1184" i="5"/>
  <c r="D1183" i="5"/>
  <c r="E1183" i="5" s="1"/>
  <c r="D1182" i="5"/>
  <c r="D1181" i="5"/>
  <c r="D1180" i="5"/>
  <c r="D1179" i="5"/>
  <c r="E1179" i="5" s="1"/>
  <c r="D1178" i="5"/>
  <c r="D1177" i="5"/>
  <c r="D1176" i="5"/>
  <c r="D1175" i="5"/>
  <c r="E1175" i="5" s="1"/>
  <c r="D1174" i="5"/>
  <c r="D1173" i="5"/>
  <c r="D1172" i="5"/>
  <c r="D1171" i="5"/>
  <c r="E1171" i="5" s="1"/>
  <c r="D1170" i="5"/>
  <c r="D1169" i="5"/>
  <c r="D1168" i="5"/>
  <c r="D1167" i="5"/>
  <c r="E1167" i="5" s="1"/>
  <c r="D1166" i="5"/>
  <c r="D1165" i="5"/>
  <c r="D1164" i="5"/>
  <c r="D1163" i="5"/>
  <c r="E1163" i="5" s="1"/>
  <c r="D1162" i="5"/>
  <c r="D1161" i="5"/>
  <c r="D1160" i="5"/>
  <c r="D1159" i="5"/>
  <c r="E1159" i="5" s="1"/>
  <c r="D1158" i="5"/>
  <c r="D1157" i="5"/>
  <c r="D1156" i="5"/>
  <c r="D1155" i="5"/>
  <c r="E1155" i="5" s="1"/>
  <c r="D1154" i="5"/>
  <c r="D1153" i="5"/>
  <c r="D1152" i="5"/>
  <c r="D1151" i="5"/>
  <c r="E1151" i="5" s="1"/>
  <c r="D1150" i="5"/>
  <c r="D1149" i="5"/>
  <c r="D1148" i="5"/>
  <c r="D1147" i="5"/>
  <c r="E1147" i="5" s="1"/>
  <c r="D1146" i="5"/>
  <c r="D1145" i="5"/>
  <c r="D1144" i="5"/>
  <c r="D1143" i="5"/>
  <c r="E1143" i="5" s="1"/>
  <c r="D1142" i="5"/>
  <c r="D1141" i="5"/>
  <c r="D1140" i="5"/>
  <c r="D1139" i="5"/>
  <c r="E1139" i="5" s="1"/>
  <c r="D1138" i="5"/>
  <c r="D1137" i="5"/>
  <c r="D1136" i="5"/>
  <c r="D1135" i="5"/>
  <c r="E1135" i="5" s="1"/>
  <c r="D1134" i="5"/>
  <c r="D1133" i="5"/>
  <c r="D1132" i="5"/>
  <c r="D1131" i="5"/>
  <c r="E1131" i="5" s="1"/>
  <c r="D1130" i="5"/>
  <c r="D1129" i="5"/>
  <c r="D1128" i="5"/>
  <c r="D1127" i="5"/>
  <c r="E1127" i="5" s="1"/>
  <c r="D1126" i="5"/>
  <c r="D1125" i="5"/>
  <c r="D1124" i="5"/>
  <c r="D1123" i="5"/>
  <c r="E1123" i="5" s="1"/>
  <c r="D1122" i="5"/>
  <c r="D1121" i="5"/>
  <c r="D1120" i="5"/>
  <c r="D1119" i="5"/>
  <c r="E1119" i="5" s="1"/>
  <c r="D1118" i="5"/>
  <c r="D1117" i="5"/>
  <c r="D1116" i="5"/>
  <c r="D1115" i="5"/>
  <c r="E1115" i="5" s="1"/>
  <c r="D1114" i="5"/>
  <c r="D1113" i="5"/>
  <c r="D1112" i="5"/>
  <c r="D1111" i="5"/>
  <c r="E1111" i="5" s="1"/>
  <c r="D1110" i="5"/>
  <c r="D1109" i="5"/>
  <c r="D1108" i="5"/>
  <c r="D1107" i="5"/>
  <c r="E1107" i="5" s="1"/>
  <c r="D1106" i="5"/>
  <c r="D1105" i="5"/>
  <c r="D1104" i="5"/>
  <c r="D1103" i="5"/>
  <c r="E1103" i="5" s="1"/>
  <c r="D1102" i="5"/>
  <c r="D1101" i="5"/>
  <c r="D1100" i="5"/>
  <c r="D1099" i="5"/>
  <c r="E1099" i="5" s="1"/>
  <c r="D1098" i="5"/>
  <c r="D1097" i="5"/>
  <c r="D1096" i="5"/>
  <c r="D1095" i="5"/>
  <c r="E1095" i="5" s="1"/>
  <c r="D1094" i="5"/>
  <c r="D1093" i="5"/>
  <c r="D1092" i="5"/>
  <c r="D1091" i="5"/>
  <c r="E1091" i="5" s="1"/>
  <c r="D1090" i="5"/>
  <c r="D1089" i="5"/>
  <c r="D1088" i="5"/>
  <c r="D1087" i="5"/>
  <c r="E1087" i="5" s="1"/>
  <c r="D1086" i="5"/>
  <c r="D1085" i="5"/>
  <c r="D1084" i="5"/>
  <c r="D1083" i="5"/>
  <c r="E1083" i="5" s="1"/>
  <c r="D1082" i="5"/>
  <c r="D1081" i="5"/>
  <c r="D1080" i="5"/>
  <c r="D1079" i="5"/>
  <c r="E1079" i="5" s="1"/>
  <c r="D1078" i="5"/>
  <c r="D1077" i="5"/>
  <c r="D1076" i="5"/>
  <c r="D1075" i="5"/>
  <c r="E1075" i="5" s="1"/>
  <c r="D1074" i="5"/>
  <c r="D1073" i="5"/>
  <c r="D1072" i="5"/>
  <c r="D1071" i="5"/>
  <c r="E1071" i="5" s="1"/>
  <c r="D1070" i="5"/>
  <c r="D1069" i="5"/>
  <c r="D1068" i="5"/>
  <c r="D1067" i="5"/>
  <c r="E1067" i="5" s="1"/>
  <c r="D1066" i="5"/>
  <c r="D1065" i="5"/>
  <c r="D1064" i="5"/>
  <c r="D1063" i="5"/>
  <c r="E1063" i="5" s="1"/>
  <c r="D1062" i="5"/>
  <c r="D1061" i="5"/>
  <c r="D1060" i="5"/>
  <c r="D1059" i="5"/>
  <c r="E1059" i="5" s="1"/>
  <c r="D1058" i="5"/>
  <c r="D1057" i="5"/>
  <c r="D1056" i="5"/>
  <c r="D1055" i="5"/>
  <c r="E1055" i="5" s="1"/>
  <c r="D1054" i="5"/>
  <c r="D1053" i="5"/>
  <c r="D1052" i="5"/>
  <c r="D1051" i="5"/>
  <c r="E1051" i="5" s="1"/>
  <c r="D1050" i="5"/>
  <c r="D1049" i="5"/>
  <c r="D1048" i="5"/>
  <c r="D1047" i="5"/>
  <c r="E1047" i="5" s="1"/>
  <c r="D1046" i="5"/>
  <c r="D1045" i="5"/>
  <c r="D1044" i="5"/>
  <c r="D1043" i="5"/>
  <c r="E1043" i="5" s="1"/>
  <c r="D1042" i="5"/>
  <c r="D1041" i="5"/>
  <c r="D1040" i="5"/>
  <c r="D1039" i="5"/>
  <c r="E1039" i="5" s="1"/>
  <c r="D1038" i="5"/>
  <c r="D1037" i="5"/>
  <c r="D1036" i="5"/>
  <c r="D1035" i="5"/>
  <c r="E1035" i="5" s="1"/>
  <c r="D1034" i="5"/>
  <c r="D1033" i="5"/>
  <c r="D1032" i="5"/>
  <c r="D1031" i="5"/>
  <c r="E1031" i="5" s="1"/>
  <c r="D1030" i="5"/>
  <c r="D1029" i="5"/>
  <c r="D1028" i="5"/>
  <c r="D1027" i="5"/>
  <c r="E1027" i="5" s="1"/>
  <c r="D1026" i="5"/>
  <c r="D1025" i="5"/>
  <c r="D1024" i="5"/>
  <c r="D1023" i="5"/>
  <c r="E1023" i="5" s="1"/>
  <c r="D1022" i="5"/>
  <c r="D1021" i="5"/>
  <c r="D1020" i="5"/>
  <c r="D1019" i="5"/>
  <c r="E1019" i="5" s="1"/>
  <c r="D1018" i="5"/>
  <c r="D1017" i="5"/>
  <c r="D1016" i="5"/>
  <c r="D1015" i="5"/>
  <c r="E1015" i="5" s="1"/>
  <c r="D1014" i="5"/>
  <c r="D1013" i="5"/>
  <c r="D1012" i="5"/>
  <c r="D1011" i="5"/>
  <c r="E1011" i="5" s="1"/>
  <c r="D1010" i="5"/>
  <c r="D1009" i="5"/>
  <c r="D1008" i="5"/>
  <c r="D1007" i="5"/>
  <c r="E1007" i="5" s="1"/>
  <c r="D1006" i="5"/>
  <c r="D1005" i="5"/>
  <c r="D1004" i="5"/>
  <c r="D1003" i="5"/>
  <c r="E1003" i="5" s="1"/>
  <c r="D1002" i="5"/>
  <c r="D1001" i="5"/>
  <c r="D1000" i="5"/>
  <c r="D999" i="5"/>
  <c r="E999" i="5" s="1"/>
  <c r="D998" i="5"/>
  <c r="D997" i="5"/>
  <c r="D996" i="5"/>
  <c r="D995" i="5"/>
  <c r="E995" i="5" s="1"/>
  <c r="D994" i="5"/>
  <c r="D993" i="5"/>
  <c r="D992" i="5"/>
  <c r="D991" i="5"/>
  <c r="E991" i="5" s="1"/>
  <c r="D990" i="5"/>
  <c r="D989" i="5"/>
  <c r="D988" i="5"/>
  <c r="D987" i="5"/>
  <c r="E987" i="5" s="1"/>
  <c r="D986" i="5"/>
  <c r="D985" i="5"/>
  <c r="D984" i="5"/>
  <c r="D983" i="5"/>
  <c r="E983" i="5" s="1"/>
  <c r="D982" i="5"/>
  <c r="D981" i="5"/>
  <c r="D980" i="5"/>
  <c r="D979" i="5"/>
  <c r="E979" i="5" s="1"/>
  <c r="D978" i="5"/>
  <c r="D977" i="5"/>
  <c r="D976" i="5"/>
  <c r="D975" i="5"/>
  <c r="E975" i="5" s="1"/>
  <c r="D974" i="5"/>
  <c r="D973" i="5"/>
  <c r="D972" i="5"/>
  <c r="D971" i="5"/>
  <c r="E971" i="5" s="1"/>
  <c r="D970" i="5"/>
  <c r="D969" i="5"/>
  <c r="D968" i="5"/>
  <c r="D967" i="5"/>
  <c r="E967" i="5" s="1"/>
  <c r="D966" i="5"/>
  <c r="D965" i="5"/>
  <c r="D964" i="5"/>
  <c r="D963" i="5"/>
  <c r="E963" i="5" s="1"/>
  <c r="D962" i="5"/>
  <c r="D961" i="5"/>
  <c r="D960" i="5"/>
  <c r="D959" i="5"/>
  <c r="E959" i="5" s="1"/>
  <c r="D958" i="5"/>
  <c r="D957" i="5"/>
  <c r="D956" i="5"/>
  <c r="D955" i="5"/>
  <c r="E955" i="5" s="1"/>
  <c r="D954" i="5"/>
  <c r="D953" i="5"/>
  <c r="D952" i="5"/>
  <c r="D951" i="5"/>
  <c r="E951" i="5" s="1"/>
  <c r="D950" i="5"/>
  <c r="D949" i="5"/>
  <c r="D948" i="5"/>
  <c r="D947" i="5"/>
  <c r="E947" i="5" s="1"/>
  <c r="D946" i="5"/>
  <c r="D945" i="5"/>
  <c r="D944" i="5"/>
  <c r="D943" i="5"/>
  <c r="E943" i="5" s="1"/>
  <c r="D942" i="5"/>
  <c r="D941" i="5"/>
  <c r="D940" i="5"/>
  <c r="D939" i="5"/>
  <c r="E939" i="5" s="1"/>
  <c r="D938" i="5"/>
  <c r="D937" i="5"/>
  <c r="D936" i="5"/>
  <c r="D935" i="5"/>
  <c r="E935" i="5" s="1"/>
  <c r="D934" i="5"/>
  <c r="D933" i="5"/>
  <c r="D932" i="5"/>
  <c r="D931" i="5"/>
  <c r="E931" i="5" s="1"/>
  <c r="D930" i="5"/>
  <c r="D929" i="5"/>
  <c r="D928" i="5"/>
  <c r="D927" i="5"/>
  <c r="E927" i="5" s="1"/>
  <c r="D926" i="5"/>
  <c r="D925" i="5"/>
  <c r="D924" i="5"/>
  <c r="D923" i="5"/>
  <c r="E923" i="5" s="1"/>
  <c r="D922" i="5"/>
  <c r="D921" i="5"/>
  <c r="D920" i="5"/>
  <c r="D919" i="5"/>
  <c r="E919" i="5" s="1"/>
  <c r="D918" i="5"/>
  <c r="D917" i="5"/>
  <c r="D916" i="5"/>
  <c r="D915" i="5"/>
  <c r="E915" i="5" s="1"/>
  <c r="D914" i="5"/>
  <c r="D913" i="5"/>
  <c r="D912" i="5"/>
  <c r="D911" i="5"/>
  <c r="E911" i="5" s="1"/>
  <c r="D910" i="5"/>
  <c r="D909" i="5"/>
  <c r="D908" i="5"/>
  <c r="D907" i="5"/>
  <c r="E907" i="5" s="1"/>
  <c r="D906" i="5"/>
  <c r="D905" i="5"/>
  <c r="D904" i="5"/>
  <c r="D903" i="5"/>
  <c r="E903" i="5" s="1"/>
  <c r="D902" i="5"/>
  <c r="D901" i="5"/>
  <c r="D900" i="5"/>
  <c r="D899" i="5"/>
  <c r="E899" i="5" s="1"/>
  <c r="D898" i="5"/>
  <c r="D897" i="5"/>
  <c r="D896" i="5"/>
  <c r="D895" i="5"/>
  <c r="E895" i="5" s="1"/>
  <c r="D894" i="5"/>
  <c r="D893" i="5"/>
  <c r="D892" i="5"/>
  <c r="D891" i="5"/>
  <c r="E891" i="5" s="1"/>
  <c r="D890" i="5"/>
  <c r="D889" i="5"/>
  <c r="D888" i="5"/>
  <c r="D887" i="5"/>
  <c r="E887" i="5" s="1"/>
  <c r="D886" i="5"/>
  <c r="D885" i="5"/>
  <c r="D884" i="5"/>
  <c r="D883" i="5"/>
  <c r="E883" i="5" s="1"/>
  <c r="D882" i="5"/>
  <c r="D881" i="5"/>
  <c r="D880" i="5"/>
  <c r="D879" i="5"/>
  <c r="E879" i="5" s="1"/>
  <c r="D878" i="5"/>
  <c r="D877" i="5"/>
  <c r="D876" i="5"/>
  <c r="D875" i="5"/>
  <c r="E875" i="5" s="1"/>
  <c r="D874" i="5"/>
  <c r="D873" i="5"/>
  <c r="D872" i="5"/>
  <c r="D871" i="5"/>
  <c r="E871" i="5" s="1"/>
  <c r="D870" i="5"/>
  <c r="D869" i="5"/>
  <c r="D868" i="5"/>
  <c r="D867" i="5"/>
  <c r="E867" i="5" s="1"/>
  <c r="D866" i="5"/>
  <c r="D865" i="5"/>
  <c r="D864" i="5"/>
  <c r="D863" i="5"/>
  <c r="E863" i="5" s="1"/>
  <c r="D862" i="5"/>
  <c r="D861" i="5"/>
  <c r="D860" i="5"/>
  <c r="D859" i="5"/>
  <c r="E859" i="5" s="1"/>
  <c r="D858" i="5"/>
  <c r="D857" i="5"/>
  <c r="D856" i="5"/>
  <c r="D855" i="5"/>
  <c r="E855" i="5" s="1"/>
  <c r="D854" i="5"/>
  <c r="D853" i="5"/>
  <c r="D852" i="5"/>
  <c r="D851" i="5"/>
  <c r="E851" i="5" s="1"/>
  <c r="D850" i="5"/>
  <c r="D849" i="5"/>
  <c r="D848" i="5"/>
  <c r="D847" i="5"/>
  <c r="E847" i="5" s="1"/>
  <c r="D846" i="5"/>
  <c r="D845" i="5"/>
  <c r="D844" i="5"/>
  <c r="D843" i="5"/>
  <c r="E843" i="5" s="1"/>
  <c r="D842" i="5"/>
  <c r="D841" i="5"/>
  <c r="D840" i="5"/>
  <c r="D839" i="5"/>
  <c r="E839" i="5" s="1"/>
  <c r="D838" i="5"/>
  <c r="D837" i="5"/>
  <c r="D836" i="5"/>
  <c r="D835" i="5"/>
  <c r="E835" i="5" s="1"/>
  <c r="D834" i="5"/>
  <c r="D833" i="5"/>
  <c r="D832" i="5"/>
  <c r="D831" i="5"/>
  <c r="E831" i="5" s="1"/>
  <c r="D830" i="5"/>
  <c r="D829" i="5"/>
  <c r="D828" i="5"/>
  <c r="D827" i="5"/>
  <c r="E827" i="5" s="1"/>
  <c r="D826" i="5"/>
  <c r="D825" i="5"/>
  <c r="D824" i="5"/>
  <c r="D823" i="5"/>
  <c r="E823" i="5" s="1"/>
  <c r="D822" i="5"/>
  <c r="D821" i="5"/>
  <c r="D820" i="5"/>
  <c r="D819" i="5"/>
  <c r="E819" i="5" s="1"/>
  <c r="D818" i="5"/>
  <c r="D817" i="5"/>
  <c r="D816" i="5"/>
  <c r="D815" i="5"/>
  <c r="E815" i="5" s="1"/>
  <c r="D814" i="5"/>
  <c r="D813" i="5"/>
  <c r="D812" i="5"/>
  <c r="D811" i="5"/>
  <c r="E811" i="5" s="1"/>
  <c r="D810" i="5"/>
  <c r="D809" i="5"/>
  <c r="D808" i="5"/>
  <c r="D807" i="5"/>
  <c r="E807" i="5" s="1"/>
  <c r="D806" i="5"/>
  <c r="D805" i="5"/>
  <c r="D804" i="5"/>
  <c r="D803" i="5"/>
  <c r="E803" i="5" s="1"/>
  <c r="D802" i="5"/>
  <c r="D801" i="5"/>
  <c r="D800" i="5"/>
  <c r="D799" i="5"/>
  <c r="E799" i="5" s="1"/>
  <c r="D798" i="5"/>
  <c r="D797" i="5"/>
  <c r="D796" i="5"/>
  <c r="D795" i="5"/>
  <c r="E795" i="5" s="1"/>
  <c r="D794" i="5"/>
  <c r="D793" i="5"/>
  <c r="D792" i="5"/>
  <c r="D791" i="5"/>
  <c r="E791" i="5" s="1"/>
  <c r="D790" i="5"/>
  <c r="D789" i="5"/>
  <c r="D788" i="5"/>
  <c r="D787" i="5"/>
  <c r="E787" i="5" s="1"/>
  <c r="D786" i="5"/>
  <c r="D785" i="5"/>
  <c r="D784" i="5"/>
  <c r="D783" i="5"/>
  <c r="E783" i="5" s="1"/>
  <c r="D782" i="5"/>
  <c r="D781" i="5"/>
  <c r="D780" i="5"/>
  <c r="D779" i="5"/>
  <c r="E779" i="5" s="1"/>
  <c r="D778" i="5"/>
  <c r="D777" i="5"/>
  <c r="D776" i="5"/>
  <c r="D775" i="5"/>
  <c r="E775" i="5" s="1"/>
  <c r="D774" i="5"/>
  <c r="D773" i="5"/>
  <c r="D772" i="5"/>
  <c r="D771" i="5"/>
  <c r="E771" i="5" s="1"/>
  <c r="D770" i="5"/>
  <c r="D769" i="5"/>
  <c r="D768" i="5"/>
  <c r="D767" i="5"/>
  <c r="E767" i="5" s="1"/>
  <c r="D766" i="5"/>
  <c r="D765" i="5"/>
  <c r="D764" i="5"/>
  <c r="D763" i="5"/>
  <c r="E763" i="5" s="1"/>
  <c r="D762" i="5"/>
  <c r="D761" i="5"/>
  <c r="D760" i="5"/>
  <c r="D759" i="5"/>
  <c r="E759" i="5" s="1"/>
  <c r="D758" i="5"/>
  <c r="D757" i="5"/>
  <c r="D756" i="5"/>
  <c r="D755" i="5"/>
  <c r="E755" i="5" s="1"/>
  <c r="D754" i="5"/>
  <c r="D753" i="5"/>
  <c r="D752" i="5"/>
  <c r="D751" i="5"/>
  <c r="E751" i="5" s="1"/>
  <c r="D750" i="5"/>
  <c r="D749" i="5"/>
  <c r="D748" i="5"/>
  <c r="D747" i="5"/>
  <c r="E747" i="5" s="1"/>
  <c r="D746" i="5"/>
  <c r="D745" i="5"/>
  <c r="D744" i="5"/>
  <c r="D743" i="5"/>
  <c r="E743" i="5" s="1"/>
  <c r="D742" i="5"/>
  <c r="D741" i="5"/>
  <c r="D740" i="5"/>
  <c r="D739" i="5"/>
  <c r="E739" i="5" s="1"/>
  <c r="D738" i="5"/>
  <c r="D737" i="5"/>
  <c r="D736" i="5"/>
  <c r="D735" i="5"/>
  <c r="E735" i="5" s="1"/>
  <c r="D734" i="5"/>
  <c r="D733" i="5"/>
  <c r="D732" i="5"/>
  <c r="D731" i="5"/>
  <c r="E731" i="5" s="1"/>
  <c r="D730" i="5"/>
  <c r="D729" i="5"/>
  <c r="D728" i="5"/>
  <c r="D727" i="5"/>
  <c r="E727" i="5" s="1"/>
  <c r="D726" i="5"/>
  <c r="D725" i="5"/>
  <c r="D724" i="5"/>
  <c r="D723" i="5"/>
  <c r="E723" i="5" s="1"/>
  <c r="D722" i="5"/>
  <c r="D721" i="5"/>
  <c r="D720" i="5"/>
  <c r="D719" i="5"/>
  <c r="E719" i="5" s="1"/>
  <c r="D718" i="5"/>
  <c r="D717" i="5"/>
  <c r="D716" i="5"/>
  <c r="D715" i="5"/>
  <c r="E715" i="5" s="1"/>
  <c r="D714" i="5"/>
  <c r="D713" i="5"/>
  <c r="D712" i="5"/>
  <c r="D711" i="5"/>
  <c r="E711" i="5" s="1"/>
  <c r="D710" i="5"/>
  <c r="D709" i="5"/>
  <c r="D708" i="5"/>
  <c r="D707" i="5"/>
  <c r="E707" i="5" s="1"/>
  <c r="D706" i="5"/>
  <c r="D705" i="5"/>
  <c r="D704" i="5"/>
  <c r="D703" i="5"/>
  <c r="E703" i="5" s="1"/>
  <c r="D702" i="5"/>
  <c r="D701" i="5"/>
  <c r="D700" i="5"/>
  <c r="D699" i="5"/>
  <c r="E699" i="5" s="1"/>
  <c r="D698" i="5"/>
  <c r="D697" i="5"/>
  <c r="D696" i="5"/>
  <c r="D695" i="5"/>
  <c r="E695" i="5" s="1"/>
  <c r="D694" i="5"/>
  <c r="D693" i="5"/>
  <c r="D692" i="5"/>
  <c r="D691" i="5"/>
  <c r="E691" i="5" s="1"/>
  <c r="D690" i="5"/>
  <c r="D689" i="5"/>
  <c r="D688" i="5"/>
  <c r="D687" i="5"/>
  <c r="E687" i="5" s="1"/>
  <c r="D686" i="5"/>
  <c r="D685" i="5"/>
  <c r="D684" i="5"/>
  <c r="D683" i="5"/>
  <c r="E683" i="5" s="1"/>
  <c r="D682" i="5"/>
  <c r="D681" i="5"/>
  <c r="D680" i="5"/>
  <c r="D679" i="5"/>
  <c r="E679" i="5" s="1"/>
  <c r="D678" i="5"/>
  <c r="D677" i="5"/>
  <c r="D676" i="5"/>
  <c r="D675" i="5"/>
  <c r="E675" i="5" s="1"/>
  <c r="D674" i="5"/>
  <c r="D673" i="5"/>
  <c r="D672" i="5"/>
  <c r="D671" i="5"/>
  <c r="E671" i="5" s="1"/>
  <c r="D670" i="5"/>
  <c r="D669" i="5"/>
  <c r="D668" i="5"/>
  <c r="D667" i="5"/>
  <c r="E667" i="5" s="1"/>
  <c r="D666" i="5"/>
  <c r="D665" i="5"/>
  <c r="D664" i="5"/>
  <c r="D663" i="5"/>
  <c r="E663" i="5" s="1"/>
  <c r="D662" i="5"/>
  <c r="D661" i="5"/>
  <c r="D660" i="5"/>
  <c r="D659" i="5"/>
  <c r="E659" i="5" s="1"/>
  <c r="D658" i="5"/>
  <c r="D657" i="5"/>
  <c r="D656" i="5"/>
  <c r="D655" i="5"/>
  <c r="E655" i="5" s="1"/>
  <c r="D654" i="5"/>
  <c r="D653" i="5"/>
  <c r="D652" i="5"/>
  <c r="D651" i="5"/>
  <c r="E651" i="5" s="1"/>
  <c r="D650" i="5"/>
  <c r="D649" i="5"/>
  <c r="D648" i="5"/>
  <c r="D647" i="5"/>
  <c r="E647" i="5" s="1"/>
  <c r="D646" i="5"/>
  <c r="D645" i="5"/>
  <c r="D644" i="5"/>
  <c r="D643" i="5"/>
  <c r="E643" i="5" s="1"/>
  <c r="D642" i="5"/>
  <c r="D641" i="5"/>
  <c r="D640" i="5"/>
  <c r="D639" i="5"/>
  <c r="E639" i="5" s="1"/>
  <c r="D638" i="5"/>
  <c r="D637" i="5"/>
  <c r="D636" i="5"/>
  <c r="D635" i="5"/>
  <c r="E635" i="5" s="1"/>
  <c r="D634" i="5"/>
  <c r="D633" i="5"/>
  <c r="D632" i="5"/>
  <c r="D631" i="5"/>
  <c r="E631" i="5" s="1"/>
  <c r="D630" i="5"/>
  <c r="D629" i="5"/>
  <c r="D628" i="5"/>
  <c r="D627" i="5"/>
  <c r="E627" i="5" s="1"/>
  <c r="D626" i="5"/>
  <c r="D625" i="5"/>
  <c r="D624" i="5"/>
  <c r="D623" i="5"/>
  <c r="E623" i="5" s="1"/>
  <c r="D622" i="5"/>
  <c r="D621" i="5"/>
  <c r="D620" i="5"/>
  <c r="D619" i="5"/>
  <c r="E619" i="5" s="1"/>
  <c r="D618" i="5"/>
  <c r="D617" i="5"/>
  <c r="D616" i="5"/>
  <c r="D615" i="5"/>
  <c r="E615" i="5" s="1"/>
  <c r="D614" i="5"/>
  <c r="D613" i="5"/>
  <c r="D612" i="5"/>
  <c r="D611" i="5"/>
  <c r="E611" i="5" s="1"/>
  <c r="D610" i="5"/>
  <c r="D609" i="5"/>
  <c r="D608" i="5"/>
  <c r="D607" i="5"/>
  <c r="E607" i="5" s="1"/>
  <c r="D606" i="5"/>
  <c r="D605" i="5"/>
  <c r="D604" i="5"/>
  <c r="D603" i="5"/>
  <c r="E603" i="5" s="1"/>
  <c r="D602" i="5"/>
  <c r="D601" i="5"/>
  <c r="D600" i="5"/>
  <c r="D599" i="5"/>
  <c r="E599" i="5" s="1"/>
  <c r="D598" i="5"/>
  <c r="D597" i="5"/>
  <c r="D596" i="5"/>
  <c r="D595" i="5"/>
  <c r="E595" i="5" s="1"/>
  <c r="D594" i="5"/>
  <c r="D593" i="5"/>
  <c r="D592" i="5"/>
  <c r="D591" i="5"/>
  <c r="E591" i="5" s="1"/>
  <c r="D590" i="5"/>
  <c r="D589" i="5"/>
  <c r="D588" i="5"/>
  <c r="D587" i="5"/>
  <c r="E587" i="5" s="1"/>
  <c r="D586" i="5"/>
  <c r="D585" i="5"/>
  <c r="D584" i="5"/>
  <c r="D583" i="5"/>
  <c r="E583" i="5" s="1"/>
  <c r="D582" i="5"/>
  <c r="D581" i="5"/>
  <c r="D580" i="5"/>
  <c r="D579" i="5"/>
  <c r="E579" i="5" s="1"/>
  <c r="D578" i="5"/>
  <c r="D577" i="5"/>
  <c r="D576" i="5"/>
  <c r="D575" i="5"/>
  <c r="E575" i="5" s="1"/>
  <c r="D574" i="5"/>
  <c r="D573" i="5"/>
  <c r="D572" i="5"/>
  <c r="D571" i="5"/>
  <c r="E571" i="5" s="1"/>
  <c r="D570" i="5"/>
  <c r="D569" i="5"/>
  <c r="D568" i="5"/>
  <c r="D567" i="5"/>
  <c r="E567" i="5" s="1"/>
  <c r="D566" i="5"/>
  <c r="D565" i="5"/>
  <c r="D564" i="5"/>
  <c r="D563" i="5"/>
  <c r="E563" i="5" s="1"/>
  <c r="D562" i="5"/>
  <c r="D561" i="5"/>
  <c r="D560" i="5"/>
  <c r="D559" i="5"/>
  <c r="E559" i="5" s="1"/>
  <c r="D558" i="5"/>
  <c r="D557" i="5"/>
  <c r="D556" i="5"/>
  <c r="D555" i="5"/>
  <c r="E555" i="5" s="1"/>
  <c r="D554" i="5"/>
  <c r="D553" i="5"/>
  <c r="D552" i="5"/>
  <c r="D551" i="5"/>
  <c r="E551" i="5" s="1"/>
  <c r="D550" i="5"/>
  <c r="D549" i="5"/>
  <c r="D548" i="5"/>
  <c r="D547" i="5"/>
  <c r="E547" i="5" s="1"/>
  <c r="D546" i="5"/>
  <c r="D545" i="5"/>
  <c r="D544" i="5"/>
  <c r="D543" i="5"/>
  <c r="E543" i="5" s="1"/>
  <c r="D542" i="5"/>
  <c r="D541" i="5"/>
  <c r="D540" i="5"/>
  <c r="D539" i="5"/>
  <c r="E539" i="5" s="1"/>
  <c r="D538" i="5"/>
  <c r="D537" i="5"/>
  <c r="D536" i="5"/>
  <c r="D535" i="5"/>
  <c r="E535" i="5" s="1"/>
  <c r="D534" i="5"/>
  <c r="D533" i="5"/>
  <c r="D532" i="5"/>
  <c r="D531" i="5"/>
  <c r="E531" i="5" s="1"/>
  <c r="D530" i="5"/>
  <c r="D529" i="5"/>
  <c r="D528" i="5"/>
  <c r="D527" i="5"/>
  <c r="E527" i="5" s="1"/>
  <c r="D526" i="5"/>
  <c r="D525" i="5"/>
  <c r="D524" i="5"/>
  <c r="D523" i="5"/>
  <c r="E523" i="5" s="1"/>
  <c r="D522" i="5"/>
  <c r="D521" i="5"/>
  <c r="D520" i="5"/>
  <c r="D519" i="5"/>
  <c r="E519" i="5" s="1"/>
  <c r="D518" i="5"/>
  <c r="D517" i="5"/>
  <c r="D516" i="5"/>
  <c r="D515" i="5"/>
  <c r="E515" i="5" s="1"/>
  <c r="D514" i="5"/>
  <c r="D513" i="5"/>
  <c r="D512" i="5"/>
  <c r="D511" i="5"/>
  <c r="E511" i="5" s="1"/>
  <c r="D510" i="5"/>
  <c r="D509" i="5"/>
  <c r="D508" i="5"/>
  <c r="D507" i="5"/>
  <c r="E507" i="5" s="1"/>
  <c r="D506" i="5"/>
  <c r="D505" i="5"/>
  <c r="D504" i="5"/>
  <c r="D503" i="5"/>
  <c r="E503" i="5" s="1"/>
  <c r="D502" i="5"/>
  <c r="D501" i="5"/>
  <c r="D500" i="5"/>
  <c r="D499" i="5"/>
  <c r="E499" i="5" s="1"/>
  <c r="D498" i="5"/>
  <c r="D497" i="5"/>
  <c r="D496" i="5"/>
  <c r="D495" i="5"/>
  <c r="E495" i="5" s="1"/>
  <c r="D494" i="5"/>
  <c r="D493" i="5"/>
  <c r="D492" i="5"/>
  <c r="D491" i="5"/>
  <c r="E491" i="5" s="1"/>
  <c r="D490" i="5"/>
  <c r="D489" i="5"/>
  <c r="D488" i="5"/>
  <c r="D487" i="5"/>
  <c r="E487" i="5" s="1"/>
  <c r="D486" i="5"/>
  <c r="D485" i="5"/>
  <c r="D484" i="5"/>
  <c r="D483" i="5"/>
  <c r="E483" i="5" s="1"/>
  <c r="D482" i="5"/>
  <c r="D481" i="5"/>
  <c r="D480" i="5"/>
  <c r="D479" i="5"/>
  <c r="E479" i="5" s="1"/>
  <c r="D478" i="5"/>
  <c r="D477" i="5"/>
  <c r="D476" i="5"/>
  <c r="D475" i="5"/>
  <c r="E475" i="5" s="1"/>
  <c r="D474" i="5"/>
  <c r="D473" i="5"/>
  <c r="D472" i="5"/>
  <c r="D471" i="5"/>
  <c r="E471" i="5" s="1"/>
  <c r="D470" i="5"/>
  <c r="D469" i="5"/>
  <c r="D468" i="5"/>
  <c r="D467" i="5"/>
  <c r="E467" i="5" s="1"/>
  <c r="D466" i="5"/>
  <c r="D465" i="5"/>
  <c r="D464" i="5"/>
  <c r="D463" i="5"/>
  <c r="E463" i="5" s="1"/>
  <c r="D462" i="5"/>
  <c r="D461" i="5"/>
  <c r="D460" i="5"/>
  <c r="D459" i="5"/>
  <c r="E459" i="5" s="1"/>
  <c r="D458" i="5"/>
  <c r="D457" i="5"/>
  <c r="D456" i="5"/>
  <c r="D455" i="5"/>
  <c r="E455" i="5" s="1"/>
  <c r="D454" i="5"/>
  <c r="D453" i="5"/>
  <c r="D452" i="5"/>
  <c r="D451" i="5"/>
  <c r="E451" i="5" s="1"/>
  <c r="D450" i="5"/>
  <c r="D449" i="5"/>
  <c r="D448" i="5"/>
  <c r="D447" i="5"/>
  <c r="E447" i="5" s="1"/>
  <c r="D446" i="5"/>
  <c r="D445" i="5"/>
  <c r="D444" i="5"/>
  <c r="D443" i="5"/>
  <c r="E443" i="5" s="1"/>
  <c r="D442" i="5"/>
  <c r="D441" i="5"/>
  <c r="D440" i="5"/>
  <c r="D439" i="5"/>
  <c r="E439" i="5" s="1"/>
  <c r="D438" i="5"/>
  <c r="D437" i="5"/>
  <c r="D436" i="5"/>
  <c r="D435" i="5"/>
  <c r="E435" i="5" s="1"/>
  <c r="D434" i="5"/>
  <c r="D433" i="5"/>
  <c r="D432" i="5"/>
  <c r="D431" i="5"/>
  <c r="E431" i="5" s="1"/>
  <c r="D430" i="5"/>
  <c r="D429" i="5"/>
  <c r="D428" i="5"/>
  <c r="D427" i="5"/>
  <c r="E427" i="5" s="1"/>
  <c r="D426" i="5"/>
  <c r="D425" i="5"/>
  <c r="D424" i="5"/>
  <c r="D423" i="5"/>
  <c r="D422" i="5"/>
  <c r="D421" i="5"/>
  <c r="D420" i="5"/>
  <c r="D419" i="5"/>
  <c r="E419" i="5" s="1"/>
  <c r="D418" i="5"/>
  <c r="D417" i="5"/>
  <c r="D416" i="5"/>
  <c r="D415" i="5"/>
  <c r="E415" i="5" s="1"/>
  <c r="D414" i="5"/>
  <c r="D413" i="5"/>
  <c r="D412" i="5"/>
  <c r="D411" i="5"/>
  <c r="E411" i="5" s="1"/>
  <c r="D410" i="5"/>
  <c r="D409" i="5"/>
  <c r="D408" i="5"/>
  <c r="D407" i="5"/>
  <c r="E407" i="5" s="1"/>
  <c r="D406" i="5"/>
  <c r="D405" i="5"/>
  <c r="D404" i="5"/>
  <c r="D403" i="5"/>
  <c r="E403" i="5" s="1"/>
  <c r="D402" i="5"/>
  <c r="D401" i="5"/>
  <c r="D400" i="5"/>
  <c r="D399" i="5"/>
  <c r="E399" i="5" s="1"/>
  <c r="D398" i="5"/>
  <c r="D397" i="5"/>
  <c r="D396" i="5"/>
  <c r="D395" i="5"/>
  <c r="E395" i="5" s="1"/>
  <c r="D394" i="5"/>
  <c r="D393" i="5"/>
  <c r="D392" i="5"/>
  <c r="D391" i="5"/>
  <c r="E391" i="5" s="1"/>
  <c r="D390" i="5"/>
  <c r="D389" i="5"/>
  <c r="D388" i="5"/>
  <c r="D387" i="5"/>
  <c r="E387" i="5" s="1"/>
  <c r="D386" i="5"/>
  <c r="D385" i="5"/>
  <c r="D384" i="5"/>
  <c r="D383" i="5"/>
  <c r="E383" i="5" s="1"/>
  <c r="D382" i="5"/>
  <c r="D381" i="5"/>
  <c r="D380" i="5"/>
  <c r="D379" i="5"/>
  <c r="E379" i="5" s="1"/>
  <c r="D378" i="5"/>
  <c r="D377" i="5"/>
  <c r="D376" i="5"/>
  <c r="D375" i="5"/>
  <c r="E375" i="5" s="1"/>
  <c r="D374" i="5"/>
  <c r="D373" i="5"/>
  <c r="D372" i="5"/>
  <c r="D371" i="5"/>
  <c r="E371" i="5" s="1"/>
  <c r="D370" i="5"/>
  <c r="D369" i="5"/>
  <c r="D368" i="5"/>
  <c r="D367" i="5"/>
  <c r="E367" i="5" s="1"/>
  <c r="D366" i="5"/>
  <c r="D365" i="5"/>
  <c r="D364" i="5"/>
  <c r="D363" i="5"/>
  <c r="E363" i="5" s="1"/>
  <c r="D362" i="5"/>
  <c r="D361" i="5"/>
  <c r="D360" i="5"/>
  <c r="D359" i="5"/>
  <c r="E359" i="5" s="1"/>
  <c r="D358" i="5"/>
  <c r="D357" i="5"/>
  <c r="D356" i="5"/>
  <c r="D355" i="5"/>
  <c r="E355" i="5" s="1"/>
  <c r="D354" i="5"/>
  <c r="D353" i="5"/>
  <c r="D352" i="5"/>
  <c r="D351" i="5"/>
  <c r="E351" i="5" s="1"/>
  <c r="D350" i="5"/>
  <c r="D349" i="5"/>
  <c r="D348" i="5"/>
  <c r="D347" i="5"/>
  <c r="E347" i="5" s="1"/>
  <c r="D346" i="5"/>
  <c r="D345" i="5"/>
  <c r="D344" i="5"/>
  <c r="D343" i="5"/>
  <c r="E343" i="5" s="1"/>
  <c r="D342" i="5"/>
  <c r="D341" i="5"/>
  <c r="D340" i="5"/>
  <c r="D339" i="5"/>
  <c r="E339" i="5" s="1"/>
  <c r="D338" i="5"/>
  <c r="D337" i="5"/>
  <c r="D336" i="5"/>
  <c r="D335" i="5"/>
  <c r="E335" i="5" s="1"/>
  <c r="D334" i="5"/>
  <c r="D333" i="5"/>
  <c r="D332" i="5"/>
  <c r="D331" i="5"/>
  <c r="E331" i="5" s="1"/>
  <c r="D330" i="5"/>
  <c r="D329" i="5"/>
  <c r="D328" i="5"/>
  <c r="D327" i="5"/>
  <c r="E327" i="5" s="1"/>
  <c r="D326" i="5"/>
  <c r="D325" i="5"/>
  <c r="D324" i="5"/>
  <c r="D323" i="5"/>
  <c r="E323" i="5" s="1"/>
  <c r="D322" i="5"/>
  <c r="D321" i="5"/>
  <c r="D320" i="5"/>
  <c r="D319" i="5"/>
  <c r="E319" i="5" s="1"/>
  <c r="D318" i="5"/>
  <c r="D317" i="5"/>
  <c r="D316" i="5"/>
  <c r="D315" i="5"/>
  <c r="E315" i="5" s="1"/>
  <c r="D314" i="5"/>
  <c r="D313" i="5"/>
  <c r="D312" i="5"/>
  <c r="D311" i="5"/>
  <c r="E311" i="5" s="1"/>
  <c r="D310" i="5"/>
  <c r="D309" i="5"/>
  <c r="D308" i="5"/>
  <c r="D307" i="5"/>
  <c r="E307" i="5" s="1"/>
  <c r="D306" i="5"/>
  <c r="D305" i="5"/>
  <c r="D304" i="5"/>
  <c r="D303" i="5"/>
  <c r="E303" i="5" s="1"/>
  <c r="D302" i="5"/>
  <c r="D301" i="5"/>
  <c r="D300" i="5"/>
  <c r="D299" i="5"/>
  <c r="E299" i="5" s="1"/>
  <c r="D298" i="5"/>
  <c r="D297" i="5"/>
  <c r="D296" i="5"/>
  <c r="D295" i="5"/>
  <c r="E295" i="5" s="1"/>
  <c r="D294" i="5"/>
  <c r="D293" i="5"/>
  <c r="D292" i="5"/>
  <c r="D291" i="5"/>
  <c r="E291" i="5" s="1"/>
  <c r="D290" i="5"/>
  <c r="D289" i="5"/>
  <c r="D288" i="5"/>
  <c r="D287" i="5"/>
  <c r="E287" i="5" s="1"/>
  <c r="D286" i="5"/>
  <c r="D285" i="5"/>
  <c r="D284" i="5"/>
  <c r="D283" i="5"/>
  <c r="E283" i="5" s="1"/>
  <c r="D282" i="5"/>
  <c r="D281" i="5"/>
  <c r="D280" i="5"/>
  <c r="D279" i="5"/>
  <c r="E279" i="5" s="1"/>
  <c r="D278" i="5"/>
  <c r="D277" i="5"/>
  <c r="D276" i="5"/>
  <c r="D275" i="5"/>
  <c r="E275" i="5" s="1"/>
  <c r="D274" i="5"/>
  <c r="D273" i="5"/>
  <c r="D272" i="5"/>
  <c r="D271" i="5"/>
  <c r="E271" i="5" s="1"/>
  <c r="D270" i="5"/>
  <c r="D269" i="5"/>
  <c r="D268" i="5"/>
  <c r="D267" i="5"/>
  <c r="E267" i="5" s="1"/>
  <c r="D266" i="5"/>
  <c r="D265" i="5"/>
  <c r="D264" i="5"/>
  <c r="D263" i="5"/>
  <c r="E263" i="5" s="1"/>
  <c r="D262" i="5"/>
  <c r="D261" i="5"/>
  <c r="D260" i="5"/>
  <c r="D259" i="5"/>
  <c r="E259" i="5" s="1"/>
  <c r="D258" i="5"/>
  <c r="D257" i="5"/>
  <c r="D256" i="5"/>
  <c r="D255" i="5"/>
  <c r="E255" i="5" s="1"/>
  <c r="D254" i="5"/>
  <c r="D253" i="5"/>
  <c r="D252" i="5"/>
  <c r="D251" i="5"/>
  <c r="E251" i="5" s="1"/>
  <c r="D250" i="5"/>
  <c r="D249" i="5"/>
  <c r="D248" i="5"/>
  <c r="D247" i="5"/>
  <c r="E247" i="5" s="1"/>
  <c r="D246" i="5"/>
  <c r="D245" i="5"/>
  <c r="D244" i="5"/>
  <c r="D243" i="5"/>
  <c r="E243" i="5" s="1"/>
  <c r="D242" i="5"/>
  <c r="D241" i="5"/>
  <c r="D240" i="5"/>
  <c r="D239" i="5"/>
  <c r="E239" i="5" s="1"/>
  <c r="D238" i="5"/>
  <c r="D237" i="5"/>
  <c r="D236" i="5"/>
  <c r="D235" i="5"/>
  <c r="E235" i="5" s="1"/>
  <c r="D234" i="5"/>
  <c r="D233" i="5"/>
  <c r="D232" i="5"/>
  <c r="D231" i="5"/>
  <c r="E231" i="5" s="1"/>
  <c r="D230" i="5"/>
  <c r="D229" i="5"/>
  <c r="D228" i="5"/>
  <c r="D227" i="5"/>
  <c r="E227" i="5" s="1"/>
  <c r="D226" i="5"/>
  <c r="D225" i="5"/>
  <c r="D224" i="5"/>
  <c r="D223" i="5"/>
  <c r="E223" i="5" s="1"/>
  <c r="D222" i="5"/>
  <c r="D221" i="5"/>
  <c r="D220" i="5"/>
  <c r="D219" i="5"/>
  <c r="E219" i="5" s="1"/>
  <c r="D218" i="5"/>
  <c r="D217" i="5"/>
  <c r="D216" i="5"/>
  <c r="D215" i="5"/>
  <c r="E215" i="5" s="1"/>
  <c r="D214" i="5"/>
  <c r="D213" i="5"/>
  <c r="D212" i="5"/>
  <c r="D211" i="5"/>
  <c r="E211" i="5" s="1"/>
  <c r="D210" i="5"/>
  <c r="D209" i="5"/>
  <c r="D208" i="5"/>
  <c r="D207" i="5"/>
  <c r="E207" i="5" s="1"/>
  <c r="D206" i="5"/>
  <c r="D205" i="5"/>
  <c r="D204" i="5"/>
  <c r="D203" i="5"/>
  <c r="E203" i="5" s="1"/>
  <c r="D202" i="5"/>
  <c r="D201" i="5"/>
  <c r="D200" i="5"/>
  <c r="D199" i="5"/>
  <c r="E199" i="5" s="1"/>
  <c r="D198" i="5"/>
  <c r="D197" i="5"/>
  <c r="D196" i="5"/>
  <c r="D195" i="5"/>
  <c r="E195" i="5" s="1"/>
  <c r="D194" i="5"/>
  <c r="D193" i="5"/>
  <c r="D192" i="5"/>
  <c r="D191" i="5"/>
  <c r="E191" i="5" s="1"/>
  <c r="D190" i="5"/>
  <c r="D189" i="5"/>
  <c r="D188" i="5"/>
  <c r="D187" i="5"/>
  <c r="E187" i="5" s="1"/>
  <c r="D186" i="5"/>
  <c r="D185" i="5"/>
  <c r="D184" i="5"/>
  <c r="D183" i="5"/>
  <c r="E183" i="5" s="1"/>
  <c r="D182" i="5"/>
  <c r="D181" i="5"/>
  <c r="D180" i="5"/>
  <c r="D179" i="5"/>
  <c r="E179" i="5" s="1"/>
  <c r="D178" i="5"/>
  <c r="D177" i="5"/>
  <c r="D176" i="5"/>
  <c r="D175" i="5"/>
  <c r="E175" i="5" s="1"/>
  <c r="D174" i="5"/>
  <c r="D173" i="5"/>
  <c r="D172" i="5"/>
  <c r="D171" i="5"/>
  <c r="E171" i="5" s="1"/>
  <c r="D170" i="5"/>
  <c r="D169" i="5"/>
  <c r="D168" i="5"/>
  <c r="D167" i="5"/>
  <c r="E167" i="5" s="1"/>
  <c r="D166" i="5"/>
  <c r="D165" i="5"/>
  <c r="D164" i="5"/>
  <c r="D163" i="5"/>
  <c r="E163" i="5" s="1"/>
  <c r="D162" i="5"/>
  <c r="D161" i="5"/>
  <c r="D160" i="5"/>
  <c r="D159" i="5"/>
  <c r="E159" i="5" s="1"/>
  <c r="D158" i="5"/>
  <c r="D157" i="5"/>
  <c r="D156" i="5"/>
  <c r="D155" i="5"/>
  <c r="E155" i="5" s="1"/>
  <c r="D154" i="5"/>
  <c r="D153" i="5"/>
  <c r="D152" i="5"/>
  <c r="D151" i="5"/>
  <c r="E151" i="5" s="1"/>
  <c r="D150" i="5"/>
  <c r="D149" i="5"/>
  <c r="D148" i="5"/>
  <c r="D147" i="5"/>
  <c r="E147" i="5" s="1"/>
  <c r="D146" i="5"/>
  <c r="D145" i="5"/>
  <c r="D144" i="5"/>
  <c r="D143" i="5"/>
  <c r="E143" i="5" s="1"/>
  <c r="D142" i="5"/>
  <c r="D141" i="5"/>
  <c r="D140" i="5"/>
  <c r="D139" i="5"/>
  <c r="E139" i="5" s="1"/>
  <c r="D138" i="5"/>
  <c r="D137" i="5"/>
  <c r="D136" i="5"/>
  <c r="D135" i="5"/>
  <c r="E135" i="5" s="1"/>
  <c r="D134" i="5"/>
  <c r="D133" i="5"/>
  <c r="D132" i="5"/>
  <c r="D131" i="5"/>
  <c r="E131" i="5" s="1"/>
  <c r="D130" i="5"/>
  <c r="D129" i="5"/>
  <c r="D128" i="5"/>
  <c r="D127" i="5"/>
  <c r="E127" i="5" s="1"/>
  <c r="D126" i="5"/>
  <c r="D125" i="5"/>
  <c r="D124" i="5"/>
  <c r="D123" i="5"/>
  <c r="E123" i="5" s="1"/>
  <c r="D122" i="5"/>
  <c r="D121" i="5"/>
  <c r="D120" i="5"/>
  <c r="D119" i="5"/>
  <c r="E119" i="5" s="1"/>
  <c r="D118" i="5"/>
  <c r="D117" i="5"/>
  <c r="D116" i="5"/>
  <c r="D115" i="5"/>
  <c r="E115" i="5" s="1"/>
  <c r="D114" i="5"/>
  <c r="D113" i="5"/>
  <c r="D112" i="5"/>
  <c r="D111" i="5"/>
  <c r="E111" i="5" s="1"/>
  <c r="D110" i="5"/>
  <c r="D109" i="5"/>
  <c r="D108" i="5"/>
  <c r="D107" i="5"/>
  <c r="E107" i="5" s="1"/>
  <c r="D106" i="5"/>
  <c r="D105" i="5"/>
  <c r="D104" i="5"/>
  <c r="D103" i="5"/>
  <c r="E103" i="5" s="1"/>
  <c r="D102" i="5"/>
  <c r="D101" i="5"/>
  <c r="D100" i="5"/>
  <c r="D99" i="5"/>
  <c r="E99" i="5" s="1"/>
  <c r="D98" i="5"/>
  <c r="D97" i="5"/>
  <c r="D96" i="5"/>
  <c r="D95" i="5"/>
  <c r="E95" i="5" s="1"/>
  <c r="D94" i="5"/>
  <c r="D93" i="5"/>
  <c r="D92" i="5"/>
  <c r="D91" i="5"/>
  <c r="E91" i="5" s="1"/>
  <c r="D90" i="5"/>
  <c r="D89" i="5"/>
  <c r="D88" i="5"/>
  <c r="D87" i="5"/>
  <c r="E87" i="5" s="1"/>
  <c r="D86" i="5"/>
  <c r="D85" i="5"/>
  <c r="D84" i="5"/>
  <c r="D83" i="5"/>
  <c r="E83" i="5" s="1"/>
  <c r="D82" i="5"/>
  <c r="D81" i="5"/>
  <c r="D80" i="5"/>
  <c r="D79" i="5"/>
  <c r="E79" i="5" s="1"/>
  <c r="D78" i="5"/>
  <c r="D77" i="5"/>
  <c r="D76" i="5"/>
  <c r="D75" i="5"/>
  <c r="E75" i="5" s="1"/>
  <c r="D74" i="5"/>
  <c r="D73" i="5"/>
  <c r="D72" i="5"/>
  <c r="D71" i="5"/>
  <c r="E71" i="5" s="1"/>
  <c r="D70" i="5"/>
  <c r="D69" i="5"/>
  <c r="D68" i="5"/>
  <c r="D67" i="5"/>
  <c r="E67" i="5" s="1"/>
  <c r="D66" i="5"/>
  <c r="D65" i="5"/>
  <c r="D64" i="5"/>
  <c r="D63" i="5"/>
  <c r="E63" i="5" s="1"/>
  <c r="D62" i="5"/>
  <c r="D61" i="5"/>
  <c r="D60" i="5"/>
  <c r="D59" i="5"/>
  <c r="E59" i="5" s="1"/>
  <c r="D58" i="5"/>
  <c r="D57" i="5"/>
  <c r="D56" i="5"/>
  <c r="D55" i="5"/>
  <c r="E55" i="5" s="1"/>
  <c r="D54" i="5"/>
  <c r="D53" i="5"/>
  <c r="D52" i="5"/>
  <c r="D51" i="5"/>
  <c r="E51" i="5" s="1"/>
  <c r="D50" i="5"/>
  <c r="D49" i="5"/>
  <c r="D48" i="5"/>
  <c r="D47" i="5"/>
  <c r="E47" i="5" s="1"/>
  <c r="D46" i="5"/>
  <c r="D45" i="5"/>
  <c r="D44" i="5"/>
  <c r="D43" i="5"/>
  <c r="E43" i="5" s="1"/>
  <c r="D42" i="5"/>
  <c r="D41" i="5"/>
  <c r="D40" i="5"/>
  <c r="D39" i="5"/>
  <c r="E39" i="5" s="1"/>
  <c r="D38" i="5"/>
  <c r="D37" i="5"/>
  <c r="D36" i="5"/>
  <c r="D35" i="5"/>
  <c r="E35" i="5" s="1"/>
  <c r="D34" i="5"/>
  <c r="D33" i="5"/>
  <c r="D32" i="5"/>
  <c r="D31" i="5"/>
  <c r="E31" i="5" s="1"/>
  <c r="D30" i="5"/>
  <c r="D29" i="5"/>
  <c r="D28" i="5"/>
  <c r="D27" i="5"/>
  <c r="E27" i="5" s="1"/>
  <c r="D26" i="5"/>
  <c r="D25" i="5"/>
  <c r="D24" i="5"/>
  <c r="D23" i="5"/>
  <c r="E23" i="5" s="1"/>
  <c r="D22" i="5"/>
  <c r="D21" i="5"/>
  <c r="D20" i="5"/>
  <c r="D19" i="5"/>
  <c r="E19" i="5" s="1"/>
  <c r="D18" i="5"/>
  <c r="D17" i="5"/>
  <c r="D16" i="5"/>
  <c r="D15" i="5"/>
  <c r="E15" i="5" s="1"/>
  <c r="D14" i="5"/>
  <c r="D13" i="5"/>
  <c r="D12" i="5"/>
  <c r="D11" i="5"/>
  <c r="E11" i="5" s="1"/>
  <c r="D10" i="5"/>
  <c r="D9" i="5"/>
  <c r="D8" i="5"/>
  <c r="D7" i="5"/>
  <c r="E7" i="5" s="1"/>
  <c r="D6" i="5"/>
  <c r="I7" i="4"/>
  <c r="E1914" i="4"/>
  <c r="E1978" i="4"/>
  <c r="E2042" i="4"/>
  <c r="E2106" i="4"/>
  <c r="E2170" i="4"/>
  <c r="E2234" i="4"/>
  <c r="E2298" i="4"/>
  <c r="E2334" i="4"/>
  <c r="E2366" i="4"/>
  <c r="E2398" i="4"/>
  <c r="E2430" i="4"/>
  <c r="E2462" i="4"/>
  <c r="E2494" i="4"/>
  <c r="E2526" i="4"/>
  <c r="E2558" i="4"/>
  <c r="E2590" i="4"/>
  <c r="E2622" i="4"/>
  <c r="E2654" i="4"/>
  <c r="E2686" i="4"/>
  <c r="E2718" i="4"/>
  <c r="E2750" i="4"/>
  <c r="E2782" i="4"/>
  <c r="E2814" i="4"/>
  <c r="E2846" i="4"/>
  <c r="E2878" i="4"/>
  <c r="E2910" i="4"/>
  <c r="E2942" i="4"/>
  <c r="E2974" i="4"/>
  <c r="E2998" i="4"/>
  <c r="E3014" i="4"/>
  <c r="E3030" i="4"/>
  <c r="E3046" i="4"/>
  <c r="E3062" i="4"/>
  <c r="E3078" i="4"/>
  <c r="E3094" i="4"/>
  <c r="E3110" i="4"/>
  <c r="E3126" i="4"/>
  <c r="E3142" i="4"/>
  <c r="E3158" i="4"/>
  <c r="E3174" i="4"/>
  <c r="E3190" i="4"/>
  <c r="E3206" i="4"/>
  <c r="E3222" i="4"/>
  <c r="E3238" i="4"/>
  <c r="E3254" i="4"/>
  <c r="E3270" i="4"/>
  <c r="E3286" i="4"/>
  <c r="E3302" i="4"/>
  <c r="E3318" i="4"/>
  <c r="E3334" i="4"/>
  <c r="E3350" i="4"/>
  <c r="E3366" i="4"/>
  <c r="E3382" i="4"/>
  <c r="E3398" i="4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 s="1"/>
  <c r="D849" i="4"/>
  <c r="E849" i="4" s="1"/>
  <c r="D850" i="4"/>
  <c r="E850" i="4" s="1"/>
  <c r="D851" i="4"/>
  <c r="E851" i="4" s="1"/>
  <c r="D852" i="4"/>
  <c r="E852" i="4" s="1"/>
  <c r="D853" i="4"/>
  <c r="E853" i="4" s="1"/>
  <c r="D854" i="4"/>
  <c r="E854" i="4" s="1"/>
  <c r="D855" i="4"/>
  <c r="E855" i="4" s="1"/>
  <c r="D856" i="4"/>
  <c r="E856" i="4" s="1"/>
  <c r="D857" i="4"/>
  <c r="E857" i="4" s="1"/>
  <c r="D858" i="4"/>
  <c r="E858" i="4" s="1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E916" i="4" s="1"/>
  <c r="D917" i="4"/>
  <c r="E917" i="4" s="1"/>
  <c r="D918" i="4"/>
  <c r="E918" i="4" s="1"/>
  <c r="D919" i="4"/>
  <c r="E919" i="4" s="1"/>
  <c r="D920" i="4"/>
  <c r="E920" i="4" s="1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E1194" i="4" s="1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D1202" i="4"/>
  <c r="E1202" i="4" s="1"/>
  <c r="D1203" i="4"/>
  <c r="E1203" i="4" s="1"/>
  <c r="D1204" i="4"/>
  <c r="E1204" i="4" s="1"/>
  <c r="D1205" i="4"/>
  <c r="E1205" i="4" s="1"/>
  <c r="D1206" i="4"/>
  <c r="E1206" i="4" s="1"/>
  <c r="D1207" i="4"/>
  <c r="E1207" i="4" s="1"/>
  <c r="D1208" i="4"/>
  <c r="E1208" i="4" s="1"/>
  <c r="D1209" i="4"/>
  <c r="E1209" i="4" s="1"/>
  <c r="D1210" i="4"/>
  <c r="E1210" i="4" s="1"/>
  <c r="D1211" i="4"/>
  <c r="E1211" i="4" s="1"/>
  <c r="D1212" i="4"/>
  <c r="E1212" i="4" s="1"/>
  <c r="D1213" i="4"/>
  <c r="E1213" i="4" s="1"/>
  <c r="D1214" i="4"/>
  <c r="E1214" i="4" s="1"/>
  <c r="D1215" i="4"/>
  <c r="E1215" i="4" s="1"/>
  <c r="D1216" i="4"/>
  <c r="E1216" i="4" s="1"/>
  <c r="D1217" i="4"/>
  <c r="E1217" i="4" s="1"/>
  <c r="D1218" i="4"/>
  <c r="E1218" i="4" s="1"/>
  <c r="D1219" i="4"/>
  <c r="E1219" i="4" s="1"/>
  <c r="D1220" i="4"/>
  <c r="E1220" i="4" s="1"/>
  <c r="D1221" i="4"/>
  <c r="E1221" i="4" s="1"/>
  <c r="D1222" i="4"/>
  <c r="E1222" i="4" s="1"/>
  <c r="D1223" i="4"/>
  <c r="E1223" i="4" s="1"/>
  <c r="D1224" i="4"/>
  <c r="E1224" i="4" s="1"/>
  <c r="D1225" i="4"/>
  <c r="E1225" i="4" s="1"/>
  <c r="D1226" i="4"/>
  <c r="E1226" i="4" s="1"/>
  <c r="D1227" i="4"/>
  <c r="E1227" i="4" s="1"/>
  <c r="D1228" i="4"/>
  <c r="E1228" i="4" s="1"/>
  <c r="D1229" i="4"/>
  <c r="E1229" i="4" s="1"/>
  <c r="D1230" i="4"/>
  <c r="E1230" i="4" s="1"/>
  <c r="D1231" i="4"/>
  <c r="E1231" i="4" s="1"/>
  <c r="D1232" i="4"/>
  <c r="E1232" i="4" s="1"/>
  <c r="D1233" i="4"/>
  <c r="E1233" i="4" s="1"/>
  <c r="D1234" i="4"/>
  <c r="E1234" i="4" s="1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E1240" i="4" s="1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E1257" i="4" s="1"/>
  <c r="D1258" i="4"/>
  <c r="E1258" i="4" s="1"/>
  <c r="D1259" i="4"/>
  <c r="E1259" i="4" s="1"/>
  <c r="D1260" i="4"/>
  <c r="E1260" i="4" s="1"/>
  <c r="D1261" i="4"/>
  <c r="E1261" i="4" s="1"/>
  <c r="D1262" i="4"/>
  <c r="E1262" i="4" s="1"/>
  <c r="D1263" i="4"/>
  <c r="E1263" i="4" s="1"/>
  <c r="D1264" i="4"/>
  <c r="E1264" i="4" s="1"/>
  <c r="D1265" i="4"/>
  <c r="E1265" i="4" s="1"/>
  <c r="D1266" i="4"/>
  <c r="E1266" i="4" s="1"/>
  <c r="D1267" i="4"/>
  <c r="E1267" i="4" s="1"/>
  <c r="D1268" i="4"/>
  <c r="E1268" i="4" s="1"/>
  <c r="D1269" i="4"/>
  <c r="E1269" i="4" s="1"/>
  <c r="D1270" i="4"/>
  <c r="E1270" i="4" s="1"/>
  <c r="D1271" i="4"/>
  <c r="E1271" i="4" s="1"/>
  <c r="D1272" i="4"/>
  <c r="E1272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E1278" i="4" s="1"/>
  <c r="D1279" i="4"/>
  <c r="E1279" i="4" s="1"/>
  <c r="D1280" i="4"/>
  <c r="E1280" i="4" s="1"/>
  <c r="D1281" i="4"/>
  <c r="E1281" i="4" s="1"/>
  <c r="D1282" i="4"/>
  <c r="E1282" i="4" s="1"/>
  <c r="D1283" i="4"/>
  <c r="E1283" i="4" s="1"/>
  <c r="D1284" i="4"/>
  <c r="E1284" i="4" s="1"/>
  <c r="D1285" i="4"/>
  <c r="E1285" i="4" s="1"/>
  <c r="D1286" i="4"/>
  <c r="E1286" i="4" s="1"/>
  <c r="D1287" i="4"/>
  <c r="E1287" i="4" s="1"/>
  <c r="D1288" i="4"/>
  <c r="E1288" i="4" s="1"/>
  <c r="D1289" i="4"/>
  <c r="E1289" i="4" s="1"/>
  <c r="D1290" i="4"/>
  <c r="E1290" i="4" s="1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E1302" i="4" s="1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E1312" i="4" s="1"/>
  <c r="D1313" i="4"/>
  <c r="E1313" i="4" s="1"/>
  <c r="D1314" i="4"/>
  <c r="E1314" i="4" s="1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E1324" i="4" s="1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E1342" i="4" s="1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E1348" i="4" s="1"/>
  <c r="D1349" i="4"/>
  <c r="E1349" i="4" s="1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 s="1"/>
  <c r="D1365" i="4"/>
  <c r="E1365" i="4" s="1"/>
  <c r="D1366" i="4"/>
  <c r="E1366" i="4" s="1"/>
  <c r="D1367" i="4"/>
  <c r="E1367" i="4" s="1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E1386" i="4" s="1"/>
  <c r="D1387" i="4"/>
  <c r="E1387" i="4" s="1"/>
  <c r="D1388" i="4"/>
  <c r="E1388" i="4" s="1"/>
  <c r="D1389" i="4"/>
  <c r="E1389" i="4" s="1"/>
  <c r="D1390" i="4"/>
  <c r="E1390" i="4" s="1"/>
  <c r="D1391" i="4"/>
  <c r="E1391" i="4" s="1"/>
  <c r="D1392" i="4"/>
  <c r="E1392" i="4" s="1"/>
  <c r="D1393" i="4"/>
  <c r="E1393" i="4" s="1"/>
  <c r="D1394" i="4"/>
  <c r="E1394" i="4" s="1"/>
  <c r="D1395" i="4"/>
  <c r="E1395" i="4" s="1"/>
  <c r="D1396" i="4"/>
  <c r="E1396" i="4" s="1"/>
  <c r="D1397" i="4"/>
  <c r="E1397" i="4" s="1"/>
  <c r="D1398" i="4"/>
  <c r="E1398" i="4" s="1"/>
  <c r="D1399" i="4"/>
  <c r="E1399" i="4" s="1"/>
  <c r="D1400" i="4"/>
  <c r="E1400" i="4" s="1"/>
  <c r="D1401" i="4"/>
  <c r="E1401" i="4" s="1"/>
  <c r="D1402" i="4"/>
  <c r="E1402" i="4" s="1"/>
  <c r="D1403" i="4"/>
  <c r="E1403" i="4" s="1"/>
  <c r="D1404" i="4"/>
  <c r="E1404" i="4" s="1"/>
  <c r="D1405" i="4"/>
  <c r="E1405" i="4" s="1"/>
  <c r="D1406" i="4"/>
  <c r="E1406" i="4" s="1"/>
  <c r="D1407" i="4"/>
  <c r="E1407" i="4" s="1"/>
  <c r="D1408" i="4"/>
  <c r="E1408" i="4" s="1"/>
  <c r="D1409" i="4"/>
  <c r="E1409" i="4" s="1"/>
  <c r="D1410" i="4"/>
  <c r="E1410" i="4" s="1"/>
  <c r="D1411" i="4"/>
  <c r="E1411" i="4" s="1"/>
  <c r="D1412" i="4"/>
  <c r="E1412" i="4" s="1"/>
  <c r="D1413" i="4"/>
  <c r="E1413" i="4" s="1"/>
  <c r="D1414" i="4"/>
  <c r="E1414" i="4" s="1"/>
  <c r="D1415" i="4"/>
  <c r="E1415" i="4" s="1"/>
  <c r="D1416" i="4"/>
  <c r="E1416" i="4" s="1"/>
  <c r="D1417" i="4"/>
  <c r="E1417" i="4" s="1"/>
  <c r="D1418" i="4"/>
  <c r="E1418" i="4" s="1"/>
  <c r="D1419" i="4"/>
  <c r="E1419" i="4" s="1"/>
  <c r="D1420" i="4"/>
  <c r="E1420" i="4" s="1"/>
  <c r="D1421" i="4"/>
  <c r="E1421" i="4" s="1"/>
  <c r="D1422" i="4"/>
  <c r="E1422" i="4" s="1"/>
  <c r="D1423" i="4"/>
  <c r="E1423" i="4" s="1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E1434" i="4" s="1"/>
  <c r="D1435" i="4"/>
  <c r="E1435" i="4" s="1"/>
  <c r="D1436" i="4"/>
  <c r="E1436" i="4" s="1"/>
  <c r="D1437" i="4"/>
  <c r="E1437" i="4" s="1"/>
  <c r="D1438" i="4"/>
  <c r="E1438" i="4" s="1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E1456" i="4" s="1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 s="1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 s="1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E1499" i="4" s="1"/>
  <c r="D1500" i="4"/>
  <c r="E1500" i="4" s="1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E1546" i="4" s="1"/>
  <c r="D1547" i="4"/>
  <c r="E1547" i="4" s="1"/>
  <c r="D1548" i="4"/>
  <c r="E1548" i="4" s="1"/>
  <c r="D1549" i="4"/>
  <c r="E1549" i="4" s="1"/>
  <c r="D1550" i="4"/>
  <c r="E1550" i="4" s="1"/>
  <c r="D1551" i="4"/>
  <c r="E1551" i="4" s="1"/>
  <c r="D1552" i="4"/>
  <c r="E1552" i="4" s="1"/>
  <c r="D1553" i="4"/>
  <c r="E1553" i="4" s="1"/>
  <c r="D1554" i="4"/>
  <c r="E1554" i="4" s="1"/>
  <c r="D1555" i="4"/>
  <c r="E1555" i="4" s="1"/>
  <c r="D1556" i="4"/>
  <c r="E1556" i="4" s="1"/>
  <c r="D1557" i="4"/>
  <c r="E1557" i="4" s="1"/>
  <c r="D1558" i="4"/>
  <c r="E1558" i="4" s="1"/>
  <c r="D1559" i="4"/>
  <c r="E1559" i="4" s="1"/>
  <c r="D1560" i="4"/>
  <c r="E1560" i="4" s="1"/>
  <c r="D1561" i="4"/>
  <c r="E1561" i="4" s="1"/>
  <c r="D1562" i="4"/>
  <c r="E1562" i="4" s="1"/>
  <c r="D1563" i="4"/>
  <c r="E1563" i="4" s="1"/>
  <c r="D1564" i="4"/>
  <c r="E1564" i="4" s="1"/>
  <c r="D1565" i="4"/>
  <c r="E1565" i="4" s="1"/>
  <c r="D1566" i="4"/>
  <c r="E1566" i="4" s="1"/>
  <c r="D1567" i="4"/>
  <c r="E1567" i="4" s="1"/>
  <c r="D1568" i="4"/>
  <c r="E1568" i="4" s="1"/>
  <c r="D1569" i="4"/>
  <c r="E1569" i="4" s="1"/>
  <c r="D1570" i="4"/>
  <c r="E1570" i="4" s="1"/>
  <c r="D1571" i="4"/>
  <c r="E1571" i="4" s="1"/>
  <c r="D1572" i="4"/>
  <c r="E1572" i="4" s="1"/>
  <c r="D1573" i="4"/>
  <c r="E1573" i="4" s="1"/>
  <c r="D1574" i="4"/>
  <c r="E1574" i="4" s="1"/>
  <c r="D1575" i="4"/>
  <c r="E1575" i="4" s="1"/>
  <c r="D1576" i="4"/>
  <c r="E1576" i="4" s="1"/>
  <c r="D1577" i="4"/>
  <c r="E1577" i="4" s="1"/>
  <c r="D1578" i="4"/>
  <c r="E1578" i="4" s="1"/>
  <c r="D1579" i="4"/>
  <c r="E1579" i="4" s="1"/>
  <c r="D1580" i="4"/>
  <c r="E1580" i="4" s="1"/>
  <c r="D1581" i="4"/>
  <c r="E1581" i="4" s="1"/>
  <c r="D1582" i="4"/>
  <c r="E1582" i="4" s="1"/>
  <c r="D1583" i="4"/>
  <c r="E1583" i="4" s="1"/>
  <c r="D1584" i="4"/>
  <c r="E1584" i="4" s="1"/>
  <c r="D1585" i="4"/>
  <c r="E1585" i="4" s="1"/>
  <c r="D1586" i="4"/>
  <c r="E1586" i="4" s="1"/>
  <c r="D1587" i="4"/>
  <c r="E1587" i="4" s="1"/>
  <c r="D1588" i="4"/>
  <c r="E1588" i="4" s="1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E1624" i="4" s="1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E1666" i="4" s="1"/>
  <c r="D1667" i="4"/>
  <c r="E1667" i="4" s="1"/>
  <c r="D1668" i="4"/>
  <c r="E1668" i="4" s="1"/>
  <c r="D1669" i="4"/>
  <c r="E1669" i="4" s="1"/>
  <c r="D1670" i="4"/>
  <c r="E1670" i="4" s="1"/>
  <c r="D1671" i="4"/>
  <c r="E1671" i="4" s="1"/>
  <c r="D1672" i="4"/>
  <c r="E1672" i="4" s="1"/>
  <c r="D1673" i="4"/>
  <c r="E1673" i="4" s="1"/>
  <c r="D1674" i="4"/>
  <c r="E1674" i="4" s="1"/>
  <c r="D1675" i="4"/>
  <c r="E1675" i="4" s="1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E1696" i="4" s="1"/>
  <c r="D1697" i="4"/>
  <c r="E1697" i="4" s="1"/>
  <c r="D1698" i="4"/>
  <c r="E1698" i="4" s="1"/>
  <c r="D1699" i="4"/>
  <c r="E1699" i="4" s="1"/>
  <c r="D1700" i="4"/>
  <c r="E1700" i="4" s="1"/>
  <c r="D1701" i="4"/>
  <c r="E1701" i="4" s="1"/>
  <c r="D1702" i="4"/>
  <c r="E1702" i="4" s="1"/>
  <c r="D1703" i="4"/>
  <c r="E1703" i="4" s="1"/>
  <c r="D1704" i="4"/>
  <c r="E1704" i="4" s="1"/>
  <c r="D1705" i="4"/>
  <c r="E1705" i="4" s="1"/>
  <c r="D1706" i="4"/>
  <c r="E1706" i="4" s="1"/>
  <c r="D1707" i="4"/>
  <c r="E1707" i="4" s="1"/>
  <c r="D1708" i="4"/>
  <c r="E1708" i="4" s="1"/>
  <c r="D1709" i="4"/>
  <c r="E1709" i="4" s="1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1719" i="4"/>
  <c r="E1719" i="4" s="1"/>
  <c r="D1720" i="4"/>
  <c r="E1720" i="4" s="1"/>
  <c r="D1721" i="4"/>
  <c r="E1721" i="4" s="1"/>
  <c r="D1722" i="4"/>
  <c r="E1722" i="4" s="1"/>
  <c r="D1723" i="4"/>
  <c r="E1723" i="4" s="1"/>
  <c r="D1724" i="4"/>
  <c r="E1724" i="4" s="1"/>
  <c r="D1725" i="4"/>
  <c r="E1725" i="4" s="1"/>
  <c r="D1726" i="4"/>
  <c r="E1726" i="4" s="1"/>
  <c r="D1727" i="4"/>
  <c r="E1727" i="4" s="1"/>
  <c r="D1728" i="4"/>
  <c r="E1728" i="4" s="1"/>
  <c r="D1729" i="4"/>
  <c r="E1729" i="4" s="1"/>
  <c r="D1730" i="4"/>
  <c r="E1730" i="4" s="1"/>
  <c r="D1731" i="4"/>
  <c r="E1731" i="4" s="1"/>
  <c r="D1732" i="4"/>
  <c r="E1732" i="4" s="1"/>
  <c r="D1733" i="4"/>
  <c r="E1733" i="4" s="1"/>
  <c r="D1734" i="4"/>
  <c r="E1734" i="4" s="1"/>
  <c r="D1735" i="4"/>
  <c r="E1735" i="4" s="1"/>
  <c r="D1736" i="4"/>
  <c r="E1736" i="4" s="1"/>
  <c r="D1737" i="4"/>
  <c r="E1737" i="4" s="1"/>
  <c r="D1738" i="4"/>
  <c r="E1738" i="4" s="1"/>
  <c r="D1739" i="4"/>
  <c r="E1739" i="4" s="1"/>
  <c r="D1740" i="4"/>
  <c r="E1740" i="4" s="1"/>
  <c r="D1741" i="4"/>
  <c r="E1741" i="4" s="1"/>
  <c r="D1742" i="4"/>
  <c r="E1742" i="4" s="1"/>
  <c r="D1743" i="4"/>
  <c r="E1743" i="4" s="1"/>
  <c r="D1744" i="4"/>
  <c r="E1744" i="4" s="1"/>
  <c r="D1745" i="4"/>
  <c r="E1745" i="4" s="1"/>
  <c r="D1746" i="4"/>
  <c r="E1746" i="4" s="1"/>
  <c r="D1747" i="4"/>
  <c r="E1747" i="4" s="1"/>
  <c r="D1748" i="4"/>
  <c r="E1748" i="4" s="1"/>
  <c r="D1749" i="4"/>
  <c r="E1749" i="4" s="1"/>
  <c r="D1750" i="4"/>
  <c r="E1750" i="4" s="1"/>
  <c r="D1751" i="4"/>
  <c r="E1751" i="4" s="1"/>
  <c r="D1752" i="4"/>
  <c r="E1752" i="4" s="1"/>
  <c r="D1753" i="4"/>
  <c r="E1753" i="4" s="1"/>
  <c r="D1754" i="4"/>
  <c r="E1754" i="4" s="1"/>
  <c r="D1755" i="4"/>
  <c r="E1755" i="4" s="1"/>
  <c r="D1756" i="4"/>
  <c r="E1756" i="4" s="1"/>
  <c r="D1757" i="4"/>
  <c r="E1757" i="4" s="1"/>
  <c r="D1758" i="4"/>
  <c r="E1758" i="4" s="1"/>
  <c r="D1759" i="4"/>
  <c r="E1759" i="4" s="1"/>
  <c r="D1760" i="4"/>
  <c r="E1760" i="4" s="1"/>
  <c r="D1761" i="4"/>
  <c r="E1761" i="4" s="1"/>
  <c r="D1762" i="4"/>
  <c r="E1762" i="4" s="1"/>
  <c r="D1763" i="4"/>
  <c r="E1763" i="4" s="1"/>
  <c r="D1764" i="4"/>
  <c r="E1764" i="4" s="1"/>
  <c r="D1765" i="4"/>
  <c r="E1765" i="4" s="1"/>
  <c r="D1766" i="4"/>
  <c r="E1766" i="4" s="1"/>
  <c r="D1767" i="4"/>
  <c r="E1767" i="4" s="1"/>
  <c r="D1768" i="4"/>
  <c r="E1768" i="4" s="1"/>
  <c r="D1769" i="4"/>
  <c r="E1769" i="4" s="1"/>
  <c r="D1770" i="4"/>
  <c r="E1770" i="4" s="1"/>
  <c r="D1771" i="4"/>
  <c r="E1771" i="4" s="1"/>
  <c r="D1772" i="4"/>
  <c r="E1772" i="4" s="1"/>
  <c r="D1773" i="4"/>
  <c r="E1773" i="4" s="1"/>
  <c r="D1774" i="4"/>
  <c r="E1774" i="4" s="1"/>
  <c r="D1775" i="4"/>
  <c r="E1775" i="4" s="1"/>
  <c r="D1776" i="4"/>
  <c r="E1776" i="4" s="1"/>
  <c r="D1777" i="4"/>
  <c r="E1777" i="4" s="1"/>
  <c r="D1778" i="4"/>
  <c r="E1778" i="4" s="1"/>
  <c r="D1779" i="4"/>
  <c r="E1779" i="4" s="1"/>
  <c r="D1780" i="4"/>
  <c r="E1780" i="4" s="1"/>
  <c r="D1781" i="4"/>
  <c r="E1781" i="4" s="1"/>
  <c r="D1782" i="4"/>
  <c r="E1782" i="4" s="1"/>
  <c r="D1783" i="4"/>
  <c r="E1783" i="4" s="1"/>
  <c r="D1784" i="4"/>
  <c r="E1784" i="4" s="1"/>
  <c r="D1785" i="4"/>
  <c r="E1785" i="4" s="1"/>
  <c r="D1786" i="4"/>
  <c r="E1786" i="4" s="1"/>
  <c r="D1787" i="4"/>
  <c r="E1787" i="4" s="1"/>
  <c r="D1788" i="4"/>
  <c r="E1788" i="4" s="1"/>
  <c r="D1789" i="4"/>
  <c r="E1789" i="4" s="1"/>
  <c r="D1790" i="4"/>
  <c r="E1790" i="4" s="1"/>
  <c r="D1791" i="4"/>
  <c r="E1791" i="4" s="1"/>
  <c r="D1792" i="4"/>
  <c r="E1792" i="4" s="1"/>
  <c r="D1793" i="4"/>
  <c r="E1793" i="4" s="1"/>
  <c r="D1794" i="4"/>
  <c r="E1794" i="4" s="1"/>
  <c r="D1795" i="4"/>
  <c r="E1795" i="4" s="1"/>
  <c r="D1796" i="4"/>
  <c r="E1796" i="4" s="1"/>
  <c r="D1797" i="4"/>
  <c r="E1797" i="4" s="1"/>
  <c r="D1798" i="4"/>
  <c r="E1798" i="4" s="1"/>
  <c r="D1799" i="4"/>
  <c r="E1799" i="4" s="1"/>
  <c r="D1800" i="4"/>
  <c r="E1800" i="4" s="1"/>
  <c r="D1801" i="4"/>
  <c r="E1801" i="4" s="1"/>
  <c r="D1802" i="4"/>
  <c r="E1802" i="4" s="1"/>
  <c r="D1803" i="4"/>
  <c r="E1803" i="4" s="1"/>
  <c r="D1804" i="4"/>
  <c r="E1804" i="4" s="1"/>
  <c r="D1805" i="4"/>
  <c r="E1805" i="4" s="1"/>
  <c r="D1806" i="4"/>
  <c r="E1806" i="4" s="1"/>
  <c r="D1807" i="4"/>
  <c r="E1807" i="4" s="1"/>
  <c r="D1808" i="4"/>
  <c r="E1808" i="4" s="1"/>
  <c r="D1809" i="4"/>
  <c r="E1809" i="4" s="1"/>
  <c r="D1810" i="4"/>
  <c r="E1810" i="4" s="1"/>
  <c r="D1811" i="4"/>
  <c r="E1811" i="4" s="1"/>
  <c r="D1812" i="4"/>
  <c r="E1812" i="4" s="1"/>
  <c r="D1813" i="4"/>
  <c r="E1813" i="4" s="1"/>
  <c r="D1814" i="4"/>
  <c r="E1814" i="4" s="1"/>
  <c r="D1815" i="4"/>
  <c r="E1815" i="4" s="1"/>
  <c r="D1816" i="4"/>
  <c r="E1816" i="4" s="1"/>
  <c r="D1817" i="4"/>
  <c r="E1817" i="4" s="1"/>
  <c r="D1818" i="4"/>
  <c r="E1818" i="4" s="1"/>
  <c r="D1819" i="4"/>
  <c r="E1819" i="4" s="1"/>
  <c r="D1820" i="4"/>
  <c r="E1820" i="4" s="1"/>
  <c r="D1821" i="4"/>
  <c r="E1821" i="4" s="1"/>
  <c r="D1822" i="4"/>
  <c r="E1822" i="4" s="1"/>
  <c r="D1823" i="4"/>
  <c r="E1823" i="4" s="1"/>
  <c r="D1824" i="4"/>
  <c r="E1824" i="4" s="1"/>
  <c r="D1825" i="4"/>
  <c r="E1825" i="4" s="1"/>
  <c r="D1826" i="4"/>
  <c r="E1826" i="4" s="1"/>
  <c r="D1827" i="4"/>
  <c r="E1827" i="4" s="1"/>
  <c r="D1828" i="4"/>
  <c r="E1828" i="4" s="1"/>
  <c r="D1829" i="4"/>
  <c r="E1829" i="4" s="1"/>
  <c r="D1830" i="4"/>
  <c r="E1830" i="4" s="1"/>
  <c r="D1831" i="4"/>
  <c r="E1831" i="4" s="1"/>
  <c r="D1832" i="4"/>
  <c r="E1832" i="4" s="1"/>
  <c r="D1833" i="4"/>
  <c r="E1833" i="4" s="1"/>
  <c r="D1834" i="4"/>
  <c r="E1834" i="4" s="1"/>
  <c r="D1835" i="4"/>
  <c r="E1835" i="4" s="1"/>
  <c r="D1836" i="4"/>
  <c r="E1836" i="4" s="1"/>
  <c r="D1837" i="4"/>
  <c r="E1837" i="4" s="1"/>
  <c r="D1838" i="4"/>
  <c r="E1838" i="4" s="1"/>
  <c r="D1839" i="4"/>
  <c r="E1839" i="4" s="1"/>
  <c r="D1840" i="4"/>
  <c r="E1840" i="4" s="1"/>
  <c r="D1841" i="4"/>
  <c r="E1841" i="4" s="1"/>
  <c r="D1842" i="4"/>
  <c r="E1842" i="4" s="1"/>
  <c r="D1843" i="4"/>
  <c r="E1843" i="4" s="1"/>
  <c r="D1844" i="4"/>
  <c r="E1844" i="4" s="1"/>
  <c r="D1845" i="4"/>
  <c r="E1845" i="4" s="1"/>
  <c r="D1846" i="4"/>
  <c r="E1846" i="4" s="1"/>
  <c r="D1847" i="4"/>
  <c r="E1847" i="4" s="1"/>
  <c r="D1848" i="4"/>
  <c r="E1848" i="4" s="1"/>
  <c r="D1849" i="4"/>
  <c r="E1849" i="4" s="1"/>
  <c r="D1850" i="4"/>
  <c r="E1850" i="4" s="1"/>
  <c r="D1851" i="4"/>
  <c r="E1851" i="4" s="1"/>
  <c r="D1852" i="4"/>
  <c r="E1852" i="4" s="1"/>
  <c r="D1853" i="4"/>
  <c r="E1853" i="4" s="1"/>
  <c r="D1854" i="4"/>
  <c r="E1854" i="4" s="1"/>
  <c r="D1855" i="4"/>
  <c r="E1855" i="4" s="1"/>
  <c r="D1856" i="4"/>
  <c r="E1856" i="4" s="1"/>
  <c r="D1857" i="4"/>
  <c r="E1857" i="4" s="1"/>
  <c r="D1858" i="4"/>
  <c r="E1858" i="4" s="1"/>
  <c r="D1859" i="4"/>
  <c r="E1859" i="4" s="1"/>
  <c r="D1860" i="4"/>
  <c r="E1860" i="4" s="1"/>
  <c r="D1861" i="4"/>
  <c r="E1861" i="4" s="1"/>
  <c r="D1862" i="4"/>
  <c r="E1862" i="4" s="1"/>
  <c r="D1863" i="4"/>
  <c r="E1863" i="4" s="1"/>
  <c r="D1864" i="4"/>
  <c r="E1864" i="4" s="1"/>
  <c r="D1865" i="4"/>
  <c r="E1865" i="4" s="1"/>
  <c r="D1866" i="4"/>
  <c r="E1866" i="4" s="1"/>
  <c r="D1867" i="4"/>
  <c r="E1867" i="4" s="1"/>
  <c r="D1868" i="4"/>
  <c r="E1868" i="4" s="1"/>
  <c r="D1869" i="4"/>
  <c r="E1869" i="4" s="1"/>
  <c r="D1870" i="4"/>
  <c r="E1870" i="4" s="1"/>
  <c r="D1871" i="4"/>
  <c r="E1871" i="4" s="1"/>
  <c r="D1872" i="4"/>
  <c r="E1872" i="4" s="1"/>
  <c r="D1873" i="4"/>
  <c r="E1873" i="4" s="1"/>
  <c r="D1874" i="4"/>
  <c r="E1874" i="4" s="1"/>
  <c r="D1875" i="4"/>
  <c r="E1875" i="4" s="1"/>
  <c r="D1876" i="4"/>
  <c r="E1876" i="4" s="1"/>
  <c r="D1877" i="4"/>
  <c r="E1877" i="4" s="1"/>
  <c r="D1878" i="4"/>
  <c r="E1878" i="4" s="1"/>
  <c r="D1879" i="4"/>
  <c r="E1879" i="4" s="1"/>
  <c r="D1880" i="4"/>
  <c r="E1880" i="4" s="1"/>
  <c r="D1881" i="4"/>
  <c r="E1881" i="4" s="1"/>
  <c r="D1882" i="4"/>
  <c r="E1882" i="4" s="1"/>
  <c r="D1883" i="4"/>
  <c r="E1883" i="4" s="1"/>
  <c r="D1884" i="4"/>
  <c r="E1884" i="4" s="1"/>
  <c r="D1885" i="4"/>
  <c r="E1885" i="4" s="1"/>
  <c r="D1886" i="4"/>
  <c r="E1886" i="4" s="1"/>
  <c r="D1887" i="4"/>
  <c r="E1887" i="4" s="1"/>
  <c r="D1888" i="4"/>
  <c r="E1888" i="4" s="1"/>
  <c r="D1889" i="4"/>
  <c r="E1889" i="4" s="1"/>
  <c r="D1890" i="4"/>
  <c r="E1890" i="4" s="1"/>
  <c r="D1891" i="4"/>
  <c r="E1891" i="4" s="1"/>
  <c r="D1892" i="4"/>
  <c r="E1892" i="4" s="1"/>
  <c r="D1893" i="4"/>
  <c r="E1893" i="4" s="1"/>
  <c r="D1894" i="4"/>
  <c r="E1894" i="4" s="1"/>
  <c r="D1895" i="4"/>
  <c r="E1895" i="4" s="1"/>
  <c r="D1896" i="4"/>
  <c r="E1896" i="4" s="1"/>
  <c r="D1897" i="4"/>
  <c r="E1897" i="4" s="1"/>
  <c r="D1898" i="4"/>
  <c r="E1898" i="4" s="1"/>
  <c r="D1899" i="4"/>
  <c r="E1899" i="4" s="1"/>
  <c r="D1900" i="4"/>
  <c r="E1900" i="4" s="1"/>
  <c r="D1901" i="4"/>
  <c r="E1901" i="4" s="1"/>
  <c r="D1902" i="4"/>
  <c r="E1902" i="4" s="1"/>
  <c r="D1903" i="4"/>
  <c r="E1903" i="4" s="1"/>
  <c r="D1904" i="4"/>
  <c r="E1904" i="4" s="1"/>
  <c r="D1905" i="4"/>
  <c r="E1905" i="4" s="1"/>
  <c r="D1906" i="4"/>
  <c r="E1906" i="4" s="1"/>
  <c r="D1907" i="4"/>
  <c r="E1907" i="4" s="1"/>
  <c r="D1908" i="4"/>
  <c r="E1908" i="4" s="1"/>
  <c r="D1909" i="4"/>
  <c r="E1909" i="4" s="1"/>
  <c r="D1910" i="4"/>
  <c r="E1910" i="4" s="1"/>
  <c r="D1911" i="4"/>
  <c r="E1911" i="4" s="1"/>
  <c r="D1912" i="4"/>
  <c r="E1912" i="4" s="1"/>
  <c r="D1913" i="4"/>
  <c r="E1913" i="4" s="1"/>
  <c r="D1914" i="4"/>
  <c r="D1915" i="4"/>
  <c r="E1915" i="4" s="1"/>
  <c r="D1916" i="4"/>
  <c r="E1916" i="4" s="1"/>
  <c r="D1917" i="4"/>
  <c r="E1917" i="4" s="1"/>
  <c r="D1918" i="4"/>
  <c r="E1918" i="4" s="1"/>
  <c r="D1919" i="4"/>
  <c r="E1919" i="4" s="1"/>
  <c r="D1920" i="4"/>
  <c r="E1920" i="4" s="1"/>
  <c r="D1921" i="4"/>
  <c r="E1921" i="4" s="1"/>
  <c r="D1922" i="4"/>
  <c r="E1922" i="4" s="1"/>
  <c r="D1923" i="4"/>
  <c r="E1923" i="4" s="1"/>
  <c r="D1924" i="4"/>
  <c r="E1924" i="4" s="1"/>
  <c r="D1925" i="4"/>
  <c r="E1925" i="4" s="1"/>
  <c r="D1926" i="4"/>
  <c r="E1926" i="4" s="1"/>
  <c r="D1927" i="4"/>
  <c r="E1927" i="4" s="1"/>
  <c r="D1928" i="4"/>
  <c r="E1928" i="4" s="1"/>
  <c r="D1929" i="4"/>
  <c r="E1929" i="4" s="1"/>
  <c r="D1930" i="4"/>
  <c r="E1930" i="4" s="1"/>
  <c r="D1931" i="4"/>
  <c r="E1931" i="4" s="1"/>
  <c r="D1932" i="4"/>
  <c r="E1932" i="4" s="1"/>
  <c r="D1933" i="4"/>
  <c r="E1933" i="4" s="1"/>
  <c r="D1934" i="4"/>
  <c r="E1934" i="4" s="1"/>
  <c r="D1935" i="4"/>
  <c r="E1935" i="4" s="1"/>
  <c r="D1936" i="4"/>
  <c r="E1936" i="4" s="1"/>
  <c r="D1937" i="4"/>
  <c r="E1937" i="4" s="1"/>
  <c r="D1938" i="4"/>
  <c r="E1938" i="4" s="1"/>
  <c r="D1939" i="4"/>
  <c r="E1939" i="4" s="1"/>
  <c r="D1940" i="4"/>
  <c r="E1940" i="4" s="1"/>
  <c r="D1941" i="4"/>
  <c r="E1941" i="4" s="1"/>
  <c r="D1942" i="4"/>
  <c r="E1942" i="4" s="1"/>
  <c r="D1943" i="4"/>
  <c r="E1943" i="4" s="1"/>
  <c r="D1944" i="4"/>
  <c r="E1944" i="4" s="1"/>
  <c r="D1945" i="4"/>
  <c r="E1945" i="4" s="1"/>
  <c r="D1946" i="4"/>
  <c r="E1946" i="4" s="1"/>
  <c r="D1947" i="4"/>
  <c r="E1947" i="4" s="1"/>
  <c r="D1948" i="4"/>
  <c r="E1948" i="4" s="1"/>
  <c r="D1949" i="4"/>
  <c r="E1949" i="4" s="1"/>
  <c r="D1950" i="4"/>
  <c r="E1950" i="4" s="1"/>
  <c r="D1951" i="4"/>
  <c r="E1951" i="4" s="1"/>
  <c r="D1952" i="4"/>
  <c r="E1952" i="4" s="1"/>
  <c r="D1953" i="4"/>
  <c r="E1953" i="4" s="1"/>
  <c r="D1954" i="4"/>
  <c r="E1954" i="4" s="1"/>
  <c r="D1955" i="4"/>
  <c r="E1955" i="4" s="1"/>
  <c r="D1956" i="4"/>
  <c r="E1956" i="4" s="1"/>
  <c r="D1957" i="4"/>
  <c r="E1957" i="4" s="1"/>
  <c r="D1958" i="4"/>
  <c r="E1958" i="4" s="1"/>
  <c r="D1959" i="4"/>
  <c r="E1959" i="4" s="1"/>
  <c r="D1960" i="4"/>
  <c r="E1960" i="4" s="1"/>
  <c r="D1961" i="4"/>
  <c r="E1961" i="4" s="1"/>
  <c r="D1962" i="4"/>
  <c r="E1962" i="4" s="1"/>
  <c r="D1963" i="4"/>
  <c r="E1963" i="4" s="1"/>
  <c r="D1964" i="4"/>
  <c r="E1964" i="4" s="1"/>
  <c r="D1965" i="4"/>
  <c r="E1965" i="4" s="1"/>
  <c r="D1966" i="4"/>
  <c r="E1966" i="4" s="1"/>
  <c r="D1967" i="4"/>
  <c r="E1967" i="4" s="1"/>
  <c r="D1968" i="4"/>
  <c r="E1968" i="4" s="1"/>
  <c r="D1969" i="4"/>
  <c r="E1969" i="4" s="1"/>
  <c r="D1970" i="4"/>
  <c r="E1970" i="4" s="1"/>
  <c r="D1971" i="4"/>
  <c r="E1971" i="4" s="1"/>
  <c r="D1972" i="4"/>
  <c r="E1972" i="4" s="1"/>
  <c r="D1973" i="4"/>
  <c r="E1973" i="4" s="1"/>
  <c r="D1974" i="4"/>
  <c r="E1974" i="4" s="1"/>
  <c r="D1975" i="4"/>
  <c r="E1975" i="4" s="1"/>
  <c r="D1976" i="4"/>
  <c r="E1976" i="4" s="1"/>
  <c r="D1977" i="4"/>
  <c r="E1977" i="4" s="1"/>
  <c r="D1978" i="4"/>
  <c r="D1979" i="4"/>
  <c r="E1979" i="4" s="1"/>
  <c r="D1980" i="4"/>
  <c r="E1980" i="4" s="1"/>
  <c r="D1981" i="4"/>
  <c r="E1981" i="4" s="1"/>
  <c r="D1982" i="4"/>
  <c r="E1982" i="4" s="1"/>
  <c r="D1983" i="4"/>
  <c r="E1983" i="4" s="1"/>
  <c r="D1984" i="4"/>
  <c r="E1984" i="4" s="1"/>
  <c r="D1985" i="4"/>
  <c r="E1985" i="4" s="1"/>
  <c r="D1986" i="4"/>
  <c r="E1986" i="4" s="1"/>
  <c r="D1987" i="4"/>
  <c r="E1987" i="4" s="1"/>
  <c r="D1988" i="4"/>
  <c r="E1988" i="4" s="1"/>
  <c r="D1989" i="4"/>
  <c r="E1989" i="4" s="1"/>
  <c r="D1990" i="4"/>
  <c r="E1990" i="4" s="1"/>
  <c r="D1991" i="4"/>
  <c r="E1991" i="4" s="1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99" i="4"/>
  <c r="E1999" i="4" s="1"/>
  <c r="D2000" i="4"/>
  <c r="E2000" i="4" s="1"/>
  <c r="D2001" i="4"/>
  <c r="E2001" i="4" s="1"/>
  <c r="D2002" i="4"/>
  <c r="E2002" i="4" s="1"/>
  <c r="D2003" i="4"/>
  <c r="E2003" i="4" s="1"/>
  <c r="D2004" i="4"/>
  <c r="E2004" i="4" s="1"/>
  <c r="D2005" i="4"/>
  <c r="E2005" i="4" s="1"/>
  <c r="D2006" i="4"/>
  <c r="E2006" i="4" s="1"/>
  <c r="D2007" i="4"/>
  <c r="E2007" i="4" s="1"/>
  <c r="D2008" i="4"/>
  <c r="E2008" i="4" s="1"/>
  <c r="D2009" i="4"/>
  <c r="E2009" i="4" s="1"/>
  <c r="D2010" i="4"/>
  <c r="E2010" i="4" s="1"/>
  <c r="D2011" i="4"/>
  <c r="E2011" i="4" s="1"/>
  <c r="D2012" i="4"/>
  <c r="E2012" i="4" s="1"/>
  <c r="D2013" i="4"/>
  <c r="E2013" i="4" s="1"/>
  <c r="D2014" i="4"/>
  <c r="E2014" i="4" s="1"/>
  <c r="D2015" i="4"/>
  <c r="E2015" i="4" s="1"/>
  <c r="D2016" i="4"/>
  <c r="E2016" i="4" s="1"/>
  <c r="D2017" i="4"/>
  <c r="E2017" i="4" s="1"/>
  <c r="D2018" i="4"/>
  <c r="E2018" i="4" s="1"/>
  <c r="D2019" i="4"/>
  <c r="E2019" i="4" s="1"/>
  <c r="D2020" i="4"/>
  <c r="E2020" i="4" s="1"/>
  <c r="D2021" i="4"/>
  <c r="E2021" i="4" s="1"/>
  <c r="D2022" i="4"/>
  <c r="E2022" i="4" s="1"/>
  <c r="D2023" i="4"/>
  <c r="E2023" i="4" s="1"/>
  <c r="D2024" i="4"/>
  <c r="E2024" i="4" s="1"/>
  <c r="D2025" i="4"/>
  <c r="E2025" i="4" s="1"/>
  <c r="D2026" i="4"/>
  <c r="E2026" i="4" s="1"/>
  <c r="D2027" i="4"/>
  <c r="E2027" i="4" s="1"/>
  <c r="D2028" i="4"/>
  <c r="E2028" i="4" s="1"/>
  <c r="D2029" i="4"/>
  <c r="E2029" i="4" s="1"/>
  <c r="D2030" i="4"/>
  <c r="E2030" i="4" s="1"/>
  <c r="D2031" i="4"/>
  <c r="E2031" i="4" s="1"/>
  <c r="D2032" i="4"/>
  <c r="E2032" i="4" s="1"/>
  <c r="D2033" i="4"/>
  <c r="E2033" i="4" s="1"/>
  <c r="D2034" i="4"/>
  <c r="E2034" i="4" s="1"/>
  <c r="D2035" i="4"/>
  <c r="E2035" i="4" s="1"/>
  <c r="D2036" i="4"/>
  <c r="E2036" i="4" s="1"/>
  <c r="D2037" i="4"/>
  <c r="E2037" i="4" s="1"/>
  <c r="D2038" i="4"/>
  <c r="E2038" i="4" s="1"/>
  <c r="D2039" i="4"/>
  <c r="E2039" i="4" s="1"/>
  <c r="D2040" i="4"/>
  <c r="E2040" i="4" s="1"/>
  <c r="D2041" i="4"/>
  <c r="E2041" i="4" s="1"/>
  <c r="D2042" i="4"/>
  <c r="D2043" i="4"/>
  <c r="E2043" i="4" s="1"/>
  <c r="D2044" i="4"/>
  <c r="E2044" i="4" s="1"/>
  <c r="D2045" i="4"/>
  <c r="E2045" i="4" s="1"/>
  <c r="D2046" i="4"/>
  <c r="E2046" i="4" s="1"/>
  <c r="D2047" i="4"/>
  <c r="E2047" i="4" s="1"/>
  <c r="D2048" i="4"/>
  <c r="E2048" i="4" s="1"/>
  <c r="D2049" i="4"/>
  <c r="E2049" i="4" s="1"/>
  <c r="D2050" i="4"/>
  <c r="E2050" i="4" s="1"/>
  <c r="D2051" i="4"/>
  <c r="E2051" i="4" s="1"/>
  <c r="D2052" i="4"/>
  <c r="E2052" i="4" s="1"/>
  <c r="D2053" i="4"/>
  <c r="E2053" i="4" s="1"/>
  <c r="D2054" i="4"/>
  <c r="E2054" i="4" s="1"/>
  <c r="D2055" i="4"/>
  <c r="E2055" i="4" s="1"/>
  <c r="D2056" i="4"/>
  <c r="E2056" i="4" s="1"/>
  <c r="D2057" i="4"/>
  <c r="E2057" i="4" s="1"/>
  <c r="D2058" i="4"/>
  <c r="E2058" i="4" s="1"/>
  <c r="D2059" i="4"/>
  <c r="E2059" i="4" s="1"/>
  <c r="D2060" i="4"/>
  <c r="E2060" i="4" s="1"/>
  <c r="D2061" i="4"/>
  <c r="E2061" i="4" s="1"/>
  <c r="D2062" i="4"/>
  <c r="E2062" i="4" s="1"/>
  <c r="D2063" i="4"/>
  <c r="E2063" i="4" s="1"/>
  <c r="D2064" i="4"/>
  <c r="E2064" i="4" s="1"/>
  <c r="D2065" i="4"/>
  <c r="E2065" i="4" s="1"/>
  <c r="D2066" i="4"/>
  <c r="E2066" i="4" s="1"/>
  <c r="D2067" i="4"/>
  <c r="E2067" i="4" s="1"/>
  <c r="D2068" i="4"/>
  <c r="E2068" i="4" s="1"/>
  <c r="D2069" i="4"/>
  <c r="E2069" i="4" s="1"/>
  <c r="D2070" i="4"/>
  <c r="E2070" i="4" s="1"/>
  <c r="D2071" i="4"/>
  <c r="E2071" i="4" s="1"/>
  <c r="D2072" i="4"/>
  <c r="E2072" i="4" s="1"/>
  <c r="D2073" i="4"/>
  <c r="E2073" i="4" s="1"/>
  <c r="D2074" i="4"/>
  <c r="E2074" i="4" s="1"/>
  <c r="D2075" i="4"/>
  <c r="E2075" i="4" s="1"/>
  <c r="D2076" i="4"/>
  <c r="E2076" i="4" s="1"/>
  <c r="D2077" i="4"/>
  <c r="E2077" i="4" s="1"/>
  <c r="D2078" i="4"/>
  <c r="E2078" i="4" s="1"/>
  <c r="D2079" i="4"/>
  <c r="E2079" i="4" s="1"/>
  <c r="D2080" i="4"/>
  <c r="E2080" i="4" s="1"/>
  <c r="D2081" i="4"/>
  <c r="E2081" i="4" s="1"/>
  <c r="D2082" i="4"/>
  <c r="E2082" i="4" s="1"/>
  <c r="D2083" i="4"/>
  <c r="E2083" i="4" s="1"/>
  <c r="D2084" i="4"/>
  <c r="E2084" i="4" s="1"/>
  <c r="D2085" i="4"/>
  <c r="E2085" i="4" s="1"/>
  <c r="D2086" i="4"/>
  <c r="E2086" i="4" s="1"/>
  <c r="D2087" i="4"/>
  <c r="E2087" i="4" s="1"/>
  <c r="D2088" i="4"/>
  <c r="E2088" i="4" s="1"/>
  <c r="D2089" i="4"/>
  <c r="E2089" i="4" s="1"/>
  <c r="D2090" i="4"/>
  <c r="E2090" i="4" s="1"/>
  <c r="D2091" i="4"/>
  <c r="E2091" i="4" s="1"/>
  <c r="D2092" i="4"/>
  <c r="E2092" i="4" s="1"/>
  <c r="D2093" i="4"/>
  <c r="E2093" i="4" s="1"/>
  <c r="D2094" i="4"/>
  <c r="E2094" i="4" s="1"/>
  <c r="D2095" i="4"/>
  <c r="E2095" i="4" s="1"/>
  <c r="D2096" i="4"/>
  <c r="E2096" i="4" s="1"/>
  <c r="D2097" i="4"/>
  <c r="E2097" i="4" s="1"/>
  <c r="D2098" i="4"/>
  <c r="E2098" i="4" s="1"/>
  <c r="D2099" i="4"/>
  <c r="E2099" i="4" s="1"/>
  <c r="D2100" i="4"/>
  <c r="E2100" i="4" s="1"/>
  <c r="D2101" i="4"/>
  <c r="E2101" i="4" s="1"/>
  <c r="D2102" i="4"/>
  <c r="E2102" i="4" s="1"/>
  <c r="D2103" i="4"/>
  <c r="E2103" i="4" s="1"/>
  <c r="D2104" i="4"/>
  <c r="E2104" i="4" s="1"/>
  <c r="D2105" i="4"/>
  <c r="E2105" i="4" s="1"/>
  <c r="D2106" i="4"/>
  <c r="D2107" i="4"/>
  <c r="E2107" i="4" s="1"/>
  <c r="D2108" i="4"/>
  <c r="E2108" i="4" s="1"/>
  <c r="D2109" i="4"/>
  <c r="E2109" i="4" s="1"/>
  <c r="D2110" i="4"/>
  <c r="E2110" i="4" s="1"/>
  <c r="D2111" i="4"/>
  <c r="E2111" i="4" s="1"/>
  <c r="D2112" i="4"/>
  <c r="E2112" i="4" s="1"/>
  <c r="D2113" i="4"/>
  <c r="E2113" i="4" s="1"/>
  <c r="D2114" i="4"/>
  <c r="E2114" i="4" s="1"/>
  <c r="D2115" i="4"/>
  <c r="E2115" i="4" s="1"/>
  <c r="D2116" i="4"/>
  <c r="E2116" i="4" s="1"/>
  <c r="D2117" i="4"/>
  <c r="E2117" i="4" s="1"/>
  <c r="D2118" i="4"/>
  <c r="E2118" i="4" s="1"/>
  <c r="D2119" i="4"/>
  <c r="E2119" i="4" s="1"/>
  <c r="D2120" i="4"/>
  <c r="E2120" i="4" s="1"/>
  <c r="D2121" i="4"/>
  <c r="E2121" i="4" s="1"/>
  <c r="D2122" i="4"/>
  <c r="E2122" i="4" s="1"/>
  <c r="D2123" i="4"/>
  <c r="E2123" i="4" s="1"/>
  <c r="D2124" i="4"/>
  <c r="E2124" i="4" s="1"/>
  <c r="D2125" i="4"/>
  <c r="E2125" i="4" s="1"/>
  <c r="D2126" i="4"/>
  <c r="E2126" i="4" s="1"/>
  <c r="D2127" i="4"/>
  <c r="E2127" i="4" s="1"/>
  <c r="D2128" i="4"/>
  <c r="E2128" i="4" s="1"/>
  <c r="D2129" i="4"/>
  <c r="E2129" i="4" s="1"/>
  <c r="D2130" i="4"/>
  <c r="E2130" i="4" s="1"/>
  <c r="D2131" i="4"/>
  <c r="E2131" i="4" s="1"/>
  <c r="D2132" i="4"/>
  <c r="E2132" i="4" s="1"/>
  <c r="D2133" i="4"/>
  <c r="E2133" i="4" s="1"/>
  <c r="D2134" i="4"/>
  <c r="E2134" i="4" s="1"/>
  <c r="D2135" i="4"/>
  <c r="E2135" i="4" s="1"/>
  <c r="D2136" i="4"/>
  <c r="E2136" i="4" s="1"/>
  <c r="D2137" i="4"/>
  <c r="E2137" i="4" s="1"/>
  <c r="D2138" i="4"/>
  <c r="E2138" i="4" s="1"/>
  <c r="D2139" i="4"/>
  <c r="E2139" i="4" s="1"/>
  <c r="D2140" i="4"/>
  <c r="E2140" i="4" s="1"/>
  <c r="D2141" i="4"/>
  <c r="E2141" i="4" s="1"/>
  <c r="D2142" i="4"/>
  <c r="E2142" i="4" s="1"/>
  <c r="D2143" i="4"/>
  <c r="E2143" i="4" s="1"/>
  <c r="D2144" i="4"/>
  <c r="E2144" i="4" s="1"/>
  <c r="D2145" i="4"/>
  <c r="E2145" i="4" s="1"/>
  <c r="D2146" i="4"/>
  <c r="E2146" i="4" s="1"/>
  <c r="D2147" i="4"/>
  <c r="E2147" i="4" s="1"/>
  <c r="D2148" i="4"/>
  <c r="E2148" i="4" s="1"/>
  <c r="D2149" i="4"/>
  <c r="E2149" i="4" s="1"/>
  <c r="D2150" i="4"/>
  <c r="E2150" i="4" s="1"/>
  <c r="D2151" i="4"/>
  <c r="E2151" i="4" s="1"/>
  <c r="D2152" i="4"/>
  <c r="E2152" i="4" s="1"/>
  <c r="D2153" i="4"/>
  <c r="E2153" i="4" s="1"/>
  <c r="D2154" i="4"/>
  <c r="E2154" i="4" s="1"/>
  <c r="D2155" i="4"/>
  <c r="E2155" i="4" s="1"/>
  <c r="D2156" i="4"/>
  <c r="E2156" i="4" s="1"/>
  <c r="D2157" i="4"/>
  <c r="E2157" i="4" s="1"/>
  <c r="D2158" i="4"/>
  <c r="E2158" i="4" s="1"/>
  <c r="D2159" i="4"/>
  <c r="E2159" i="4" s="1"/>
  <c r="D2160" i="4"/>
  <c r="E2160" i="4" s="1"/>
  <c r="D2161" i="4"/>
  <c r="E2161" i="4" s="1"/>
  <c r="D2162" i="4"/>
  <c r="E2162" i="4" s="1"/>
  <c r="D2163" i="4"/>
  <c r="E2163" i="4" s="1"/>
  <c r="D2164" i="4"/>
  <c r="E2164" i="4" s="1"/>
  <c r="D2165" i="4"/>
  <c r="E2165" i="4" s="1"/>
  <c r="D2166" i="4"/>
  <c r="E2166" i="4" s="1"/>
  <c r="D2167" i="4"/>
  <c r="E2167" i="4" s="1"/>
  <c r="D2168" i="4"/>
  <c r="E2168" i="4" s="1"/>
  <c r="D2169" i="4"/>
  <c r="E2169" i="4" s="1"/>
  <c r="D2170" i="4"/>
  <c r="D2171" i="4"/>
  <c r="E2171" i="4" s="1"/>
  <c r="D2172" i="4"/>
  <c r="E2172" i="4" s="1"/>
  <c r="D2173" i="4"/>
  <c r="E2173" i="4" s="1"/>
  <c r="D2174" i="4"/>
  <c r="E2174" i="4" s="1"/>
  <c r="D2175" i="4"/>
  <c r="E2175" i="4" s="1"/>
  <c r="D2176" i="4"/>
  <c r="E2176" i="4" s="1"/>
  <c r="D2177" i="4"/>
  <c r="E2177" i="4" s="1"/>
  <c r="D2178" i="4"/>
  <c r="E2178" i="4" s="1"/>
  <c r="D2179" i="4"/>
  <c r="E2179" i="4" s="1"/>
  <c r="D2180" i="4"/>
  <c r="E2180" i="4" s="1"/>
  <c r="D2181" i="4"/>
  <c r="E2181" i="4" s="1"/>
  <c r="D2182" i="4"/>
  <c r="E2182" i="4" s="1"/>
  <c r="D2183" i="4"/>
  <c r="E2183" i="4" s="1"/>
  <c r="D2184" i="4"/>
  <c r="E2184" i="4" s="1"/>
  <c r="D2185" i="4"/>
  <c r="E2185" i="4" s="1"/>
  <c r="D2186" i="4"/>
  <c r="E2186" i="4" s="1"/>
  <c r="D2187" i="4"/>
  <c r="E2187" i="4" s="1"/>
  <c r="D2188" i="4"/>
  <c r="E2188" i="4" s="1"/>
  <c r="D2189" i="4"/>
  <c r="E2189" i="4" s="1"/>
  <c r="D2190" i="4"/>
  <c r="E2190" i="4" s="1"/>
  <c r="D2191" i="4"/>
  <c r="E2191" i="4" s="1"/>
  <c r="D2192" i="4"/>
  <c r="E2192" i="4" s="1"/>
  <c r="D2193" i="4"/>
  <c r="E2193" i="4" s="1"/>
  <c r="D2194" i="4"/>
  <c r="E2194" i="4" s="1"/>
  <c r="D2195" i="4"/>
  <c r="E2195" i="4" s="1"/>
  <c r="D2196" i="4"/>
  <c r="E2196" i="4" s="1"/>
  <c r="D2197" i="4"/>
  <c r="E2197" i="4" s="1"/>
  <c r="D2198" i="4"/>
  <c r="E2198" i="4" s="1"/>
  <c r="D2199" i="4"/>
  <c r="E2199" i="4" s="1"/>
  <c r="D2200" i="4"/>
  <c r="E2200" i="4" s="1"/>
  <c r="D2201" i="4"/>
  <c r="E2201" i="4" s="1"/>
  <c r="D2202" i="4"/>
  <c r="E2202" i="4" s="1"/>
  <c r="D2203" i="4"/>
  <c r="E2203" i="4" s="1"/>
  <c r="D2204" i="4"/>
  <c r="E2204" i="4" s="1"/>
  <c r="D2205" i="4"/>
  <c r="E2205" i="4" s="1"/>
  <c r="D2206" i="4"/>
  <c r="E2206" i="4" s="1"/>
  <c r="D2207" i="4"/>
  <c r="E2207" i="4" s="1"/>
  <c r="D2208" i="4"/>
  <c r="E2208" i="4" s="1"/>
  <c r="D2209" i="4"/>
  <c r="E2209" i="4" s="1"/>
  <c r="D2210" i="4"/>
  <c r="E2210" i="4" s="1"/>
  <c r="D2211" i="4"/>
  <c r="E2211" i="4" s="1"/>
  <c r="D2212" i="4"/>
  <c r="E2212" i="4" s="1"/>
  <c r="D2213" i="4"/>
  <c r="E2213" i="4" s="1"/>
  <c r="D2214" i="4"/>
  <c r="E2214" i="4" s="1"/>
  <c r="D2215" i="4"/>
  <c r="E2215" i="4" s="1"/>
  <c r="D2216" i="4"/>
  <c r="E2216" i="4" s="1"/>
  <c r="D2217" i="4"/>
  <c r="E2217" i="4" s="1"/>
  <c r="D2218" i="4"/>
  <c r="E2218" i="4" s="1"/>
  <c r="D2219" i="4"/>
  <c r="E2219" i="4" s="1"/>
  <c r="D2220" i="4"/>
  <c r="E2220" i="4" s="1"/>
  <c r="D2221" i="4"/>
  <c r="E2221" i="4" s="1"/>
  <c r="D2222" i="4"/>
  <c r="E2222" i="4" s="1"/>
  <c r="D2223" i="4"/>
  <c r="E2223" i="4" s="1"/>
  <c r="D2224" i="4"/>
  <c r="E2224" i="4" s="1"/>
  <c r="D2225" i="4"/>
  <c r="E2225" i="4" s="1"/>
  <c r="D2226" i="4"/>
  <c r="E2226" i="4" s="1"/>
  <c r="D2227" i="4"/>
  <c r="E2227" i="4" s="1"/>
  <c r="D2228" i="4"/>
  <c r="E2228" i="4" s="1"/>
  <c r="D2229" i="4"/>
  <c r="E2229" i="4" s="1"/>
  <c r="D2230" i="4"/>
  <c r="E2230" i="4" s="1"/>
  <c r="D2231" i="4"/>
  <c r="E2231" i="4" s="1"/>
  <c r="D2232" i="4"/>
  <c r="E2232" i="4" s="1"/>
  <c r="D2233" i="4"/>
  <c r="E2233" i="4" s="1"/>
  <c r="D2234" i="4"/>
  <c r="D2235" i="4"/>
  <c r="E2235" i="4" s="1"/>
  <c r="D2236" i="4"/>
  <c r="E2236" i="4" s="1"/>
  <c r="D2237" i="4"/>
  <c r="E2237" i="4" s="1"/>
  <c r="D2238" i="4"/>
  <c r="E2238" i="4" s="1"/>
  <c r="D2239" i="4"/>
  <c r="E2239" i="4" s="1"/>
  <c r="D2240" i="4"/>
  <c r="E2240" i="4" s="1"/>
  <c r="D2241" i="4"/>
  <c r="E2241" i="4" s="1"/>
  <c r="D2242" i="4"/>
  <c r="E2242" i="4" s="1"/>
  <c r="D2243" i="4"/>
  <c r="E2243" i="4" s="1"/>
  <c r="D2244" i="4"/>
  <c r="E2244" i="4" s="1"/>
  <c r="D2245" i="4"/>
  <c r="E2245" i="4" s="1"/>
  <c r="D2246" i="4"/>
  <c r="E2246" i="4" s="1"/>
  <c r="D2247" i="4"/>
  <c r="E2247" i="4" s="1"/>
  <c r="D2248" i="4"/>
  <c r="E2248" i="4" s="1"/>
  <c r="D2249" i="4"/>
  <c r="E2249" i="4" s="1"/>
  <c r="D2250" i="4"/>
  <c r="E2250" i="4" s="1"/>
  <c r="D2251" i="4"/>
  <c r="E2251" i="4" s="1"/>
  <c r="D2252" i="4"/>
  <c r="E2252" i="4" s="1"/>
  <c r="D2253" i="4"/>
  <c r="E2253" i="4" s="1"/>
  <c r="D2254" i="4"/>
  <c r="E2254" i="4" s="1"/>
  <c r="D2255" i="4"/>
  <c r="E2255" i="4" s="1"/>
  <c r="D2256" i="4"/>
  <c r="E2256" i="4" s="1"/>
  <c r="D2257" i="4"/>
  <c r="E2257" i="4" s="1"/>
  <c r="D2258" i="4"/>
  <c r="E2258" i="4" s="1"/>
  <c r="D2259" i="4"/>
  <c r="E2259" i="4" s="1"/>
  <c r="D2260" i="4"/>
  <c r="E2260" i="4" s="1"/>
  <c r="D2261" i="4"/>
  <c r="E2261" i="4" s="1"/>
  <c r="D2262" i="4"/>
  <c r="E2262" i="4" s="1"/>
  <c r="D2263" i="4"/>
  <c r="E2263" i="4" s="1"/>
  <c r="D2264" i="4"/>
  <c r="E2264" i="4" s="1"/>
  <c r="D2265" i="4"/>
  <c r="E2265" i="4" s="1"/>
  <c r="D2266" i="4"/>
  <c r="E2266" i="4" s="1"/>
  <c r="D2267" i="4"/>
  <c r="E2267" i="4" s="1"/>
  <c r="D2268" i="4"/>
  <c r="E2268" i="4" s="1"/>
  <c r="D2269" i="4"/>
  <c r="E2269" i="4" s="1"/>
  <c r="D2270" i="4"/>
  <c r="E2270" i="4" s="1"/>
  <c r="D2271" i="4"/>
  <c r="E2271" i="4" s="1"/>
  <c r="D2272" i="4"/>
  <c r="E2272" i="4" s="1"/>
  <c r="D2273" i="4"/>
  <c r="E2273" i="4" s="1"/>
  <c r="D2274" i="4"/>
  <c r="E2274" i="4" s="1"/>
  <c r="D2275" i="4"/>
  <c r="E2275" i="4" s="1"/>
  <c r="D2276" i="4"/>
  <c r="E2276" i="4" s="1"/>
  <c r="D2277" i="4"/>
  <c r="E2277" i="4" s="1"/>
  <c r="D2278" i="4"/>
  <c r="E2278" i="4" s="1"/>
  <c r="D2279" i="4"/>
  <c r="E2279" i="4" s="1"/>
  <c r="D2280" i="4"/>
  <c r="E2280" i="4" s="1"/>
  <c r="D2281" i="4"/>
  <c r="E2281" i="4" s="1"/>
  <c r="D2282" i="4"/>
  <c r="E2282" i="4" s="1"/>
  <c r="D2283" i="4"/>
  <c r="E2283" i="4" s="1"/>
  <c r="D2284" i="4"/>
  <c r="E2284" i="4" s="1"/>
  <c r="D2285" i="4"/>
  <c r="E2285" i="4" s="1"/>
  <c r="D2286" i="4"/>
  <c r="E2286" i="4" s="1"/>
  <c r="D2287" i="4"/>
  <c r="E2287" i="4" s="1"/>
  <c r="D2288" i="4"/>
  <c r="E2288" i="4" s="1"/>
  <c r="D2289" i="4"/>
  <c r="E2289" i="4" s="1"/>
  <c r="D2290" i="4"/>
  <c r="E2290" i="4" s="1"/>
  <c r="D2291" i="4"/>
  <c r="E2291" i="4" s="1"/>
  <c r="D2292" i="4"/>
  <c r="E2292" i="4" s="1"/>
  <c r="D2293" i="4"/>
  <c r="E2293" i="4" s="1"/>
  <c r="D2294" i="4"/>
  <c r="E2294" i="4" s="1"/>
  <c r="D2295" i="4"/>
  <c r="E2295" i="4" s="1"/>
  <c r="D2296" i="4"/>
  <c r="E2296" i="4" s="1"/>
  <c r="D2297" i="4"/>
  <c r="E2297" i="4" s="1"/>
  <c r="D2298" i="4"/>
  <c r="D2299" i="4"/>
  <c r="E2299" i="4" s="1"/>
  <c r="D2300" i="4"/>
  <c r="E2300" i="4" s="1"/>
  <c r="D2301" i="4"/>
  <c r="E2301" i="4" s="1"/>
  <c r="D2302" i="4"/>
  <c r="E2302" i="4" s="1"/>
  <c r="D2303" i="4"/>
  <c r="E2303" i="4" s="1"/>
  <c r="D2304" i="4"/>
  <c r="E2304" i="4" s="1"/>
  <c r="D2305" i="4"/>
  <c r="E2305" i="4" s="1"/>
  <c r="D2306" i="4"/>
  <c r="E2306" i="4" s="1"/>
  <c r="D2307" i="4"/>
  <c r="E2307" i="4" s="1"/>
  <c r="D2308" i="4"/>
  <c r="E2308" i="4" s="1"/>
  <c r="D2309" i="4"/>
  <c r="E2309" i="4" s="1"/>
  <c r="D2310" i="4"/>
  <c r="E2310" i="4" s="1"/>
  <c r="D2311" i="4"/>
  <c r="E2311" i="4" s="1"/>
  <c r="D2312" i="4"/>
  <c r="E2312" i="4" s="1"/>
  <c r="D2313" i="4"/>
  <c r="E2313" i="4" s="1"/>
  <c r="D2314" i="4"/>
  <c r="E2314" i="4" s="1"/>
  <c r="D2315" i="4"/>
  <c r="E2315" i="4" s="1"/>
  <c r="D2316" i="4"/>
  <c r="E2316" i="4" s="1"/>
  <c r="D2317" i="4"/>
  <c r="E2317" i="4" s="1"/>
  <c r="D2318" i="4"/>
  <c r="E2318" i="4" s="1"/>
  <c r="D2319" i="4"/>
  <c r="E2319" i="4" s="1"/>
  <c r="D2320" i="4"/>
  <c r="E2320" i="4" s="1"/>
  <c r="D2321" i="4"/>
  <c r="E2321" i="4" s="1"/>
  <c r="D2322" i="4"/>
  <c r="E2322" i="4" s="1"/>
  <c r="D2323" i="4"/>
  <c r="E2323" i="4" s="1"/>
  <c r="D2324" i="4"/>
  <c r="E2324" i="4" s="1"/>
  <c r="D2325" i="4"/>
  <c r="E2325" i="4" s="1"/>
  <c r="D2326" i="4"/>
  <c r="E2326" i="4" s="1"/>
  <c r="D2327" i="4"/>
  <c r="E2327" i="4" s="1"/>
  <c r="D2328" i="4"/>
  <c r="E2328" i="4" s="1"/>
  <c r="D2329" i="4"/>
  <c r="E2329" i="4" s="1"/>
  <c r="D2330" i="4"/>
  <c r="E2330" i="4" s="1"/>
  <c r="D2331" i="4"/>
  <c r="E2331" i="4" s="1"/>
  <c r="D2332" i="4"/>
  <c r="E2332" i="4" s="1"/>
  <c r="D2333" i="4"/>
  <c r="E2333" i="4" s="1"/>
  <c r="D2334" i="4"/>
  <c r="D2335" i="4"/>
  <c r="E2335" i="4" s="1"/>
  <c r="D2336" i="4"/>
  <c r="E2336" i="4" s="1"/>
  <c r="D2337" i="4"/>
  <c r="E2337" i="4" s="1"/>
  <c r="D2338" i="4"/>
  <c r="E2338" i="4" s="1"/>
  <c r="D2339" i="4"/>
  <c r="E2339" i="4" s="1"/>
  <c r="D2340" i="4"/>
  <c r="E2340" i="4" s="1"/>
  <c r="D2341" i="4"/>
  <c r="E2341" i="4" s="1"/>
  <c r="D2342" i="4"/>
  <c r="E2342" i="4" s="1"/>
  <c r="D2343" i="4"/>
  <c r="E2343" i="4" s="1"/>
  <c r="D2344" i="4"/>
  <c r="E2344" i="4" s="1"/>
  <c r="D2345" i="4"/>
  <c r="E2345" i="4" s="1"/>
  <c r="D2346" i="4"/>
  <c r="E2346" i="4" s="1"/>
  <c r="D2347" i="4"/>
  <c r="E2347" i="4" s="1"/>
  <c r="D2348" i="4"/>
  <c r="E2348" i="4" s="1"/>
  <c r="D2349" i="4"/>
  <c r="E2349" i="4" s="1"/>
  <c r="D2350" i="4"/>
  <c r="E2350" i="4" s="1"/>
  <c r="D2351" i="4"/>
  <c r="E2351" i="4" s="1"/>
  <c r="D2352" i="4"/>
  <c r="E2352" i="4" s="1"/>
  <c r="D2353" i="4"/>
  <c r="E2353" i="4" s="1"/>
  <c r="D2354" i="4"/>
  <c r="E2354" i="4" s="1"/>
  <c r="D2355" i="4"/>
  <c r="E2355" i="4" s="1"/>
  <c r="D2356" i="4"/>
  <c r="E2356" i="4" s="1"/>
  <c r="D2357" i="4"/>
  <c r="E2357" i="4" s="1"/>
  <c r="D2358" i="4"/>
  <c r="E2358" i="4" s="1"/>
  <c r="D2359" i="4"/>
  <c r="E2359" i="4" s="1"/>
  <c r="D2360" i="4"/>
  <c r="E2360" i="4" s="1"/>
  <c r="D2361" i="4"/>
  <c r="E2361" i="4" s="1"/>
  <c r="D2362" i="4"/>
  <c r="E2362" i="4" s="1"/>
  <c r="D2363" i="4"/>
  <c r="E2363" i="4" s="1"/>
  <c r="D2364" i="4"/>
  <c r="E2364" i="4" s="1"/>
  <c r="D2365" i="4"/>
  <c r="E2365" i="4" s="1"/>
  <c r="D2366" i="4"/>
  <c r="D2367" i="4"/>
  <c r="E2367" i="4" s="1"/>
  <c r="D2368" i="4"/>
  <c r="E2368" i="4" s="1"/>
  <c r="D2369" i="4"/>
  <c r="E2369" i="4" s="1"/>
  <c r="D2370" i="4"/>
  <c r="E2370" i="4" s="1"/>
  <c r="D2371" i="4"/>
  <c r="E2371" i="4" s="1"/>
  <c r="D2372" i="4"/>
  <c r="E2372" i="4" s="1"/>
  <c r="D2373" i="4"/>
  <c r="E2373" i="4" s="1"/>
  <c r="D2374" i="4"/>
  <c r="E2374" i="4" s="1"/>
  <c r="D2375" i="4"/>
  <c r="E2375" i="4" s="1"/>
  <c r="D2376" i="4"/>
  <c r="E2376" i="4" s="1"/>
  <c r="D2377" i="4"/>
  <c r="E2377" i="4" s="1"/>
  <c r="D2378" i="4"/>
  <c r="E2378" i="4" s="1"/>
  <c r="D2379" i="4"/>
  <c r="E2379" i="4" s="1"/>
  <c r="D2380" i="4"/>
  <c r="E2380" i="4" s="1"/>
  <c r="D2381" i="4"/>
  <c r="E2381" i="4" s="1"/>
  <c r="D2382" i="4"/>
  <c r="E2382" i="4" s="1"/>
  <c r="D2383" i="4"/>
  <c r="E2383" i="4" s="1"/>
  <c r="D2384" i="4"/>
  <c r="E2384" i="4" s="1"/>
  <c r="D2385" i="4"/>
  <c r="E2385" i="4" s="1"/>
  <c r="D2386" i="4"/>
  <c r="E2386" i="4" s="1"/>
  <c r="D2387" i="4"/>
  <c r="E2387" i="4" s="1"/>
  <c r="D2388" i="4"/>
  <c r="E2388" i="4" s="1"/>
  <c r="D2389" i="4"/>
  <c r="E2389" i="4" s="1"/>
  <c r="D2390" i="4"/>
  <c r="E2390" i="4" s="1"/>
  <c r="D2391" i="4"/>
  <c r="E2391" i="4" s="1"/>
  <c r="D2392" i="4"/>
  <c r="E2392" i="4" s="1"/>
  <c r="D2393" i="4"/>
  <c r="E2393" i="4" s="1"/>
  <c r="D2394" i="4"/>
  <c r="E2394" i="4" s="1"/>
  <c r="D2395" i="4"/>
  <c r="E2395" i="4" s="1"/>
  <c r="D2396" i="4"/>
  <c r="E2396" i="4" s="1"/>
  <c r="D2397" i="4"/>
  <c r="E2397" i="4" s="1"/>
  <c r="D2398" i="4"/>
  <c r="D2399" i="4"/>
  <c r="E2399" i="4" s="1"/>
  <c r="D2400" i="4"/>
  <c r="E2400" i="4" s="1"/>
  <c r="D2401" i="4"/>
  <c r="E2401" i="4" s="1"/>
  <c r="D2402" i="4"/>
  <c r="E2402" i="4" s="1"/>
  <c r="D2403" i="4"/>
  <c r="E2403" i="4" s="1"/>
  <c r="D2404" i="4"/>
  <c r="E2404" i="4" s="1"/>
  <c r="D2405" i="4"/>
  <c r="E2405" i="4" s="1"/>
  <c r="D2406" i="4"/>
  <c r="E2406" i="4" s="1"/>
  <c r="D2407" i="4"/>
  <c r="E2407" i="4" s="1"/>
  <c r="D2408" i="4"/>
  <c r="E2408" i="4" s="1"/>
  <c r="D2409" i="4"/>
  <c r="E2409" i="4" s="1"/>
  <c r="D2410" i="4"/>
  <c r="E2410" i="4" s="1"/>
  <c r="D2411" i="4"/>
  <c r="E2411" i="4" s="1"/>
  <c r="D2412" i="4"/>
  <c r="E2412" i="4" s="1"/>
  <c r="D2413" i="4"/>
  <c r="E2413" i="4" s="1"/>
  <c r="D2414" i="4"/>
  <c r="E2414" i="4" s="1"/>
  <c r="D2415" i="4"/>
  <c r="E2415" i="4" s="1"/>
  <c r="D2416" i="4"/>
  <c r="E2416" i="4" s="1"/>
  <c r="D2417" i="4"/>
  <c r="E2417" i="4" s="1"/>
  <c r="D2418" i="4"/>
  <c r="E2418" i="4" s="1"/>
  <c r="D2419" i="4"/>
  <c r="E2419" i="4" s="1"/>
  <c r="D2420" i="4"/>
  <c r="E2420" i="4" s="1"/>
  <c r="D2421" i="4"/>
  <c r="E2421" i="4" s="1"/>
  <c r="D2422" i="4"/>
  <c r="E2422" i="4" s="1"/>
  <c r="D2423" i="4"/>
  <c r="E2423" i="4" s="1"/>
  <c r="D2424" i="4"/>
  <c r="E2424" i="4" s="1"/>
  <c r="D2425" i="4"/>
  <c r="E2425" i="4" s="1"/>
  <c r="D2426" i="4"/>
  <c r="E2426" i="4" s="1"/>
  <c r="D2427" i="4"/>
  <c r="E2427" i="4" s="1"/>
  <c r="D2428" i="4"/>
  <c r="E2428" i="4" s="1"/>
  <c r="D2429" i="4"/>
  <c r="E2429" i="4" s="1"/>
  <c r="D2430" i="4"/>
  <c r="D2431" i="4"/>
  <c r="E2431" i="4" s="1"/>
  <c r="D2432" i="4"/>
  <c r="E2432" i="4" s="1"/>
  <c r="D2433" i="4"/>
  <c r="E2433" i="4" s="1"/>
  <c r="D2434" i="4"/>
  <c r="E2434" i="4" s="1"/>
  <c r="D2435" i="4"/>
  <c r="E2435" i="4" s="1"/>
  <c r="D2436" i="4"/>
  <c r="E2436" i="4" s="1"/>
  <c r="D2437" i="4"/>
  <c r="E2437" i="4" s="1"/>
  <c r="D2438" i="4"/>
  <c r="E2438" i="4" s="1"/>
  <c r="D2439" i="4"/>
  <c r="E2439" i="4" s="1"/>
  <c r="D2440" i="4"/>
  <c r="E2440" i="4" s="1"/>
  <c r="D2441" i="4"/>
  <c r="E2441" i="4" s="1"/>
  <c r="D2442" i="4"/>
  <c r="E2442" i="4" s="1"/>
  <c r="D2443" i="4"/>
  <c r="E2443" i="4" s="1"/>
  <c r="D2444" i="4"/>
  <c r="E2444" i="4" s="1"/>
  <c r="D2445" i="4"/>
  <c r="E2445" i="4" s="1"/>
  <c r="D2446" i="4"/>
  <c r="E2446" i="4" s="1"/>
  <c r="D2447" i="4"/>
  <c r="E2447" i="4" s="1"/>
  <c r="D2448" i="4"/>
  <c r="E2448" i="4" s="1"/>
  <c r="D2449" i="4"/>
  <c r="E2449" i="4" s="1"/>
  <c r="D2450" i="4"/>
  <c r="E2450" i="4" s="1"/>
  <c r="D2451" i="4"/>
  <c r="E2451" i="4" s="1"/>
  <c r="D2452" i="4"/>
  <c r="E2452" i="4" s="1"/>
  <c r="D2453" i="4"/>
  <c r="E2453" i="4" s="1"/>
  <c r="D2454" i="4"/>
  <c r="E2454" i="4" s="1"/>
  <c r="D2455" i="4"/>
  <c r="E2455" i="4" s="1"/>
  <c r="D2456" i="4"/>
  <c r="E2456" i="4" s="1"/>
  <c r="D2457" i="4"/>
  <c r="E2457" i="4" s="1"/>
  <c r="D2458" i="4"/>
  <c r="E2458" i="4" s="1"/>
  <c r="D2459" i="4"/>
  <c r="E2459" i="4" s="1"/>
  <c r="D2460" i="4"/>
  <c r="E2460" i="4" s="1"/>
  <c r="D2461" i="4"/>
  <c r="E2461" i="4" s="1"/>
  <c r="D2462" i="4"/>
  <c r="D2463" i="4"/>
  <c r="E2463" i="4" s="1"/>
  <c r="D2464" i="4"/>
  <c r="E2464" i="4" s="1"/>
  <c r="D2465" i="4"/>
  <c r="E2465" i="4" s="1"/>
  <c r="D2466" i="4"/>
  <c r="E2466" i="4" s="1"/>
  <c r="D2467" i="4"/>
  <c r="E2467" i="4" s="1"/>
  <c r="D2468" i="4"/>
  <c r="E2468" i="4" s="1"/>
  <c r="D2469" i="4"/>
  <c r="E2469" i="4" s="1"/>
  <c r="D2470" i="4"/>
  <c r="E2470" i="4" s="1"/>
  <c r="D2471" i="4"/>
  <c r="E2471" i="4" s="1"/>
  <c r="D2472" i="4"/>
  <c r="E2472" i="4" s="1"/>
  <c r="D2473" i="4"/>
  <c r="E2473" i="4" s="1"/>
  <c r="D2474" i="4"/>
  <c r="E2474" i="4" s="1"/>
  <c r="D2475" i="4"/>
  <c r="E2475" i="4" s="1"/>
  <c r="D2476" i="4"/>
  <c r="E2476" i="4" s="1"/>
  <c r="D2477" i="4"/>
  <c r="E2477" i="4" s="1"/>
  <c r="D2478" i="4"/>
  <c r="E2478" i="4" s="1"/>
  <c r="D2479" i="4"/>
  <c r="E2479" i="4" s="1"/>
  <c r="D2480" i="4"/>
  <c r="E2480" i="4" s="1"/>
  <c r="D2481" i="4"/>
  <c r="E2481" i="4" s="1"/>
  <c r="D2482" i="4"/>
  <c r="E2482" i="4" s="1"/>
  <c r="D2483" i="4"/>
  <c r="E2483" i="4" s="1"/>
  <c r="D2484" i="4"/>
  <c r="E2484" i="4" s="1"/>
  <c r="D2485" i="4"/>
  <c r="E2485" i="4" s="1"/>
  <c r="D2486" i="4"/>
  <c r="E2486" i="4" s="1"/>
  <c r="D2487" i="4"/>
  <c r="E2487" i="4" s="1"/>
  <c r="D2488" i="4"/>
  <c r="E2488" i="4" s="1"/>
  <c r="D2489" i="4"/>
  <c r="E2489" i="4" s="1"/>
  <c r="D2490" i="4"/>
  <c r="E2490" i="4" s="1"/>
  <c r="D2491" i="4"/>
  <c r="E2491" i="4" s="1"/>
  <c r="D2492" i="4"/>
  <c r="E2492" i="4" s="1"/>
  <c r="D2493" i="4"/>
  <c r="E2493" i="4" s="1"/>
  <c r="D2494" i="4"/>
  <c r="D2495" i="4"/>
  <c r="E2495" i="4" s="1"/>
  <c r="D2496" i="4"/>
  <c r="E2496" i="4" s="1"/>
  <c r="D2497" i="4"/>
  <c r="E2497" i="4" s="1"/>
  <c r="D2498" i="4"/>
  <c r="E2498" i="4" s="1"/>
  <c r="D2499" i="4"/>
  <c r="E2499" i="4" s="1"/>
  <c r="D2500" i="4"/>
  <c r="E2500" i="4" s="1"/>
  <c r="D2501" i="4"/>
  <c r="E2501" i="4" s="1"/>
  <c r="D2502" i="4"/>
  <c r="E2502" i="4" s="1"/>
  <c r="D2503" i="4"/>
  <c r="E2503" i="4" s="1"/>
  <c r="D2504" i="4"/>
  <c r="E2504" i="4" s="1"/>
  <c r="D2505" i="4"/>
  <c r="E2505" i="4" s="1"/>
  <c r="D2506" i="4"/>
  <c r="E2506" i="4" s="1"/>
  <c r="D2507" i="4"/>
  <c r="E2507" i="4" s="1"/>
  <c r="D2508" i="4"/>
  <c r="E2508" i="4" s="1"/>
  <c r="D2509" i="4"/>
  <c r="E2509" i="4" s="1"/>
  <c r="D2510" i="4"/>
  <c r="E2510" i="4" s="1"/>
  <c r="D2511" i="4"/>
  <c r="E2511" i="4" s="1"/>
  <c r="D2512" i="4"/>
  <c r="E2512" i="4" s="1"/>
  <c r="D2513" i="4"/>
  <c r="E2513" i="4" s="1"/>
  <c r="D2514" i="4"/>
  <c r="E2514" i="4" s="1"/>
  <c r="D2515" i="4"/>
  <c r="E2515" i="4" s="1"/>
  <c r="D2516" i="4"/>
  <c r="E2516" i="4" s="1"/>
  <c r="D2517" i="4"/>
  <c r="E2517" i="4" s="1"/>
  <c r="D2518" i="4"/>
  <c r="E2518" i="4" s="1"/>
  <c r="D2519" i="4"/>
  <c r="E2519" i="4" s="1"/>
  <c r="D2520" i="4"/>
  <c r="E2520" i="4" s="1"/>
  <c r="D2521" i="4"/>
  <c r="E2521" i="4" s="1"/>
  <c r="D2522" i="4"/>
  <c r="E2522" i="4" s="1"/>
  <c r="D2523" i="4"/>
  <c r="E2523" i="4" s="1"/>
  <c r="D2524" i="4"/>
  <c r="E2524" i="4" s="1"/>
  <c r="D2525" i="4"/>
  <c r="E2525" i="4" s="1"/>
  <c r="D2526" i="4"/>
  <c r="D2527" i="4"/>
  <c r="E2527" i="4" s="1"/>
  <c r="D2528" i="4"/>
  <c r="E2528" i="4" s="1"/>
  <c r="D2529" i="4"/>
  <c r="E2529" i="4" s="1"/>
  <c r="D2530" i="4"/>
  <c r="E2530" i="4" s="1"/>
  <c r="D2531" i="4"/>
  <c r="E2531" i="4" s="1"/>
  <c r="D2532" i="4"/>
  <c r="E2532" i="4" s="1"/>
  <c r="D2533" i="4"/>
  <c r="E2533" i="4" s="1"/>
  <c r="D2534" i="4"/>
  <c r="E2534" i="4" s="1"/>
  <c r="D2535" i="4"/>
  <c r="E2535" i="4" s="1"/>
  <c r="D2536" i="4"/>
  <c r="E2536" i="4" s="1"/>
  <c r="D2537" i="4"/>
  <c r="E2537" i="4" s="1"/>
  <c r="D2538" i="4"/>
  <c r="E2538" i="4" s="1"/>
  <c r="D2539" i="4"/>
  <c r="E2539" i="4" s="1"/>
  <c r="D2540" i="4"/>
  <c r="E2540" i="4" s="1"/>
  <c r="D2541" i="4"/>
  <c r="E2541" i="4" s="1"/>
  <c r="D2542" i="4"/>
  <c r="E2542" i="4" s="1"/>
  <c r="D2543" i="4"/>
  <c r="E2543" i="4" s="1"/>
  <c r="D2544" i="4"/>
  <c r="E2544" i="4" s="1"/>
  <c r="D2545" i="4"/>
  <c r="E2545" i="4" s="1"/>
  <c r="D2546" i="4"/>
  <c r="E2546" i="4" s="1"/>
  <c r="D2547" i="4"/>
  <c r="E2547" i="4" s="1"/>
  <c r="D2548" i="4"/>
  <c r="E2548" i="4" s="1"/>
  <c r="D2549" i="4"/>
  <c r="E2549" i="4" s="1"/>
  <c r="D2550" i="4"/>
  <c r="E2550" i="4" s="1"/>
  <c r="D2551" i="4"/>
  <c r="E2551" i="4" s="1"/>
  <c r="D2552" i="4"/>
  <c r="E2552" i="4" s="1"/>
  <c r="D2553" i="4"/>
  <c r="E2553" i="4" s="1"/>
  <c r="D2554" i="4"/>
  <c r="E2554" i="4" s="1"/>
  <c r="D2555" i="4"/>
  <c r="E2555" i="4" s="1"/>
  <c r="D2556" i="4"/>
  <c r="E2556" i="4" s="1"/>
  <c r="D2557" i="4"/>
  <c r="E2557" i="4" s="1"/>
  <c r="D2558" i="4"/>
  <c r="D2559" i="4"/>
  <c r="E2559" i="4" s="1"/>
  <c r="D2560" i="4"/>
  <c r="E2560" i="4" s="1"/>
  <c r="D2561" i="4"/>
  <c r="E2561" i="4" s="1"/>
  <c r="D2562" i="4"/>
  <c r="E2562" i="4" s="1"/>
  <c r="D2563" i="4"/>
  <c r="E2563" i="4" s="1"/>
  <c r="D2564" i="4"/>
  <c r="E2564" i="4" s="1"/>
  <c r="D2565" i="4"/>
  <c r="E2565" i="4" s="1"/>
  <c r="D2566" i="4"/>
  <c r="E2566" i="4" s="1"/>
  <c r="D2567" i="4"/>
  <c r="E2567" i="4" s="1"/>
  <c r="D2568" i="4"/>
  <c r="E2568" i="4" s="1"/>
  <c r="D2569" i="4"/>
  <c r="E2569" i="4" s="1"/>
  <c r="D2570" i="4"/>
  <c r="E2570" i="4" s="1"/>
  <c r="D2571" i="4"/>
  <c r="E2571" i="4" s="1"/>
  <c r="D2572" i="4"/>
  <c r="E2572" i="4" s="1"/>
  <c r="D2573" i="4"/>
  <c r="E2573" i="4" s="1"/>
  <c r="D2574" i="4"/>
  <c r="E2574" i="4" s="1"/>
  <c r="D2575" i="4"/>
  <c r="E2575" i="4" s="1"/>
  <c r="D2576" i="4"/>
  <c r="E2576" i="4" s="1"/>
  <c r="D2577" i="4"/>
  <c r="E2577" i="4" s="1"/>
  <c r="D2578" i="4"/>
  <c r="E2578" i="4" s="1"/>
  <c r="D2579" i="4"/>
  <c r="E2579" i="4" s="1"/>
  <c r="D2580" i="4"/>
  <c r="E2580" i="4" s="1"/>
  <c r="D2581" i="4"/>
  <c r="E2581" i="4" s="1"/>
  <c r="D2582" i="4"/>
  <c r="E2582" i="4" s="1"/>
  <c r="D2583" i="4"/>
  <c r="E2583" i="4" s="1"/>
  <c r="D2584" i="4"/>
  <c r="E2584" i="4" s="1"/>
  <c r="D2585" i="4"/>
  <c r="E2585" i="4" s="1"/>
  <c r="D2586" i="4"/>
  <c r="E2586" i="4" s="1"/>
  <c r="D2587" i="4"/>
  <c r="E2587" i="4" s="1"/>
  <c r="D2588" i="4"/>
  <c r="E2588" i="4" s="1"/>
  <c r="D2589" i="4"/>
  <c r="E2589" i="4" s="1"/>
  <c r="D2590" i="4"/>
  <c r="D2591" i="4"/>
  <c r="E2591" i="4" s="1"/>
  <c r="D2592" i="4"/>
  <c r="E2592" i="4" s="1"/>
  <c r="D2593" i="4"/>
  <c r="E2593" i="4" s="1"/>
  <c r="D2594" i="4"/>
  <c r="E2594" i="4" s="1"/>
  <c r="D2595" i="4"/>
  <c r="E2595" i="4" s="1"/>
  <c r="D2596" i="4"/>
  <c r="E2596" i="4" s="1"/>
  <c r="D2597" i="4"/>
  <c r="E2597" i="4" s="1"/>
  <c r="D2598" i="4"/>
  <c r="E2598" i="4" s="1"/>
  <c r="D2599" i="4"/>
  <c r="E2599" i="4" s="1"/>
  <c r="D2600" i="4"/>
  <c r="E2600" i="4" s="1"/>
  <c r="D2601" i="4"/>
  <c r="E2601" i="4" s="1"/>
  <c r="D2602" i="4"/>
  <c r="E2602" i="4" s="1"/>
  <c r="D2603" i="4"/>
  <c r="E2603" i="4" s="1"/>
  <c r="D2604" i="4"/>
  <c r="E2604" i="4" s="1"/>
  <c r="D2605" i="4"/>
  <c r="E2605" i="4" s="1"/>
  <c r="D2606" i="4"/>
  <c r="E2606" i="4" s="1"/>
  <c r="D2607" i="4"/>
  <c r="E2607" i="4" s="1"/>
  <c r="D2608" i="4"/>
  <c r="E2608" i="4" s="1"/>
  <c r="D2609" i="4"/>
  <c r="E2609" i="4" s="1"/>
  <c r="D2610" i="4"/>
  <c r="E2610" i="4" s="1"/>
  <c r="D2611" i="4"/>
  <c r="E2611" i="4" s="1"/>
  <c r="D2612" i="4"/>
  <c r="E2612" i="4" s="1"/>
  <c r="D2613" i="4"/>
  <c r="E2613" i="4" s="1"/>
  <c r="D2614" i="4"/>
  <c r="E2614" i="4" s="1"/>
  <c r="D2615" i="4"/>
  <c r="E2615" i="4" s="1"/>
  <c r="D2616" i="4"/>
  <c r="E2616" i="4" s="1"/>
  <c r="D2617" i="4"/>
  <c r="E2617" i="4" s="1"/>
  <c r="D2618" i="4"/>
  <c r="E2618" i="4" s="1"/>
  <c r="D2619" i="4"/>
  <c r="E2619" i="4" s="1"/>
  <c r="D2620" i="4"/>
  <c r="E2620" i="4" s="1"/>
  <c r="D2621" i="4"/>
  <c r="E2621" i="4" s="1"/>
  <c r="D2622" i="4"/>
  <c r="D2623" i="4"/>
  <c r="E2623" i="4" s="1"/>
  <c r="D2624" i="4"/>
  <c r="E2624" i="4" s="1"/>
  <c r="D2625" i="4"/>
  <c r="E2625" i="4" s="1"/>
  <c r="D2626" i="4"/>
  <c r="E2626" i="4" s="1"/>
  <c r="D2627" i="4"/>
  <c r="E2627" i="4" s="1"/>
  <c r="D2628" i="4"/>
  <c r="E2628" i="4" s="1"/>
  <c r="D2629" i="4"/>
  <c r="E2629" i="4" s="1"/>
  <c r="D2630" i="4"/>
  <c r="E2630" i="4" s="1"/>
  <c r="D2631" i="4"/>
  <c r="E2631" i="4" s="1"/>
  <c r="D2632" i="4"/>
  <c r="E2632" i="4" s="1"/>
  <c r="D2633" i="4"/>
  <c r="E2633" i="4" s="1"/>
  <c r="D2634" i="4"/>
  <c r="E2634" i="4" s="1"/>
  <c r="D2635" i="4"/>
  <c r="E2635" i="4" s="1"/>
  <c r="D2636" i="4"/>
  <c r="E2636" i="4" s="1"/>
  <c r="D2637" i="4"/>
  <c r="E2637" i="4" s="1"/>
  <c r="D2638" i="4"/>
  <c r="E2638" i="4" s="1"/>
  <c r="D2639" i="4"/>
  <c r="E2639" i="4" s="1"/>
  <c r="D2640" i="4"/>
  <c r="E2640" i="4" s="1"/>
  <c r="D2641" i="4"/>
  <c r="E2641" i="4" s="1"/>
  <c r="D2642" i="4"/>
  <c r="E2642" i="4" s="1"/>
  <c r="D2643" i="4"/>
  <c r="E2643" i="4" s="1"/>
  <c r="D2644" i="4"/>
  <c r="E2644" i="4" s="1"/>
  <c r="D2645" i="4"/>
  <c r="E2645" i="4" s="1"/>
  <c r="D2646" i="4"/>
  <c r="E2646" i="4" s="1"/>
  <c r="D2647" i="4"/>
  <c r="E2647" i="4" s="1"/>
  <c r="D2648" i="4"/>
  <c r="E2648" i="4" s="1"/>
  <c r="D2649" i="4"/>
  <c r="E2649" i="4" s="1"/>
  <c r="D2650" i="4"/>
  <c r="E2650" i="4" s="1"/>
  <c r="D2651" i="4"/>
  <c r="E2651" i="4" s="1"/>
  <c r="D2652" i="4"/>
  <c r="E2652" i="4" s="1"/>
  <c r="D2653" i="4"/>
  <c r="E2653" i="4" s="1"/>
  <c r="D2654" i="4"/>
  <c r="D2655" i="4"/>
  <c r="E2655" i="4" s="1"/>
  <c r="D2656" i="4"/>
  <c r="E2656" i="4" s="1"/>
  <c r="D2657" i="4"/>
  <c r="E2657" i="4" s="1"/>
  <c r="D2658" i="4"/>
  <c r="E2658" i="4" s="1"/>
  <c r="D2659" i="4"/>
  <c r="E2659" i="4" s="1"/>
  <c r="D2660" i="4"/>
  <c r="E2660" i="4" s="1"/>
  <c r="D2661" i="4"/>
  <c r="E2661" i="4" s="1"/>
  <c r="D2662" i="4"/>
  <c r="E2662" i="4" s="1"/>
  <c r="D2663" i="4"/>
  <c r="E2663" i="4" s="1"/>
  <c r="D2664" i="4"/>
  <c r="E2664" i="4" s="1"/>
  <c r="D2665" i="4"/>
  <c r="E2665" i="4" s="1"/>
  <c r="D2666" i="4"/>
  <c r="E2666" i="4" s="1"/>
  <c r="D2667" i="4"/>
  <c r="E2667" i="4" s="1"/>
  <c r="D2668" i="4"/>
  <c r="E2668" i="4" s="1"/>
  <c r="D2669" i="4"/>
  <c r="E2669" i="4" s="1"/>
  <c r="D2670" i="4"/>
  <c r="E2670" i="4" s="1"/>
  <c r="D2671" i="4"/>
  <c r="E2671" i="4" s="1"/>
  <c r="D2672" i="4"/>
  <c r="E2672" i="4" s="1"/>
  <c r="D2673" i="4"/>
  <c r="E2673" i="4" s="1"/>
  <c r="D2674" i="4"/>
  <c r="E2674" i="4" s="1"/>
  <c r="D2675" i="4"/>
  <c r="E2675" i="4" s="1"/>
  <c r="D2676" i="4"/>
  <c r="E2676" i="4" s="1"/>
  <c r="D2677" i="4"/>
  <c r="E2677" i="4" s="1"/>
  <c r="D2678" i="4"/>
  <c r="E2678" i="4" s="1"/>
  <c r="D2679" i="4"/>
  <c r="E2679" i="4" s="1"/>
  <c r="D2680" i="4"/>
  <c r="E2680" i="4" s="1"/>
  <c r="D2681" i="4"/>
  <c r="E2681" i="4" s="1"/>
  <c r="D2682" i="4"/>
  <c r="E2682" i="4" s="1"/>
  <c r="D2683" i="4"/>
  <c r="E2683" i="4" s="1"/>
  <c r="D2684" i="4"/>
  <c r="E2684" i="4" s="1"/>
  <c r="D2685" i="4"/>
  <c r="E2685" i="4" s="1"/>
  <c r="D2686" i="4"/>
  <c r="D2687" i="4"/>
  <c r="E2687" i="4" s="1"/>
  <c r="D2688" i="4"/>
  <c r="E2688" i="4" s="1"/>
  <c r="D2689" i="4"/>
  <c r="E2689" i="4" s="1"/>
  <c r="D2690" i="4"/>
  <c r="E2690" i="4" s="1"/>
  <c r="D2691" i="4"/>
  <c r="E2691" i="4" s="1"/>
  <c r="D2692" i="4"/>
  <c r="E2692" i="4" s="1"/>
  <c r="D2693" i="4"/>
  <c r="E2693" i="4" s="1"/>
  <c r="D2694" i="4"/>
  <c r="E2694" i="4" s="1"/>
  <c r="D2695" i="4"/>
  <c r="E2695" i="4" s="1"/>
  <c r="D2696" i="4"/>
  <c r="E2696" i="4" s="1"/>
  <c r="D2697" i="4"/>
  <c r="E2697" i="4" s="1"/>
  <c r="D2698" i="4"/>
  <c r="E2698" i="4" s="1"/>
  <c r="D2699" i="4"/>
  <c r="E2699" i="4" s="1"/>
  <c r="D2700" i="4"/>
  <c r="E2700" i="4" s="1"/>
  <c r="D2701" i="4"/>
  <c r="E2701" i="4" s="1"/>
  <c r="D2702" i="4"/>
  <c r="E2702" i="4" s="1"/>
  <c r="D2703" i="4"/>
  <c r="E2703" i="4" s="1"/>
  <c r="D2704" i="4"/>
  <c r="E2704" i="4" s="1"/>
  <c r="D2705" i="4"/>
  <c r="E2705" i="4" s="1"/>
  <c r="D2706" i="4"/>
  <c r="E2706" i="4" s="1"/>
  <c r="D2707" i="4"/>
  <c r="E2707" i="4" s="1"/>
  <c r="D2708" i="4"/>
  <c r="E2708" i="4" s="1"/>
  <c r="D2709" i="4"/>
  <c r="E2709" i="4" s="1"/>
  <c r="D2710" i="4"/>
  <c r="E2710" i="4" s="1"/>
  <c r="D2711" i="4"/>
  <c r="E2711" i="4" s="1"/>
  <c r="D2712" i="4"/>
  <c r="E2712" i="4" s="1"/>
  <c r="D2713" i="4"/>
  <c r="E2713" i="4" s="1"/>
  <c r="D2714" i="4"/>
  <c r="E2714" i="4" s="1"/>
  <c r="D2715" i="4"/>
  <c r="E2715" i="4" s="1"/>
  <c r="D2716" i="4"/>
  <c r="E2716" i="4" s="1"/>
  <c r="D2717" i="4"/>
  <c r="E2717" i="4" s="1"/>
  <c r="D2718" i="4"/>
  <c r="D2719" i="4"/>
  <c r="E2719" i="4" s="1"/>
  <c r="D2720" i="4"/>
  <c r="E2720" i="4" s="1"/>
  <c r="D2721" i="4"/>
  <c r="E2721" i="4" s="1"/>
  <c r="D2722" i="4"/>
  <c r="E2722" i="4" s="1"/>
  <c r="D2723" i="4"/>
  <c r="E2723" i="4" s="1"/>
  <c r="D2724" i="4"/>
  <c r="E2724" i="4" s="1"/>
  <c r="D2725" i="4"/>
  <c r="E2725" i="4" s="1"/>
  <c r="D2726" i="4"/>
  <c r="E2726" i="4" s="1"/>
  <c r="D2727" i="4"/>
  <c r="E2727" i="4" s="1"/>
  <c r="D2728" i="4"/>
  <c r="E2728" i="4" s="1"/>
  <c r="D2729" i="4"/>
  <c r="E2729" i="4" s="1"/>
  <c r="D2730" i="4"/>
  <c r="E2730" i="4" s="1"/>
  <c r="D2731" i="4"/>
  <c r="E2731" i="4" s="1"/>
  <c r="D2732" i="4"/>
  <c r="E2732" i="4" s="1"/>
  <c r="D2733" i="4"/>
  <c r="E2733" i="4" s="1"/>
  <c r="D2734" i="4"/>
  <c r="E2734" i="4" s="1"/>
  <c r="D2735" i="4"/>
  <c r="E2735" i="4" s="1"/>
  <c r="D2736" i="4"/>
  <c r="E2736" i="4" s="1"/>
  <c r="D2737" i="4"/>
  <c r="E2737" i="4" s="1"/>
  <c r="D2738" i="4"/>
  <c r="E2738" i="4" s="1"/>
  <c r="D2739" i="4"/>
  <c r="E2739" i="4" s="1"/>
  <c r="D2740" i="4"/>
  <c r="E2740" i="4" s="1"/>
  <c r="D2741" i="4"/>
  <c r="E2741" i="4" s="1"/>
  <c r="D2742" i="4"/>
  <c r="E2742" i="4" s="1"/>
  <c r="D2743" i="4"/>
  <c r="E2743" i="4" s="1"/>
  <c r="D2744" i="4"/>
  <c r="E2744" i="4" s="1"/>
  <c r="D2745" i="4"/>
  <c r="E2745" i="4" s="1"/>
  <c r="D2746" i="4"/>
  <c r="E2746" i="4" s="1"/>
  <c r="D2747" i="4"/>
  <c r="E2747" i="4" s="1"/>
  <c r="D2748" i="4"/>
  <c r="E2748" i="4" s="1"/>
  <c r="D2749" i="4"/>
  <c r="E2749" i="4" s="1"/>
  <c r="D2750" i="4"/>
  <c r="D2751" i="4"/>
  <c r="E2751" i="4" s="1"/>
  <c r="D2752" i="4"/>
  <c r="E2752" i="4" s="1"/>
  <c r="D2753" i="4"/>
  <c r="E2753" i="4" s="1"/>
  <c r="D2754" i="4"/>
  <c r="E2754" i="4" s="1"/>
  <c r="D2755" i="4"/>
  <c r="E2755" i="4" s="1"/>
  <c r="D2756" i="4"/>
  <c r="E2756" i="4" s="1"/>
  <c r="D2757" i="4"/>
  <c r="E2757" i="4" s="1"/>
  <c r="D2758" i="4"/>
  <c r="E2758" i="4" s="1"/>
  <c r="D2759" i="4"/>
  <c r="E2759" i="4" s="1"/>
  <c r="D2760" i="4"/>
  <c r="E2760" i="4" s="1"/>
  <c r="D2761" i="4"/>
  <c r="E2761" i="4" s="1"/>
  <c r="D2762" i="4"/>
  <c r="E2762" i="4" s="1"/>
  <c r="D2763" i="4"/>
  <c r="E2763" i="4" s="1"/>
  <c r="D2764" i="4"/>
  <c r="E2764" i="4" s="1"/>
  <c r="D2765" i="4"/>
  <c r="E2765" i="4" s="1"/>
  <c r="D2766" i="4"/>
  <c r="E2766" i="4" s="1"/>
  <c r="D2767" i="4"/>
  <c r="E2767" i="4" s="1"/>
  <c r="D2768" i="4"/>
  <c r="E2768" i="4" s="1"/>
  <c r="D2769" i="4"/>
  <c r="E2769" i="4" s="1"/>
  <c r="D2770" i="4"/>
  <c r="E2770" i="4" s="1"/>
  <c r="D2771" i="4"/>
  <c r="E2771" i="4" s="1"/>
  <c r="D2772" i="4"/>
  <c r="E2772" i="4" s="1"/>
  <c r="D2773" i="4"/>
  <c r="E2773" i="4" s="1"/>
  <c r="D2774" i="4"/>
  <c r="E2774" i="4" s="1"/>
  <c r="D2775" i="4"/>
  <c r="E2775" i="4" s="1"/>
  <c r="D2776" i="4"/>
  <c r="E2776" i="4" s="1"/>
  <c r="D2777" i="4"/>
  <c r="E2777" i="4" s="1"/>
  <c r="D2778" i="4"/>
  <c r="E2778" i="4" s="1"/>
  <c r="D2779" i="4"/>
  <c r="E2779" i="4" s="1"/>
  <c r="D2780" i="4"/>
  <c r="E2780" i="4" s="1"/>
  <c r="D2781" i="4"/>
  <c r="E2781" i="4" s="1"/>
  <c r="D2782" i="4"/>
  <c r="D2783" i="4"/>
  <c r="E2783" i="4" s="1"/>
  <c r="D2784" i="4"/>
  <c r="E2784" i="4" s="1"/>
  <c r="D2785" i="4"/>
  <c r="E2785" i="4" s="1"/>
  <c r="D2786" i="4"/>
  <c r="E2786" i="4" s="1"/>
  <c r="D2787" i="4"/>
  <c r="E2787" i="4" s="1"/>
  <c r="D2788" i="4"/>
  <c r="E2788" i="4" s="1"/>
  <c r="D2789" i="4"/>
  <c r="E2789" i="4" s="1"/>
  <c r="D2790" i="4"/>
  <c r="E2790" i="4" s="1"/>
  <c r="D2791" i="4"/>
  <c r="E2791" i="4" s="1"/>
  <c r="D2792" i="4"/>
  <c r="E2792" i="4" s="1"/>
  <c r="D2793" i="4"/>
  <c r="E2793" i="4" s="1"/>
  <c r="D2794" i="4"/>
  <c r="E2794" i="4" s="1"/>
  <c r="D2795" i="4"/>
  <c r="E2795" i="4" s="1"/>
  <c r="D2796" i="4"/>
  <c r="E2796" i="4" s="1"/>
  <c r="D2797" i="4"/>
  <c r="E2797" i="4" s="1"/>
  <c r="D2798" i="4"/>
  <c r="E2798" i="4" s="1"/>
  <c r="D2799" i="4"/>
  <c r="E2799" i="4" s="1"/>
  <c r="D2800" i="4"/>
  <c r="E2800" i="4" s="1"/>
  <c r="D2801" i="4"/>
  <c r="E2801" i="4" s="1"/>
  <c r="D2802" i="4"/>
  <c r="E2802" i="4" s="1"/>
  <c r="D2803" i="4"/>
  <c r="E2803" i="4" s="1"/>
  <c r="D2804" i="4"/>
  <c r="E2804" i="4" s="1"/>
  <c r="D2805" i="4"/>
  <c r="E2805" i="4" s="1"/>
  <c r="D2806" i="4"/>
  <c r="E2806" i="4" s="1"/>
  <c r="D2807" i="4"/>
  <c r="E2807" i="4" s="1"/>
  <c r="D2808" i="4"/>
  <c r="E2808" i="4" s="1"/>
  <c r="D2809" i="4"/>
  <c r="E2809" i="4" s="1"/>
  <c r="D2810" i="4"/>
  <c r="E2810" i="4" s="1"/>
  <c r="D2811" i="4"/>
  <c r="E2811" i="4" s="1"/>
  <c r="D2812" i="4"/>
  <c r="E2812" i="4" s="1"/>
  <c r="D2813" i="4"/>
  <c r="E2813" i="4" s="1"/>
  <c r="D2814" i="4"/>
  <c r="D2815" i="4"/>
  <c r="E2815" i="4" s="1"/>
  <c r="D2816" i="4"/>
  <c r="E2816" i="4" s="1"/>
  <c r="D2817" i="4"/>
  <c r="E2817" i="4" s="1"/>
  <c r="D2818" i="4"/>
  <c r="E2818" i="4" s="1"/>
  <c r="D2819" i="4"/>
  <c r="E2819" i="4" s="1"/>
  <c r="D2820" i="4"/>
  <c r="E2820" i="4" s="1"/>
  <c r="D2821" i="4"/>
  <c r="E2821" i="4" s="1"/>
  <c r="D2822" i="4"/>
  <c r="E2822" i="4" s="1"/>
  <c r="D2823" i="4"/>
  <c r="E2823" i="4" s="1"/>
  <c r="D2824" i="4"/>
  <c r="E2824" i="4" s="1"/>
  <c r="D2825" i="4"/>
  <c r="E2825" i="4" s="1"/>
  <c r="D2826" i="4"/>
  <c r="E2826" i="4" s="1"/>
  <c r="D2827" i="4"/>
  <c r="E2827" i="4" s="1"/>
  <c r="D2828" i="4"/>
  <c r="E2828" i="4" s="1"/>
  <c r="D2829" i="4"/>
  <c r="E2829" i="4" s="1"/>
  <c r="D2830" i="4"/>
  <c r="E2830" i="4" s="1"/>
  <c r="D2831" i="4"/>
  <c r="E2831" i="4" s="1"/>
  <c r="D2832" i="4"/>
  <c r="E2832" i="4" s="1"/>
  <c r="D2833" i="4"/>
  <c r="E2833" i="4" s="1"/>
  <c r="D2834" i="4"/>
  <c r="E2834" i="4" s="1"/>
  <c r="D2835" i="4"/>
  <c r="E2835" i="4" s="1"/>
  <c r="D2836" i="4"/>
  <c r="E2836" i="4" s="1"/>
  <c r="D2837" i="4"/>
  <c r="E2837" i="4" s="1"/>
  <c r="D2838" i="4"/>
  <c r="E2838" i="4" s="1"/>
  <c r="D2839" i="4"/>
  <c r="E2839" i="4" s="1"/>
  <c r="D2840" i="4"/>
  <c r="E2840" i="4" s="1"/>
  <c r="D2841" i="4"/>
  <c r="E2841" i="4" s="1"/>
  <c r="D2842" i="4"/>
  <c r="E2842" i="4" s="1"/>
  <c r="D2843" i="4"/>
  <c r="E2843" i="4" s="1"/>
  <c r="D2844" i="4"/>
  <c r="E2844" i="4" s="1"/>
  <c r="D2845" i="4"/>
  <c r="E2845" i="4" s="1"/>
  <c r="D2846" i="4"/>
  <c r="D2847" i="4"/>
  <c r="E2847" i="4" s="1"/>
  <c r="D2848" i="4"/>
  <c r="E2848" i="4" s="1"/>
  <c r="D2849" i="4"/>
  <c r="E2849" i="4" s="1"/>
  <c r="D2850" i="4"/>
  <c r="E2850" i="4" s="1"/>
  <c r="D2851" i="4"/>
  <c r="E2851" i="4" s="1"/>
  <c r="D2852" i="4"/>
  <c r="E2852" i="4" s="1"/>
  <c r="D2853" i="4"/>
  <c r="E2853" i="4" s="1"/>
  <c r="D2854" i="4"/>
  <c r="E2854" i="4" s="1"/>
  <c r="D2855" i="4"/>
  <c r="E2855" i="4" s="1"/>
  <c r="D2856" i="4"/>
  <c r="E2856" i="4" s="1"/>
  <c r="D2857" i="4"/>
  <c r="E2857" i="4" s="1"/>
  <c r="D2858" i="4"/>
  <c r="E2858" i="4" s="1"/>
  <c r="D2859" i="4"/>
  <c r="E2859" i="4" s="1"/>
  <c r="D2860" i="4"/>
  <c r="E2860" i="4" s="1"/>
  <c r="D2861" i="4"/>
  <c r="E2861" i="4" s="1"/>
  <c r="D2862" i="4"/>
  <c r="E2862" i="4" s="1"/>
  <c r="D2863" i="4"/>
  <c r="E2863" i="4" s="1"/>
  <c r="D2864" i="4"/>
  <c r="E2864" i="4" s="1"/>
  <c r="D2865" i="4"/>
  <c r="E2865" i="4" s="1"/>
  <c r="D2866" i="4"/>
  <c r="E2866" i="4" s="1"/>
  <c r="D2867" i="4"/>
  <c r="E2867" i="4" s="1"/>
  <c r="D2868" i="4"/>
  <c r="E2868" i="4" s="1"/>
  <c r="D2869" i="4"/>
  <c r="E2869" i="4" s="1"/>
  <c r="D2870" i="4"/>
  <c r="E2870" i="4" s="1"/>
  <c r="D2871" i="4"/>
  <c r="E2871" i="4" s="1"/>
  <c r="D2872" i="4"/>
  <c r="E2872" i="4" s="1"/>
  <c r="D2873" i="4"/>
  <c r="E2873" i="4" s="1"/>
  <c r="D2874" i="4"/>
  <c r="E2874" i="4" s="1"/>
  <c r="D2875" i="4"/>
  <c r="E2875" i="4" s="1"/>
  <c r="D2876" i="4"/>
  <c r="E2876" i="4" s="1"/>
  <c r="D2877" i="4"/>
  <c r="E2877" i="4" s="1"/>
  <c r="D2878" i="4"/>
  <c r="D2879" i="4"/>
  <c r="E2879" i="4" s="1"/>
  <c r="D2880" i="4"/>
  <c r="E2880" i="4" s="1"/>
  <c r="D2881" i="4"/>
  <c r="E2881" i="4" s="1"/>
  <c r="D2882" i="4"/>
  <c r="E2882" i="4" s="1"/>
  <c r="D2883" i="4"/>
  <c r="E2883" i="4" s="1"/>
  <c r="D2884" i="4"/>
  <c r="E2884" i="4" s="1"/>
  <c r="D2885" i="4"/>
  <c r="E2885" i="4" s="1"/>
  <c r="D2886" i="4"/>
  <c r="E2886" i="4" s="1"/>
  <c r="D2887" i="4"/>
  <c r="E2887" i="4" s="1"/>
  <c r="D2888" i="4"/>
  <c r="E2888" i="4" s="1"/>
  <c r="D2889" i="4"/>
  <c r="E2889" i="4" s="1"/>
  <c r="D2890" i="4"/>
  <c r="E2890" i="4" s="1"/>
  <c r="D2891" i="4"/>
  <c r="E2891" i="4" s="1"/>
  <c r="D2892" i="4"/>
  <c r="E2892" i="4" s="1"/>
  <c r="D2893" i="4"/>
  <c r="E2893" i="4" s="1"/>
  <c r="D2894" i="4"/>
  <c r="E2894" i="4" s="1"/>
  <c r="D2895" i="4"/>
  <c r="E2895" i="4" s="1"/>
  <c r="D2896" i="4"/>
  <c r="E2896" i="4" s="1"/>
  <c r="D2897" i="4"/>
  <c r="E2897" i="4" s="1"/>
  <c r="D2898" i="4"/>
  <c r="E2898" i="4" s="1"/>
  <c r="D2899" i="4"/>
  <c r="E2899" i="4" s="1"/>
  <c r="D2900" i="4"/>
  <c r="E2900" i="4" s="1"/>
  <c r="D2901" i="4"/>
  <c r="E2901" i="4" s="1"/>
  <c r="D2902" i="4"/>
  <c r="E2902" i="4" s="1"/>
  <c r="D2903" i="4"/>
  <c r="E2903" i="4" s="1"/>
  <c r="D2904" i="4"/>
  <c r="E2904" i="4" s="1"/>
  <c r="D2905" i="4"/>
  <c r="E2905" i="4" s="1"/>
  <c r="D2906" i="4"/>
  <c r="E2906" i="4" s="1"/>
  <c r="D2907" i="4"/>
  <c r="E2907" i="4" s="1"/>
  <c r="D2908" i="4"/>
  <c r="E2908" i="4" s="1"/>
  <c r="D2909" i="4"/>
  <c r="E2909" i="4" s="1"/>
  <c r="D2910" i="4"/>
  <c r="D2911" i="4"/>
  <c r="E2911" i="4" s="1"/>
  <c r="D2912" i="4"/>
  <c r="E2912" i="4" s="1"/>
  <c r="D2913" i="4"/>
  <c r="E2913" i="4" s="1"/>
  <c r="D2914" i="4"/>
  <c r="E2914" i="4" s="1"/>
  <c r="D2915" i="4"/>
  <c r="E2915" i="4" s="1"/>
  <c r="D2916" i="4"/>
  <c r="E2916" i="4" s="1"/>
  <c r="D2917" i="4"/>
  <c r="E2917" i="4" s="1"/>
  <c r="D2918" i="4"/>
  <c r="E2918" i="4" s="1"/>
  <c r="D2919" i="4"/>
  <c r="E2919" i="4" s="1"/>
  <c r="D2920" i="4"/>
  <c r="E2920" i="4" s="1"/>
  <c r="D2921" i="4"/>
  <c r="E2921" i="4" s="1"/>
  <c r="D2922" i="4"/>
  <c r="E2922" i="4" s="1"/>
  <c r="D2923" i="4"/>
  <c r="E2923" i="4" s="1"/>
  <c r="D2924" i="4"/>
  <c r="E2924" i="4" s="1"/>
  <c r="D2925" i="4"/>
  <c r="E2925" i="4" s="1"/>
  <c r="D2926" i="4"/>
  <c r="E2926" i="4" s="1"/>
  <c r="D2927" i="4"/>
  <c r="E2927" i="4" s="1"/>
  <c r="D2928" i="4"/>
  <c r="E2928" i="4" s="1"/>
  <c r="D2929" i="4"/>
  <c r="E2929" i="4" s="1"/>
  <c r="D2930" i="4"/>
  <c r="E2930" i="4" s="1"/>
  <c r="D2931" i="4"/>
  <c r="E2931" i="4" s="1"/>
  <c r="D2932" i="4"/>
  <c r="E2932" i="4" s="1"/>
  <c r="D2933" i="4"/>
  <c r="E2933" i="4" s="1"/>
  <c r="D2934" i="4"/>
  <c r="E2934" i="4" s="1"/>
  <c r="D2935" i="4"/>
  <c r="E2935" i="4" s="1"/>
  <c r="D2936" i="4"/>
  <c r="E2936" i="4" s="1"/>
  <c r="D2937" i="4"/>
  <c r="E2937" i="4" s="1"/>
  <c r="D2938" i="4"/>
  <c r="E2938" i="4" s="1"/>
  <c r="D2939" i="4"/>
  <c r="E2939" i="4" s="1"/>
  <c r="D2940" i="4"/>
  <c r="E2940" i="4" s="1"/>
  <c r="D2941" i="4"/>
  <c r="E2941" i="4" s="1"/>
  <c r="D2942" i="4"/>
  <c r="D2943" i="4"/>
  <c r="E2943" i="4" s="1"/>
  <c r="D2944" i="4"/>
  <c r="E2944" i="4" s="1"/>
  <c r="D2945" i="4"/>
  <c r="E2945" i="4" s="1"/>
  <c r="D2946" i="4"/>
  <c r="E2946" i="4" s="1"/>
  <c r="D2947" i="4"/>
  <c r="E2947" i="4" s="1"/>
  <c r="D2948" i="4"/>
  <c r="E2948" i="4" s="1"/>
  <c r="D2949" i="4"/>
  <c r="E2949" i="4" s="1"/>
  <c r="D2950" i="4"/>
  <c r="E2950" i="4" s="1"/>
  <c r="D2951" i="4"/>
  <c r="E2951" i="4" s="1"/>
  <c r="D2952" i="4"/>
  <c r="E2952" i="4" s="1"/>
  <c r="D2953" i="4"/>
  <c r="E2953" i="4" s="1"/>
  <c r="D2954" i="4"/>
  <c r="E2954" i="4" s="1"/>
  <c r="D2955" i="4"/>
  <c r="E2955" i="4" s="1"/>
  <c r="D2956" i="4"/>
  <c r="E2956" i="4" s="1"/>
  <c r="D2957" i="4"/>
  <c r="E2957" i="4" s="1"/>
  <c r="D2958" i="4"/>
  <c r="E2958" i="4" s="1"/>
  <c r="D2959" i="4"/>
  <c r="E2959" i="4" s="1"/>
  <c r="D2960" i="4"/>
  <c r="E2960" i="4" s="1"/>
  <c r="D2961" i="4"/>
  <c r="E2961" i="4" s="1"/>
  <c r="D2962" i="4"/>
  <c r="E2962" i="4" s="1"/>
  <c r="D2963" i="4"/>
  <c r="E2963" i="4" s="1"/>
  <c r="D2964" i="4"/>
  <c r="E2964" i="4" s="1"/>
  <c r="D2965" i="4"/>
  <c r="E2965" i="4" s="1"/>
  <c r="D2966" i="4"/>
  <c r="E2966" i="4" s="1"/>
  <c r="D2967" i="4"/>
  <c r="E2967" i="4" s="1"/>
  <c r="D2968" i="4"/>
  <c r="E2968" i="4" s="1"/>
  <c r="D2969" i="4"/>
  <c r="E2969" i="4" s="1"/>
  <c r="D2970" i="4"/>
  <c r="E2970" i="4" s="1"/>
  <c r="D2971" i="4"/>
  <c r="E2971" i="4" s="1"/>
  <c r="D2972" i="4"/>
  <c r="E2972" i="4" s="1"/>
  <c r="D2973" i="4"/>
  <c r="E2973" i="4" s="1"/>
  <c r="D2974" i="4"/>
  <c r="D2975" i="4"/>
  <c r="E2975" i="4" s="1"/>
  <c r="D2976" i="4"/>
  <c r="E2976" i="4" s="1"/>
  <c r="D2977" i="4"/>
  <c r="E2977" i="4" s="1"/>
  <c r="D2978" i="4"/>
  <c r="E2978" i="4" s="1"/>
  <c r="D2979" i="4"/>
  <c r="E2979" i="4" s="1"/>
  <c r="D2980" i="4"/>
  <c r="E2980" i="4" s="1"/>
  <c r="D2981" i="4"/>
  <c r="E2981" i="4" s="1"/>
  <c r="D2982" i="4"/>
  <c r="E2982" i="4" s="1"/>
  <c r="D2983" i="4"/>
  <c r="E2983" i="4" s="1"/>
  <c r="D2984" i="4"/>
  <c r="E2984" i="4" s="1"/>
  <c r="D2985" i="4"/>
  <c r="E2985" i="4" s="1"/>
  <c r="D2986" i="4"/>
  <c r="E2986" i="4" s="1"/>
  <c r="D2987" i="4"/>
  <c r="E2987" i="4" s="1"/>
  <c r="D2988" i="4"/>
  <c r="E2988" i="4" s="1"/>
  <c r="D2989" i="4"/>
  <c r="E2989" i="4" s="1"/>
  <c r="D2990" i="4"/>
  <c r="E2990" i="4" s="1"/>
  <c r="D2991" i="4"/>
  <c r="E2991" i="4" s="1"/>
  <c r="D2992" i="4"/>
  <c r="E2992" i="4" s="1"/>
  <c r="D2993" i="4"/>
  <c r="E2993" i="4" s="1"/>
  <c r="D2994" i="4"/>
  <c r="E2994" i="4" s="1"/>
  <c r="D2995" i="4"/>
  <c r="E2995" i="4" s="1"/>
  <c r="D2996" i="4"/>
  <c r="E2996" i="4" s="1"/>
  <c r="D2997" i="4"/>
  <c r="E2997" i="4" s="1"/>
  <c r="D2998" i="4"/>
  <c r="D2999" i="4"/>
  <c r="E2999" i="4" s="1"/>
  <c r="D3000" i="4"/>
  <c r="E3000" i="4" s="1"/>
  <c r="D3001" i="4"/>
  <c r="E3001" i="4" s="1"/>
  <c r="D3002" i="4"/>
  <c r="E3002" i="4" s="1"/>
  <c r="D3003" i="4"/>
  <c r="E3003" i="4" s="1"/>
  <c r="D3004" i="4"/>
  <c r="E3004" i="4" s="1"/>
  <c r="D3005" i="4"/>
  <c r="E3005" i="4" s="1"/>
  <c r="D3006" i="4"/>
  <c r="E3006" i="4" s="1"/>
  <c r="D3007" i="4"/>
  <c r="E3007" i="4" s="1"/>
  <c r="D3008" i="4"/>
  <c r="E3008" i="4" s="1"/>
  <c r="D3009" i="4"/>
  <c r="E3009" i="4" s="1"/>
  <c r="D3010" i="4"/>
  <c r="E3010" i="4" s="1"/>
  <c r="D3011" i="4"/>
  <c r="E3011" i="4" s="1"/>
  <c r="D3012" i="4"/>
  <c r="E3012" i="4" s="1"/>
  <c r="D3013" i="4"/>
  <c r="E3013" i="4" s="1"/>
  <c r="D3014" i="4"/>
  <c r="D3015" i="4"/>
  <c r="E3015" i="4" s="1"/>
  <c r="D3016" i="4"/>
  <c r="E3016" i="4" s="1"/>
  <c r="D3017" i="4"/>
  <c r="E3017" i="4" s="1"/>
  <c r="D3018" i="4"/>
  <c r="E3018" i="4" s="1"/>
  <c r="D3019" i="4"/>
  <c r="E3019" i="4" s="1"/>
  <c r="D3020" i="4"/>
  <c r="E3020" i="4" s="1"/>
  <c r="D3021" i="4"/>
  <c r="E3021" i="4" s="1"/>
  <c r="D3022" i="4"/>
  <c r="E3022" i="4" s="1"/>
  <c r="D3023" i="4"/>
  <c r="E3023" i="4" s="1"/>
  <c r="D3024" i="4"/>
  <c r="E3024" i="4" s="1"/>
  <c r="D3025" i="4"/>
  <c r="E3025" i="4" s="1"/>
  <c r="D3026" i="4"/>
  <c r="E3026" i="4" s="1"/>
  <c r="D3027" i="4"/>
  <c r="E3027" i="4" s="1"/>
  <c r="D3028" i="4"/>
  <c r="E3028" i="4" s="1"/>
  <c r="D3029" i="4"/>
  <c r="E3029" i="4" s="1"/>
  <c r="D3030" i="4"/>
  <c r="D3031" i="4"/>
  <c r="E3031" i="4" s="1"/>
  <c r="D3032" i="4"/>
  <c r="E3032" i="4" s="1"/>
  <c r="D3033" i="4"/>
  <c r="E3033" i="4" s="1"/>
  <c r="D3034" i="4"/>
  <c r="E3034" i="4" s="1"/>
  <c r="D3035" i="4"/>
  <c r="E3035" i="4" s="1"/>
  <c r="D3036" i="4"/>
  <c r="E3036" i="4" s="1"/>
  <c r="D3037" i="4"/>
  <c r="E3037" i="4" s="1"/>
  <c r="D3038" i="4"/>
  <c r="E3038" i="4" s="1"/>
  <c r="D3039" i="4"/>
  <c r="E3039" i="4" s="1"/>
  <c r="D3040" i="4"/>
  <c r="E3040" i="4" s="1"/>
  <c r="D3041" i="4"/>
  <c r="E3041" i="4" s="1"/>
  <c r="D3042" i="4"/>
  <c r="E3042" i="4" s="1"/>
  <c r="D3043" i="4"/>
  <c r="E3043" i="4" s="1"/>
  <c r="D3044" i="4"/>
  <c r="E3044" i="4" s="1"/>
  <c r="D3045" i="4"/>
  <c r="E3045" i="4" s="1"/>
  <c r="D3046" i="4"/>
  <c r="D3047" i="4"/>
  <c r="E3047" i="4" s="1"/>
  <c r="D3048" i="4"/>
  <c r="E3048" i="4" s="1"/>
  <c r="D3049" i="4"/>
  <c r="E3049" i="4" s="1"/>
  <c r="D3050" i="4"/>
  <c r="E3050" i="4" s="1"/>
  <c r="D3051" i="4"/>
  <c r="E3051" i="4" s="1"/>
  <c r="D3052" i="4"/>
  <c r="E3052" i="4" s="1"/>
  <c r="D3053" i="4"/>
  <c r="E3053" i="4" s="1"/>
  <c r="D3054" i="4"/>
  <c r="E3054" i="4" s="1"/>
  <c r="D3055" i="4"/>
  <c r="E3055" i="4" s="1"/>
  <c r="D3056" i="4"/>
  <c r="E3056" i="4" s="1"/>
  <c r="D3057" i="4"/>
  <c r="E3057" i="4" s="1"/>
  <c r="D3058" i="4"/>
  <c r="E3058" i="4" s="1"/>
  <c r="D3059" i="4"/>
  <c r="E3059" i="4" s="1"/>
  <c r="D3060" i="4"/>
  <c r="E3060" i="4" s="1"/>
  <c r="D3061" i="4"/>
  <c r="E3061" i="4" s="1"/>
  <c r="D3062" i="4"/>
  <c r="D3063" i="4"/>
  <c r="E3063" i="4" s="1"/>
  <c r="D3064" i="4"/>
  <c r="E3064" i="4" s="1"/>
  <c r="D3065" i="4"/>
  <c r="E3065" i="4" s="1"/>
  <c r="D3066" i="4"/>
  <c r="E3066" i="4" s="1"/>
  <c r="D3067" i="4"/>
  <c r="E3067" i="4" s="1"/>
  <c r="D3068" i="4"/>
  <c r="E3068" i="4" s="1"/>
  <c r="D3069" i="4"/>
  <c r="E3069" i="4" s="1"/>
  <c r="D3070" i="4"/>
  <c r="E3070" i="4" s="1"/>
  <c r="D3071" i="4"/>
  <c r="E3071" i="4" s="1"/>
  <c r="D3072" i="4"/>
  <c r="E3072" i="4" s="1"/>
  <c r="D3073" i="4"/>
  <c r="E3073" i="4" s="1"/>
  <c r="D3074" i="4"/>
  <c r="E3074" i="4" s="1"/>
  <c r="D3075" i="4"/>
  <c r="E3075" i="4" s="1"/>
  <c r="D3076" i="4"/>
  <c r="E3076" i="4" s="1"/>
  <c r="D3077" i="4"/>
  <c r="E3077" i="4" s="1"/>
  <c r="D3078" i="4"/>
  <c r="D3079" i="4"/>
  <c r="E3079" i="4" s="1"/>
  <c r="D3080" i="4"/>
  <c r="E3080" i="4" s="1"/>
  <c r="D3081" i="4"/>
  <c r="E3081" i="4" s="1"/>
  <c r="D3082" i="4"/>
  <c r="E3082" i="4" s="1"/>
  <c r="D3083" i="4"/>
  <c r="E3083" i="4" s="1"/>
  <c r="D3084" i="4"/>
  <c r="E3084" i="4" s="1"/>
  <c r="D3085" i="4"/>
  <c r="E3085" i="4" s="1"/>
  <c r="D3086" i="4"/>
  <c r="E3086" i="4" s="1"/>
  <c r="D3087" i="4"/>
  <c r="E3087" i="4" s="1"/>
  <c r="D3088" i="4"/>
  <c r="E3088" i="4" s="1"/>
  <c r="D3089" i="4"/>
  <c r="E3089" i="4" s="1"/>
  <c r="D3090" i="4"/>
  <c r="E3090" i="4" s="1"/>
  <c r="D3091" i="4"/>
  <c r="E3091" i="4" s="1"/>
  <c r="D3092" i="4"/>
  <c r="E3092" i="4" s="1"/>
  <c r="D3093" i="4"/>
  <c r="E3093" i="4" s="1"/>
  <c r="D3094" i="4"/>
  <c r="D3095" i="4"/>
  <c r="E3095" i="4" s="1"/>
  <c r="D3096" i="4"/>
  <c r="E3096" i="4" s="1"/>
  <c r="D3097" i="4"/>
  <c r="E3097" i="4" s="1"/>
  <c r="D3098" i="4"/>
  <c r="E3098" i="4" s="1"/>
  <c r="D3099" i="4"/>
  <c r="E3099" i="4" s="1"/>
  <c r="D3100" i="4"/>
  <c r="E3100" i="4" s="1"/>
  <c r="D3101" i="4"/>
  <c r="E3101" i="4" s="1"/>
  <c r="D3102" i="4"/>
  <c r="E3102" i="4" s="1"/>
  <c r="D3103" i="4"/>
  <c r="E3103" i="4" s="1"/>
  <c r="D3104" i="4"/>
  <c r="E3104" i="4" s="1"/>
  <c r="D3105" i="4"/>
  <c r="E3105" i="4" s="1"/>
  <c r="D3106" i="4"/>
  <c r="E3106" i="4" s="1"/>
  <c r="D3107" i="4"/>
  <c r="E3107" i="4" s="1"/>
  <c r="D3108" i="4"/>
  <c r="E3108" i="4" s="1"/>
  <c r="D3109" i="4"/>
  <c r="E3109" i="4" s="1"/>
  <c r="D3110" i="4"/>
  <c r="D3111" i="4"/>
  <c r="E3111" i="4" s="1"/>
  <c r="D3112" i="4"/>
  <c r="E3112" i="4" s="1"/>
  <c r="D3113" i="4"/>
  <c r="E3113" i="4" s="1"/>
  <c r="D3114" i="4"/>
  <c r="E3114" i="4" s="1"/>
  <c r="D3115" i="4"/>
  <c r="E3115" i="4" s="1"/>
  <c r="D3116" i="4"/>
  <c r="E3116" i="4" s="1"/>
  <c r="D3117" i="4"/>
  <c r="E3117" i="4" s="1"/>
  <c r="D3118" i="4"/>
  <c r="E3118" i="4" s="1"/>
  <c r="D3119" i="4"/>
  <c r="E3119" i="4" s="1"/>
  <c r="D3120" i="4"/>
  <c r="E3120" i="4" s="1"/>
  <c r="D3121" i="4"/>
  <c r="E3121" i="4" s="1"/>
  <c r="D3122" i="4"/>
  <c r="E3122" i="4" s="1"/>
  <c r="D3123" i="4"/>
  <c r="E3123" i="4" s="1"/>
  <c r="D3124" i="4"/>
  <c r="E3124" i="4" s="1"/>
  <c r="D3125" i="4"/>
  <c r="E3125" i="4" s="1"/>
  <c r="D3126" i="4"/>
  <c r="D3127" i="4"/>
  <c r="E3127" i="4" s="1"/>
  <c r="D3128" i="4"/>
  <c r="E3128" i="4" s="1"/>
  <c r="D3129" i="4"/>
  <c r="E3129" i="4" s="1"/>
  <c r="D3130" i="4"/>
  <c r="E3130" i="4" s="1"/>
  <c r="D3131" i="4"/>
  <c r="E3131" i="4" s="1"/>
  <c r="D3132" i="4"/>
  <c r="E3132" i="4" s="1"/>
  <c r="D3133" i="4"/>
  <c r="E3133" i="4" s="1"/>
  <c r="D3134" i="4"/>
  <c r="E3134" i="4" s="1"/>
  <c r="D3135" i="4"/>
  <c r="E3135" i="4" s="1"/>
  <c r="D3136" i="4"/>
  <c r="E3136" i="4" s="1"/>
  <c r="D3137" i="4"/>
  <c r="E3137" i="4" s="1"/>
  <c r="D3138" i="4"/>
  <c r="E3138" i="4" s="1"/>
  <c r="D3139" i="4"/>
  <c r="E3139" i="4" s="1"/>
  <c r="D3140" i="4"/>
  <c r="E3140" i="4" s="1"/>
  <c r="D3141" i="4"/>
  <c r="E3141" i="4" s="1"/>
  <c r="D3142" i="4"/>
  <c r="D3143" i="4"/>
  <c r="E3143" i="4" s="1"/>
  <c r="D3144" i="4"/>
  <c r="E3144" i="4" s="1"/>
  <c r="D3145" i="4"/>
  <c r="E3145" i="4" s="1"/>
  <c r="D3146" i="4"/>
  <c r="E3146" i="4" s="1"/>
  <c r="D3147" i="4"/>
  <c r="E3147" i="4" s="1"/>
  <c r="D3148" i="4"/>
  <c r="E3148" i="4" s="1"/>
  <c r="D3149" i="4"/>
  <c r="E3149" i="4" s="1"/>
  <c r="D3150" i="4"/>
  <c r="E3150" i="4" s="1"/>
  <c r="D3151" i="4"/>
  <c r="E3151" i="4" s="1"/>
  <c r="D3152" i="4"/>
  <c r="E3152" i="4" s="1"/>
  <c r="D3153" i="4"/>
  <c r="E3153" i="4" s="1"/>
  <c r="D3154" i="4"/>
  <c r="E3154" i="4" s="1"/>
  <c r="D3155" i="4"/>
  <c r="E3155" i="4" s="1"/>
  <c r="D3156" i="4"/>
  <c r="E3156" i="4" s="1"/>
  <c r="D3157" i="4"/>
  <c r="E3157" i="4" s="1"/>
  <c r="D3158" i="4"/>
  <c r="D3159" i="4"/>
  <c r="E3159" i="4" s="1"/>
  <c r="D3160" i="4"/>
  <c r="E3160" i="4" s="1"/>
  <c r="D3161" i="4"/>
  <c r="E3161" i="4" s="1"/>
  <c r="D3162" i="4"/>
  <c r="E3162" i="4" s="1"/>
  <c r="D3163" i="4"/>
  <c r="E3163" i="4" s="1"/>
  <c r="D3164" i="4"/>
  <c r="E3164" i="4" s="1"/>
  <c r="D3165" i="4"/>
  <c r="E3165" i="4" s="1"/>
  <c r="D3166" i="4"/>
  <c r="E3166" i="4" s="1"/>
  <c r="D3167" i="4"/>
  <c r="E3167" i="4" s="1"/>
  <c r="D3168" i="4"/>
  <c r="E3168" i="4" s="1"/>
  <c r="D3169" i="4"/>
  <c r="E3169" i="4" s="1"/>
  <c r="D3170" i="4"/>
  <c r="E3170" i="4" s="1"/>
  <c r="D3171" i="4"/>
  <c r="E3171" i="4" s="1"/>
  <c r="D3172" i="4"/>
  <c r="E3172" i="4" s="1"/>
  <c r="D3173" i="4"/>
  <c r="E3173" i="4" s="1"/>
  <c r="D3174" i="4"/>
  <c r="D3175" i="4"/>
  <c r="E3175" i="4" s="1"/>
  <c r="D3176" i="4"/>
  <c r="E3176" i="4" s="1"/>
  <c r="D3177" i="4"/>
  <c r="E3177" i="4" s="1"/>
  <c r="D3178" i="4"/>
  <c r="E3178" i="4" s="1"/>
  <c r="D3179" i="4"/>
  <c r="E3179" i="4" s="1"/>
  <c r="D3180" i="4"/>
  <c r="E3180" i="4" s="1"/>
  <c r="D3181" i="4"/>
  <c r="E3181" i="4" s="1"/>
  <c r="D3182" i="4"/>
  <c r="E3182" i="4" s="1"/>
  <c r="D3183" i="4"/>
  <c r="E3183" i="4" s="1"/>
  <c r="D3184" i="4"/>
  <c r="E3184" i="4" s="1"/>
  <c r="D3185" i="4"/>
  <c r="E3185" i="4" s="1"/>
  <c r="D3186" i="4"/>
  <c r="E3186" i="4" s="1"/>
  <c r="D3187" i="4"/>
  <c r="E3187" i="4" s="1"/>
  <c r="D3188" i="4"/>
  <c r="E3188" i="4" s="1"/>
  <c r="D3189" i="4"/>
  <c r="E3189" i="4" s="1"/>
  <c r="D3190" i="4"/>
  <c r="D3191" i="4"/>
  <c r="E3191" i="4" s="1"/>
  <c r="D3192" i="4"/>
  <c r="E3192" i="4" s="1"/>
  <c r="D3193" i="4"/>
  <c r="E3193" i="4" s="1"/>
  <c r="D3194" i="4"/>
  <c r="E3194" i="4" s="1"/>
  <c r="D3195" i="4"/>
  <c r="E3195" i="4" s="1"/>
  <c r="D3196" i="4"/>
  <c r="E3196" i="4" s="1"/>
  <c r="D3197" i="4"/>
  <c r="E3197" i="4" s="1"/>
  <c r="D3198" i="4"/>
  <c r="E3198" i="4" s="1"/>
  <c r="D3199" i="4"/>
  <c r="E3199" i="4" s="1"/>
  <c r="D3200" i="4"/>
  <c r="E3200" i="4" s="1"/>
  <c r="D3201" i="4"/>
  <c r="E3201" i="4" s="1"/>
  <c r="D3202" i="4"/>
  <c r="E3202" i="4" s="1"/>
  <c r="D3203" i="4"/>
  <c r="E3203" i="4" s="1"/>
  <c r="D3204" i="4"/>
  <c r="E3204" i="4" s="1"/>
  <c r="D3205" i="4"/>
  <c r="E3205" i="4" s="1"/>
  <c r="D3206" i="4"/>
  <c r="D3207" i="4"/>
  <c r="E3207" i="4" s="1"/>
  <c r="D3208" i="4"/>
  <c r="E3208" i="4" s="1"/>
  <c r="D3209" i="4"/>
  <c r="E3209" i="4" s="1"/>
  <c r="D3210" i="4"/>
  <c r="E3210" i="4" s="1"/>
  <c r="D3211" i="4"/>
  <c r="E3211" i="4" s="1"/>
  <c r="D3212" i="4"/>
  <c r="E3212" i="4" s="1"/>
  <c r="D3213" i="4"/>
  <c r="E3213" i="4" s="1"/>
  <c r="D3214" i="4"/>
  <c r="E3214" i="4" s="1"/>
  <c r="D3215" i="4"/>
  <c r="E3215" i="4" s="1"/>
  <c r="D3216" i="4"/>
  <c r="E3216" i="4" s="1"/>
  <c r="D3217" i="4"/>
  <c r="E3217" i="4" s="1"/>
  <c r="D3218" i="4"/>
  <c r="E3218" i="4" s="1"/>
  <c r="D3219" i="4"/>
  <c r="E3219" i="4" s="1"/>
  <c r="D3220" i="4"/>
  <c r="E3220" i="4" s="1"/>
  <c r="D3221" i="4"/>
  <c r="E3221" i="4" s="1"/>
  <c r="D3222" i="4"/>
  <c r="D3223" i="4"/>
  <c r="E3223" i="4" s="1"/>
  <c r="D3224" i="4"/>
  <c r="E3224" i="4" s="1"/>
  <c r="D3225" i="4"/>
  <c r="E3225" i="4" s="1"/>
  <c r="D3226" i="4"/>
  <c r="E3226" i="4" s="1"/>
  <c r="D3227" i="4"/>
  <c r="E3227" i="4" s="1"/>
  <c r="D3228" i="4"/>
  <c r="E3228" i="4" s="1"/>
  <c r="D3229" i="4"/>
  <c r="E3229" i="4" s="1"/>
  <c r="D3230" i="4"/>
  <c r="E3230" i="4" s="1"/>
  <c r="D3231" i="4"/>
  <c r="E3231" i="4" s="1"/>
  <c r="D3232" i="4"/>
  <c r="E3232" i="4" s="1"/>
  <c r="D3233" i="4"/>
  <c r="E3233" i="4" s="1"/>
  <c r="D3234" i="4"/>
  <c r="E3234" i="4" s="1"/>
  <c r="D3235" i="4"/>
  <c r="E3235" i="4" s="1"/>
  <c r="D3236" i="4"/>
  <c r="E3236" i="4" s="1"/>
  <c r="D3237" i="4"/>
  <c r="E3237" i="4" s="1"/>
  <c r="D3238" i="4"/>
  <c r="D3239" i="4"/>
  <c r="E3239" i="4" s="1"/>
  <c r="D3240" i="4"/>
  <c r="E3240" i="4" s="1"/>
  <c r="D3241" i="4"/>
  <c r="E3241" i="4" s="1"/>
  <c r="D3242" i="4"/>
  <c r="E3242" i="4" s="1"/>
  <c r="D3243" i="4"/>
  <c r="E3243" i="4" s="1"/>
  <c r="D3244" i="4"/>
  <c r="E3244" i="4" s="1"/>
  <c r="D3245" i="4"/>
  <c r="E3245" i="4" s="1"/>
  <c r="D3246" i="4"/>
  <c r="E3246" i="4" s="1"/>
  <c r="D3247" i="4"/>
  <c r="E3247" i="4" s="1"/>
  <c r="D3248" i="4"/>
  <c r="E3248" i="4" s="1"/>
  <c r="D3249" i="4"/>
  <c r="E3249" i="4" s="1"/>
  <c r="D3250" i="4"/>
  <c r="E3250" i="4" s="1"/>
  <c r="D3251" i="4"/>
  <c r="E3251" i="4" s="1"/>
  <c r="D3252" i="4"/>
  <c r="E3252" i="4" s="1"/>
  <c r="D3253" i="4"/>
  <c r="E3253" i="4" s="1"/>
  <c r="D3254" i="4"/>
  <c r="D3255" i="4"/>
  <c r="E3255" i="4" s="1"/>
  <c r="D3256" i="4"/>
  <c r="E3256" i="4" s="1"/>
  <c r="D3257" i="4"/>
  <c r="E3257" i="4" s="1"/>
  <c r="D3258" i="4"/>
  <c r="E3258" i="4" s="1"/>
  <c r="D3259" i="4"/>
  <c r="E3259" i="4" s="1"/>
  <c r="D3260" i="4"/>
  <c r="E3260" i="4" s="1"/>
  <c r="D3261" i="4"/>
  <c r="E3261" i="4" s="1"/>
  <c r="D3262" i="4"/>
  <c r="E3262" i="4" s="1"/>
  <c r="D3263" i="4"/>
  <c r="E3263" i="4" s="1"/>
  <c r="D3264" i="4"/>
  <c r="E3264" i="4" s="1"/>
  <c r="D3265" i="4"/>
  <c r="E3265" i="4" s="1"/>
  <c r="D3266" i="4"/>
  <c r="E3266" i="4" s="1"/>
  <c r="D3267" i="4"/>
  <c r="E3267" i="4" s="1"/>
  <c r="D3268" i="4"/>
  <c r="E3268" i="4" s="1"/>
  <c r="D3269" i="4"/>
  <c r="E3269" i="4" s="1"/>
  <c r="D3270" i="4"/>
  <c r="D3271" i="4"/>
  <c r="E3271" i="4" s="1"/>
  <c r="D3272" i="4"/>
  <c r="E3272" i="4" s="1"/>
  <c r="D3273" i="4"/>
  <c r="E3273" i="4" s="1"/>
  <c r="D3274" i="4"/>
  <c r="E3274" i="4" s="1"/>
  <c r="D3275" i="4"/>
  <c r="E3275" i="4" s="1"/>
  <c r="D3276" i="4"/>
  <c r="E3276" i="4" s="1"/>
  <c r="D3277" i="4"/>
  <c r="E3277" i="4" s="1"/>
  <c r="D3278" i="4"/>
  <c r="E3278" i="4" s="1"/>
  <c r="D3279" i="4"/>
  <c r="E3279" i="4" s="1"/>
  <c r="D3280" i="4"/>
  <c r="E3280" i="4" s="1"/>
  <c r="D3281" i="4"/>
  <c r="E3281" i="4" s="1"/>
  <c r="D3282" i="4"/>
  <c r="E3282" i="4" s="1"/>
  <c r="D3283" i="4"/>
  <c r="E3283" i="4" s="1"/>
  <c r="D3284" i="4"/>
  <c r="E3284" i="4" s="1"/>
  <c r="D3285" i="4"/>
  <c r="E3285" i="4" s="1"/>
  <c r="D3286" i="4"/>
  <c r="D3287" i="4"/>
  <c r="E3287" i="4" s="1"/>
  <c r="D3288" i="4"/>
  <c r="E3288" i="4" s="1"/>
  <c r="D3289" i="4"/>
  <c r="E3289" i="4" s="1"/>
  <c r="D3290" i="4"/>
  <c r="E3290" i="4" s="1"/>
  <c r="D3291" i="4"/>
  <c r="E3291" i="4" s="1"/>
  <c r="D3292" i="4"/>
  <c r="E3292" i="4" s="1"/>
  <c r="D3293" i="4"/>
  <c r="E3293" i="4" s="1"/>
  <c r="D3294" i="4"/>
  <c r="E3294" i="4" s="1"/>
  <c r="D3295" i="4"/>
  <c r="E3295" i="4" s="1"/>
  <c r="D3296" i="4"/>
  <c r="E3296" i="4" s="1"/>
  <c r="D3297" i="4"/>
  <c r="E3297" i="4" s="1"/>
  <c r="D3298" i="4"/>
  <c r="E3298" i="4" s="1"/>
  <c r="D3299" i="4"/>
  <c r="E3299" i="4" s="1"/>
  <c r="D3300" i="4"/>
  <c r="E3300" i="4" s="1"/>
  <c r="D3301" i="4"/>
  <c r="E3301" i="4" s="1"/>
  <c r="D3302" i="4"/>
  <c r="D3303" i="4"/>
  <c r="E3303" i="4" s="1"/>
  <c r="D3304" i="4"/>
  <c r="E3304" i="4" s="1"/>
  <c r="D3305" i="4"/>
  <c r="E3305" i="4" s="1"/>
  <c r="D3306" i="4"/>
  <c r="E3306" i="4" s="1"/>
  <c r="D3307" i="4"/>
  <c r="E3307" i="4" s="1"/>
  <c r="D3308" i="4"/>
  <c r="E3308" i="4" s="1"/>
  <c r="D3309" i="4"/>
  <c r="E3309" i="4" s="1"/>
  <c r="D3310" i="4"/>
  <c r="E3310" i="4" s="1"/>
  <c r="D3311" i="4"/>
  <c r="E3311" i="4" s="1"/>
  <c r="D3312" i="4"/>
  <c r="E3312" i="4" s="1"/>
  <c r="D3313" i="4"/>
  <c r="E3313" i="4" s="1"/>
  <c r="D3314" i="4"/>
  <c r="E3314" i="4" s="1"/>
  <c r="D3315" i="4"/>
  <c r="E3315" i="4" s="1"/>
  <c r="D3316" i="4"/>
  <c r="E3316" i="4" s="1"/>
  <c r="D3317" i="4"/>
  <c r="E3317" i="4" s="1"/>
  <c r="D3318" i="4"/>
  <c r="D3319" i="4"/>
  <c r="E3319" i="4" s="1"/>
  <c r="D3320" i="4"/>
  <c r="E3320" i="4" s="1"/>
  <c r="D3321" i="4"/>
  <c r="E3321" i="4" s="1"/>
  <c r="D3322" i="4"/>
  <c r="E3322" i="4" s="1"/>
  <c r="D3323" i="4"/>
  <c r="E3323" i="4" s="1"/>
  <c r="D3324" i="4"/>
  <c r="E3324" i="4" s="1"/>
  <c r="D3325" i="4"/>
  <c r="E3325" i="4" s="1"/>
  <c r="D3326" i="4"/>
  <c r="E3326" i="4" s="1"/>
  <c r="D3327" i="4"/>
  <c r="E3327" i="4" s="1"/>
  <c r="D3328" i="4"/>
  <c r="E3328" i="4" s="1"/>
  <c r="D3329" i="4"/>
  <c r="E3329" i="4" s="1"/>
  <c r="D3330" i="4"/>
  <c r="E3330" i="4" s="1"/>
  <c r="D3331" i="4"/>
  <c r="E3331" i="4" s="1"/>
  <c r="D3332" i="4"/>
  <c r="E3332" i="4" s="1"/>
  <c r="D3333" i="4"/>
  <c r="E3333" i="4" s="1"/>
  <c r="D3334" i="4"/>
  <c r="D3335" i="4"/>
  <c r="E3335" i="4" s="1"/>
  <c r="D3336" i="4"/>
  <c r="E3336" i="4" s="1"/>
  <c r="D3337" i="4"/>
  <c r="E3337" i="4" s="1"/>
  <c r="D3338" i="4"/>
  <c r="E3338" i="4" s="1"/>
  <c r="D3339" i="4"/>
  <c r="E3339" i="4" s="1"/>
  <c r="D3340" i="4"/>
  <c r="E3340" i="4" s="1"/>
  <c r="D3341" i="4"/>
  <c r="E3341" i="4" s="1"/>
  <c r="D3342" i="4"/>
  <c r="E3342" i="4" s="1"/>
  <c r="D3343" i="4"/>
  <c r="E3343" i="4" s="1"/>
  <c r="D3344" i="4"/>
  <c r="E3344" i="4" s="1"/>
  <c r="D3345" i="4"/>
  <c r="E3345" i="4" s="1"/>
  <c r="D3346" i="4"/>
  <c r="E3346" i="4" s="1"/>
  <c r="D3347" i="4"/>
  <c r="E3347" i="4" s="1"/>
  <c r="D3348" i="4"/>
  <c r="E3348" i="4" s="1"/>
  <c r="D3349" i="4"/>
  <c r="E3349" i="4" s="1"/>
  <c r="D3350" i="4"/>
  <c r="D3351" i="4"/>
  <c r="E3351" i="4" s="1"/>
  <c r="D3352" i="4"/>
  <c r="E3352" i="4" s="1"/>
  <c r="D3353" i="4"/>
  <c r="E3353" i="4" s="1"/>
  <c r="D3354" i="4"/>
  <c r="E3354" i="4" s="1"/>
  <c r="D3355" i="4"/>
  <c r="E3355" i="4" s="1"/>
  <c r="D3356" i="4"/>
  <c r="E3356" i="4" s="1"/>
  <c r="D3357" i="4"/>
  <c r="E3357" i="4" s="1"/>
  <c r="D3358" i="4"/>
  <c r="E3358" i="4" s="1"/>
  <c r="D3359" i="4"/>
  <c r="E3359" i="4" s="1"/>
  <c r="D3360" i="4"/>
  <c r="E3360" i="4" s="1"/>
  <c r="D3361" i="4"/>
  <c r="E3361" i="4" s="1"/>
  <c r="D3362" i="4"/>
  <c r="E3362" i="4" s="1"/>
  <c r="D3363" i="4"/>
  <c r="E3363" i="4" s="1"/>
  <c r="D3364" i="4"/>
  <c r="E3364" i="4" s="1"/>
  <c r="D3365" i="4"/>
  <c r="E3365" i="4" s="1"/>
  <c r="D3366" i="4"/>
  <c r="D3367" i="4"/>
  <c r="E3367" i="4" s="1"/>
  <c r="D3368" i="4"/>
  <c r="E3368" i="4" s="1"/>
  <c r="D3369" i="4"/>
  <c r="E3369" i="4" s="1"/>
  <c r="D3370" i="4"/>
  <c r="E3370" i="4" s="1"/>
  <c r="D3371" i="4"/>
  <c r="E3371" i="4" s="1"/>
  <c r="D3372" i="4"/>
  <c r="E3372" i="4" s="1"/>
  <c r="D3373" i="4"/>
  <c r="E3373" i="4" s="1"/>
  <c r="D3374" i="4"/>
  <c r="E3374" i="4" s="1"/>
  <c r="D3375" i="4"/>
  <c r="E3375" i="4" s="1"/>
  <c r="D3376" i="4"/>
  <c r="E3376" i="4" s="1"/>
  <c r="D3377" i="4"/>
  <c r="E3377" i="4" s="1"/>
  <c r="D3378" i="4"/>
  <c r="E3378" i="4" s="1"/>
  <c r="D3379" i="4"/>
  <c r="E3379" i="4" s="1"/>
  <c r="D3380" i="4"/>
  <c r="E3380" i="4" s="1"/>
  <c r="D3381" i="4"/>
  <c r="E3381" i="4" s="1"/>
  <c r="D3382" i="4"/>
  <c r="D3383" i="4"/>
  <c r="E3383" i="4" s="1"/>
  <c r="D3384" i="4"/>
  <c r="E3384" i="4" s="1"/>
  <c r="D3385" i="4"/>
  <c r="E3385" i="4" s="1"/>
  <c r="D3386" i="4"/>
  <c r="E3386" i="4" s="1"/>
  <c r="D3387" i="4"/>
  <c r="E3387" i="4" s="1"/>
  <c r="D3388" i="4"/>
  <c r="E3388" i="4" s="1"/>
  <c r="D3389" i="4"/>
  <c r="E3389" i="4" s="1"/>
  <c r="D3390" i="4"/>
  <c r="E3390" i="4" s="1"/>
  <c r="D3391" i="4"/>
  <c r="E3391" i="4" s="1"/>
  <c r="D3392" i="4"/>
  <c r="E3392" i="4" s="1"/>
  <c r="D3393" i="4"/>
  <c r="E3393" i="4" s="1"/>
  <c r="D3394" i="4"/>
  <c r="E3394" i="4" s="1"/>
  <c r="D3395" i="4"/>
  <c r="E3395" i="4" s="1"/>
  <c r="D3396" i="4"/>
  <c r="E3396" i="4" s="1"/>
  <c r="D3397" i="4"/>
  <c r="E3397" i="4" s="1"/>
  <c r="D3398" i="4"/>
  <c r="D3399" i="4"/>
  <c r="E3399" i="4" s="1"/>
  <c r="D9" i="4"/>
  <c r="C7" i="3"/>
  <c r="E2519" i="5" l="1"/>
  <c r="E2523" i="5"/>
  <c r="E2527" i="5"/>
  <c r="E2531" i="5"/>
  <c r="E2535" i="5"/>
  <c r="E2539" i="5"/>
  <c r="E2543" i="5"/>
  <c r="E2547" i="5"/>
  <c r="E2551" i="5"/>
  <c r="E2555" i="5"/>
  <c r="E2559" i="5"/>
  <c r="E2563" i="5"/>
  <c r="E2567" i="5"/>
  <c r="E2571" i="5"/>
  <c r="E2575" i="5"/>
  <c r="E2579" i="5"/>
  <c r="E2583" i="5"/>
  <c r="E2587" i="5"/>
  <c r="E2591" i="5"/>
  <c r="E2595" i="5"/>
  <c r="E2599" i="5"/>
  <c r="E2603" i="5"/>
  <c r="E2607" i="5"/>
  <c r="E2611" i="5"/>
  <c r="E2615" i="5"/>
  <c r="E2619" i="5"/>
  <c r="E2623" i="5"/>
  <c r="E2631" i="5"/>
  <c r="E2635" i="5"/>
  <c r="E2639" i="5"/>
  <c r="E2643" i="5"/>
  <c r="E2647" i="5"/>
  <c r="E2651" i="5"/>
  <c r="E2655" i="5"/>
  <c r="E2659" i="5"/>
  <c r="E2663" i="5"/>
  <c r="E2667" i="5"/>
  <c r="E2671" i="5"/>
  <c r="E2675" i="5"/>
  <c r="E2683" i="5"/>
  <c r="E2687" i="5"/>
  <c r="E2691" i="5"/>
  <c r="E2695" i="5"/>
  <c r="E2699" i="5"/>
  <c r="E2703" i="5"/>
  <c r="E2707" i="5"/>
  <c r="E2711" i="5"/>
  <c r="E2135" i="5"/>
  <c r="F9" i="4"/>
  <c r="F3124" i="4"/>
  <c r="F3104" i="4"/>
  <c r="F3088" i="4"/>
  <c r="F3068" i="4"/>
  <c r="F3060" i="4"/>
  <c r="F3036" i="4"/>
  <c r="F3028" i="4"/>
  <c r="F3008" i="4"/>
  <c r="F2996" i="4"/>
  <c r="F2980" i="4"/>
  <c r="F2972" i="4"/>
  <c r="F2952" i="4"/>
  <c r="F2928" i="4"/>
  <c r="F2920" i="4"/>
  <c r="F2900" i="4"/>
  <c r="F2888" i="4"/>
  <c r="F2868" i="4"/>
  <c r="F2848" i="4"/>
  <c r="F2840" i="4"/>
  <c r="F2816" i="4"/>
  <c r="F2804" i="4"/>
  <c r="F2780" i="4"/>
  <c r="F2772" i="4"/>
  <c r="F2752" i="4"/>
  <c r="F2740" i="4"/>
  <c r="F2720" i="4"/>
  <c r="F2704" i="4"/>
  <c r="F2692" i="4"/>
  <c r="F2672" i="4"/>
  <c r="F2660" i="4"/>
  <c r="F2640" i="4"/>
  <c r="F2632" i="4"/>
  <c r="F2616" i="4"/>
  <c r="F2600" i="4"/>
  <c r="F2588" i="4"/>
  <c r="F2568" i="4"/>
  <c r="F2548" i="4"/>
  <c r="F2540" i="4"/>
  <c r="F2516" i="4"/>
  <c r="F2512" i="4"/>
  <c r="F2488" i="4"/>
  <c r="F2476" i="4"/>
  <c r="F2464" i="4"/>
  <c r="F2448" i="4"/>
  <c r="F2432" i="4"/>
  <c r="F2424" i="4"/>
  <c r="F2408" i="4"/>
  <c r="F2384" i="4"/>
  <c r="F2376" i="4"/>
  <c r="F2356" i="4"/>
  <c r="F2340" i="4"/>
  <c r="F2324" i="4"/>
  <c r="F2304" i="4"/>
  <c r="F2300" i="4"/>
  <c r="F2276" i="4"/>
  <c r="F2260" i="4"/>
  <c r="F2248" i="4"/>
  <c r="F2232" i="4"/>
  <c r="F2212" i="4"/>
  <c r="F2200" i="4"/>
  <c r="F2180" i="4"/>
  <c r="F2164" i="4"/>
  <c r="F2152" i="4"/>
  <c r="F2128" i="4"/>
  <c r="F2120" i="4"/>
  <c r="F2108" i="4"/>
  <c r="F2092" i="4"/>
  <c r="F2088" i="4"/>
  <c r="F2068" i="4"/>
  <c r="F2056" i="4"/>
  <c r="F2044" i="4"/>
  <c r="F2032" i="4"/>
  <c r="F2012" i="4"/>
  <c r="F3132" i="4"/>
  <c r="F3108" i="4"/>
  <c r="F3092" i="4"/>
  <c r="F3072" i="4"/>
  <c r="F3064" i="4"/>
  <c r="F3040" i="4"/>
  <c r="F3032" i="4"/>
  <c r="F3004" i="4"/>
  <c r="F2984" i="4"/>
  <c r="F2968" i="4"/>
  <c r="F2944" i="4"/>
  <c r="F2940" i="4"/>
  <c r="F2912" i="4"/>
  <c r="F2908" i="4"/>
  <c r="F2880" i="4"/>
  <c r="F2876" i="4"/>
  <c r="F2852" i="4"/>
  <c r="F2844" i="4"/>
  <c r="F2820" i="4"/>
  <c r="F2808" i="4"/>
  <c r="F2788" i="4"/>
  <c r="F2768" i="4"/>
  <c r="F2760" i="4"/>
  <c r="F2736" i="4"/>
  <c r="F2724" i="4"/>
  <c r="F2700" i="4"/>
  <c r="F2688" i="4"/>
  <c r="F2676" i="4"/>
  <c r="F2656" i="4"/>
  <c r="F2644" i="4"/>
  <c r="F2624" i="4"/>
  <c r="F2608" i="4"/>
  <c r="F2584" i="4"/>
  <c r="F2572" i="4"/>
  <c r="F2556" i="4"/>
  <c r="F2536" i="4"/>
  <c r="F2520" i="4"/>
  <c r="F2508" i="4"/>
  <c r="F2484" i="4"/>
  <c r="F2472" i="4"/>
  <c r="F2456" i="4"/>
  <c r="F2436" i="4"/>
  <c r="F2428" i="4"/>
  <c r="F2404" i="4"/>
  <c r="F2392" i="4"/>
  <c r="F2368" i="4"/>
  <c r="F2364" i="4"/>
  <c r="F2336" i="4"/>
  <c r="F2332" i="4"/>
  <c r="F2308" i="4"/>
  <c r="F2292" i="4"/>
  <c r="F2280" i="4"/>
  <c r="F2264" i="4"/>
  <c r="F2240" i="4"/>
  <c r="F2236" i="4"/>
  <c r="F2208" i="4"/>
  <c r="F2204" i="4"/>
  <c r="F2176" i="4"/>
  <c r="F2160" i="4"/>
  <c r="F2156" i="4"/>
  <c r="F2132" i="4"/>
  <c r="F2124" i="4"/>
  <c r="F2100" i="4"/>
  <c r="F2080" i="4"/>
  <c r="F2064" i="4"/>
  <c r="F2036" i="4"/>
  <c r="F2016" i="4"/>
  <c r="F3136" i="4"/>
  <c r="F3128" i="4"/>
  <c r="F3112" i="4"/>
  <c r="F3084" i="4"/>
  <c r="F3076" i="4"/>
  <c r="F3056" i="4"/>
  <c r="F3044" i="4"/>
  <c r="F3024" i="4"/>
  <c r="F3012" i="4"/>
  <c r="F3000" i="4"/>
  <c r="F2992" i="4"/>
  <c r="F2976" i="4"/>
  <c r="F2964" i="4"/>
  <c r="F2948" i="4"/>
  <c r="F2936" i="4"/>
  <c r="F2916" i="4"/>
  <c r="F2904" i="4"/>
  <c r="F2884" i="4"/>
  <c r="F2872" i="4"/>
  <c r="F2860" i="4"/>
  <c r="F2836" i="4"/>
  <c r="F2824" i="4"/>
  <c r="F2812" i="4"/>
  <c r="F2796" i="4"/>
  <c r="F2784" i="4"/>
  <c r="F2776" i="4"/>
  <c r="F2748" i="4"/>
  <c r="F2744" i="4"/>
  <c r="F2716" i="4"/>
  <c r="F2708" i="4"/>
  <c r="F2696" i="4"/>
  <c r="F2668" i="4"/>
  <c r="F2664" i="4"/>
  <c r="F2636" i="4"/>
  <c r="F2628" i="4"/>
  <c r="F2604" i="4"/>
  <c r="F2592" i="4"/>
  <c r="F2564" i="4"/>
  <c r="F2560" i="4"/>
  <c r="F2532" i="4"/>
  <c r="F2528" i="4"/>
  <c r="F2504" i="4"/>
  <c r="F2492" i="4"/>
  <c r="F2468" i="4"/>
  <c r="F2452" i="4"/>
  <c r="F2444" i="4"/>
  <c r="F2420" i="4"/>
  <c r="F2412" i="4"/>
  <c r="F2388" i="4"/>
  <c r="F2372" i="4"/>
  <c r="F2360" i="4"/>
  <c r="F2344" i="4"/>
  <c r="F2328" i="4"/>
  <c r="F2312" i="4"/>
  <c r="F2296" i="4"/>
  <c r="F2272" i="4"/>
  <c r="F2268" i="4"/>
  <c r="F2244" i="4"/>
  <c r="F2228" i="4"/>
  <c r="F2216" i="4"/>
  <c r="F2192" i="4"/>
  <c r="F2184" i="4"/>
  <c r="F2168" i="4"/>
  <c r="F2148" i="4"/>
  <c r="F2136" i="4"/>
  <c r="F2116" i="4"/>
  <c r="F2096" i="4"/>
  <c r="F2084" i="4"/>
  <c r="F2060" i="4"/>
  <c r="F2040" i="4"/>
  <c r="F2020" i="4"/>
  <c r="I5" i="4"/>
  <c r="F3120" i="4"/>
  <c r="F3116" i="4"/>
  <c r="F3100" i="4"/>
  <c r="F3096" i="4"/>
  <c r="F3080" i="4"/>
  <c r="F3052" i="4"/>
  <c r="F3048" i="4"/>
  <c r="F3020" i="4"/>
  <c r="F3016" i="4"/>
  <c r="F2988" i="4"/>
  <c r="F2960" i="4"/>
  <c r="F2956" i="4"/>
  <c r="F2932" i="4"/>
  <c r="F2924" i="4"/>
  <c r="F2896" i="4"/>
  <c r="F2892" i="4"/>
  <c r="F2864" i="4"/>
  <c r="F2856" i="4"/>
  <c r="F2832" i="4"/>
  <c r="F2828" i="4"/>
  <c r="F2800" i="4"/>
  <c r="F2792" i="4"/>
  <c r="F2764" i="4"/>
  <c r="F2756" i="4"/>
  <c r="F2732" i="4"/>
  <c r="F2728" i="4"/>
  <c r="F2712" i="4"/>
  <c r="F2684" i="4"/>
  <c r="F2680" i="4"/>
  <c r="F2652" i="4"/>
  <c r="F2648" i="4"/>
  <c r="F2620" i="4"/>
  <c r="F2612" i="4"/>
  <c r="F2596" i="4"/>
  <c r="F2580" i="4"/>
  <c r="F2576" i="4"/>
  <c r="F2552" i="4"/>
  <c r="F2544" i="4"/>
  <c r="F2524" i="4"/>
  <c r="F2500" i="4"/>
  <c r="F2496" i="4"/>
  <c r="F2480" i="4"/>
  <c r="F2460" i="4"/>
  <c r="F2440" i="4"/>
  <c r="F2416" i="4"/>
  <c r="F2400" i="4"/>
  <c r="F2396" i="4"/>
  <c r="F2380" i="4"/>
  <c r="F2352" i="4"/>
  <c r="F2348" i="4"/>
  <c r="F2320" i="4"/>
  <c r="F2316" i="4"/>
  <c r="F2288" i="4"/>
  <c r="F2284" i="4"/>
  <c r="F2256" i="4"/>
  <c r="F2252" i="4"/>
  <c r="F2224" i="4"/>
  <c r="F2220" i="4"/>
  <c r="F2196" i="4"/>
  <c r="F2188" i="4"/>
  <c r="F2172" i="4"/>
  <c r="F2144" i="4"/>
  <c r="F2140" i="4"/>
  <c r="F2112" i="4"/>
  <c r="F2104" i="4"/>
  <c r="F2076" i="4"/>
  <c r="F2072" i="4"/>
  <c r="F2052" i="4"/>
  <c r="F2048" i="4"/>
  <c r="F2028" i="4"/>
  <c r="F2024" i="4"/>
  <c r="F1996" i="4"/>
  <c r="F1988" i="4"/>
  <c r="F1968" i="4"/>
  <c r="F1956" i="4"/>
  <c r="F1932" i="4"/>
  <c r="F1928" i="4"/>
  <c r="F1912" i="4"/>
  <c r="F1908" i="4"/>
  <c r="F1880" i="4"/>
  <c r="F1876" i="4"/>
  <c r="F1852" i="4"/>
  <c r="F1844" i="4"/>
  <c r="F1828" i="4"/>
  <c r="F1816" i="4"/>
  <c r="F1812" i="4"/>
  <c r="F1796" i="4"/>
  <c r="F1784" i="4"/>
  <c r="F1780" i="4"/>
  <c r="F1764" i="4"/>
  <c r="F1756" i="4"/>
  <c r="F1752" i="4"/>
  <c r="F1744" i="4"/>
  <c r="F1740" i="4"/>
  <c r="F1736" i="4"/>
  <c r="F1732" i="4"/>
  <c r="F1728" i="4"/>
  <c r="F1724" i="4"/>
  <c r="F1720" i="4"/>
  <c r="F1716" i="4"/>
  <c r="F1712" i="4"/>
  <c r="F1708" i="4"/>
  <c r="F1700" i="4"/>
  <c r="F1696" i="4"/>
  <c r="F1692" i="4"/>
  <c r="F1688" i="4"/>
  <c r="F1684" i="4"/>
  <c r="F1680" i="4"/>
  <c r="F1676" i="4"/>
  <c r="F1672" i="4"/>
  <c r="F1668" i="4"/>
  <c r="F1664" i="4"/>
  <c r="F1660" i="4"/>
  <c r="F1656" i="4"/>
  <c r="F1652" i="4"/>
  <c r="F1648" i="4"/>
  <c r="F1644" i="4"/>
  <c r="F1640" i="4"/>
  <c r="F1636" i="4"/>
  <c r="F1632" i="4"/>
  <c r="F1628" i="4"/>
  <c r="F1624" i="4"/>
  <c r="F1620" i="4"/>
  <c r="F1616" i="4"/>
  <c r="F1612" i="4"/>
  <c r="F1608" i="4"/>
  <c r="F1600" i="4"/>
  <c r="F1592" i="4"/>
  <c r="F1584" i="4"/>
  <c r="F1580" i="4"/>
  <c r="F1572" i="4"/>
  <c r="F1564" i="4"/>
  <c r="F1552" i="4"/>
  <c r="F1544" i="4"/>
  <c r="F1536" i="4"/>
  <c r="F1528" i="4"/>
  <c r="F1524" i="4"/>
  <c r="F1512" i="4"/>
  <c r="F1508" i="4"/>
  <c r="F1496" i="4"/>
  <c r="F1492" i="4"/>
  <c r="F1484" i="4"/>
  <c r="F1476" i="4"/>
  <c r="F1464" i="4"/>
  <c r="F1460" i="4"/>
  <c r="F1448" i="4"/>
  <c r="F1444" i="4"/>
  <c r="F1432" i="4"/>
  <c r="F1428" i="4"/>
  <c r="F1420" i="4"/>
  <c r="F1412" i="4"/>
  <c r="F1400" i="4"/>
  <c r="F1396" i="4"/>
  <c r="F1384" i="4"/>
  <c r="F1380" i="4"/>
  <c r="F1372" i="4"/>
  <c r="F1360" i="4"/>
  <c r="F1356" i="4"/>
  <c r="F1344" i="4"/>
  <c r="F1336" i="4"/>
  <c r="F1332" i="4"/>
  <c r="F1324" i="4"/>
  <c r="F1312" i="4"/>
  <c r="F1308" i="4"/>
  <c r="F1296" i="4"/>
  <c r="F1292" i="4"/>
  <c r="F1284" i="4"/>
  <c r="F1272" i="4"/>
  <c r="F1268" i="4"/>
  <c r="F1260" i="4"/>
  <c r="F1252" i="4"/>
  <c r="F1244" i="4"/>
  <c r="F1232" i="4"/>
  <c r="F1224" i="4"/>
  <c r="F1220" i="4"/>
  <c r="F1208" i="4"/>
  <c r="F1200" i="4"/>
  <c r="F1192" i="4"/>
  <c r="F1188" i="4"/>
  <c r="F1180" i="4"/>
  <c r="F1104" i="4"/>
  <c r="F3139" i="4"/>
  <c r="F3135" i="4"/>
  <c r="F3131" i="4"/>
  <c r="F3127" i="4"/>
  <c r="F3123" i="4"/>
  <c r="F3119" i="4"/>
  <c r="F3115" i="4"/>
  <c r="F3111" i="4"/>
  <c r="F3107" i="4"/>
  <c r="F3103" i="4"/>
  <c r="F3099" i="4"/>
  <c r="F3095" i="4"/>
  <c r="F3091" i="4"/>
  <c r="F3087" i="4"/>
  <c r="F3083" i="4"/>
  <c r="F3079" i="4"/>
  <c r="F3075" i="4"/>
  <c r="F3071" i="4"/>
  <c r="F3067" i="4"/>
  <c r="F3063" i="4"/>
  <c r="F3059" i="4"/>
  <c r="F3055" i="4"/>
  <c r="F3051" i="4"/>
  <c r="F3047" i="4"/>
  <c r="F3043" i="4"/>
  <c r="F3039" i="4"/>
  <c r="F3035" i="4"/>
  <c r="F3031" i="4"/>
  <c r="F3027" i="4"/>
  <c r="F3023" i="4"/>
  <c r="F3019" i="4"/>
  <c r="F3015" i="4"/>
  <c r="F3011" i="4"/>
  <c r="F3007" i="4"/>
  <c r="F3003" i="4"/>
  <c r="F2999" i="4"/>
  <c r="F2995" i="4"/>
  <c r="F2991" i="4"/>
  <c r="F2987" i="4"/>
  <c r="F2983" i="4"/>
  <c r="F2979" i="4"/>
  <c r="F2975" i="4"/>
  <c r="F2971" i="4"/>
  <c r="F2967" i="4"/>
  <c r="F2963" i="4"/>
  <c r="F2959" i="4"/>
  <c r="F2955" i="4"/>
  <c r="F2951" i="4"/>
  <c r="F2947" i="4"/>
  <c r="F2943" i="4"/>
  <c r="F2939" i="4"/>
  <c r="F2935" i="4"/>
  <c r="F2931" i="4"/>
  <c r="F2927" i="4"/>
  <c r="F2923" i="4"/>
  <c r="F2919" i="4"/>
  <c r="F2915" i="4"/>
  <c r="F2911" i="4"/>
  <c r="F2907" i="4"/>
  <c r="F2903" i="4"/>
  <c r="F2899" i="4"/>
  <c r="F2895" i="4"/>
  <c r="F2891" i="4"/>
  <c r="F2887" i="4"/>
  <c r="F2883" i="4"/>
  <c r="F2879" i="4"/>
  <c r="F2875" i="4"/>
  <c r="F2871" i="4"/>
  <c r="F2867" i="4"/>
  <c r="F2863" i="4"/>
  <c r="F2859" i="4"/>
  <c r="F2855" i="4"/>
  <c r="F2851" i="4"/>
  <c r="F2847" i="4"/>
  <c r="F2843" i="4"/>
  <c r="F2839" i="4"/>
  <c r="F2835" i="4"/>
  <c r="F2831" i="4"/>
  <c r="F2827" i="4"/>
  <c r="F2823" i="4"/>
  <c r="F2819" i="4"/>
  <c r="F2815" i="4"/>
  <c r="F2811" i="4"/>
  <c r="F2807" i="4"/>
  <c r="F2803" i="4"/>
  <c r="F2799" i="4"/>
  <c r="F2795" i="4"/>
  <c r="F2791" i="4"/>
  <c r="F2787" i="4"/>
  <c r="F2783" i="4"/>
  <c r="F2779" i="4"/>
  <c r="F2775" i="4"/>
  <c r="F2771" i="4"/>
  <c r="F2767" i="4"/>
  <c r="F2763" i="4"/>
  <c r="F2759" i="4"/>
  <c r="F2755" i="4"/>
  <c r="F2751" i="4"/>
  <c r="F2747" i="4"/>
  <c r="F2743" i="4"/>
  <c r="F2739" i="4"/>
  <c r="F2735" i="4"/>
  <c r="F2731" i="4"/>
  <c r="F2727" i="4"/>
  <c r="F2723" i="4"/>
  <c r="F2719" i="4"/>
  <c r="F2715" i="4"/>
  <c r="F2711" i="4"/>
  <c r="F2707" i="4"/>
  <c r="F2703" i="4"/>
  <c r="F2699" i="4"/>
  <c r="F2695" i="4"/>
  <c r="F2691" i="4"/>
  <c r="F2687" i="4"/>
  <c r="F2683" i="4"/>
  <c r="F2679" i="4"/>
  <c r="F2675" i="4"/>
  <c r="F2671" i="4"/>
  <c r="F2667" i="4"/>
  <c r="F2663" i="4"/>
  <c r="F2659" i="4"/>
  <c r="F2655" i="4"/>
  <c r="F2651" i="4"/>
  <c r="F2647" i="4"/>
  <c r="F2643" i="4"/>
  <c r="F2639" i="4"/>
  <c r="F2635" i="4"/>
  <c r="F2631" i="4"/>
  <c r="F2627" i="4"/>
  <c r="F2623" i="4"/>
  <c r="F2619" i="4"/>
  <c r="F2615" i="4"/>
  <c r="F2611" i="4"/>
  <c r="F2607" i="4"/>
  <c r="F2603" i="4"/>
  <c r="F2599" i="4"/>
  <c r="F2595" i="4"/>
  <c r="F2591" i="4"/>
  <c r="F2587" i="4"/>
  <c r="F2583" i="4"/>
  <c r="F2579" i="4"/>
  <c r="F2575" i="4"/>
  <c r="F2571" i="4"/>
  <c r="F2567" i="4"/>
  <c r="F2563" i="4"/>
  <c r="F2559" i="4"/>
  <c r="F2555" i="4"/>
  <c r="F2551" i="4"/>
  <c r="F2547" i="4"/>
  <c r="F2543" i="4"/>
  <c r="F2539" i="4"/>
  <c r="F2535" i="4"/>
  <c r="F2531" i="4"/>
  <c r="F2527" i="4"/>
  <c r="F2523" i="4"/>
  <c r="F2519" i="4"/>
  <c r="F2515" i="4"/>
  <c r="F2511" i="4"/>
  <c r="F2507" i="4"/>
  <c r="F2503" i="4"/>
  <c r="F2499" i="4"/>
  <c r="F2495" i="4"/>
  <c r="F2491" i="4"/>
  <c r="F2487" i="4"/>
  <c r="F2483" i="4"/>
  <c r="F2479" i="4"/>
  <c r="F2475" i="4"/>
  <c r="F2471" i="4"/>
  <c r="F2467" i="4"/>
  <c r="F2463" i="4"/>
  <c r="F2459" i="4"/>
  <c r="F2455" i="4"/>
  <c r="F2451" i="4"/>
  <c r="F2447" i="4"/>
  <c r="F2443" i="4"/>
  <c r="F2439" i="4"/>
  <c r="F2435" i="4"/>
  <c r="F2431" i="4"/>
  <c r="F2427" i="4"/>
  <c r="F2423" i="4"/>
  <c r="F2419" i="4"/>
  <c r="F2415" i="4"/>
  <c r="F2411" i="4"/>
  <c r="F2407" i="4"/>
  <c r="F2403" i="4"/>
  <c r="F2399" i="4"/>
  <c r="F2395" i="4"/>
  <c r="F2391" i="4"/>
  <c r="F2387" i="4"/>
  <c r="F2383" i="4"/>
  <c r="F2379" i="4"/>
  <c r="F2375" i="4"/>
  <c r="F2371" i="4"/>
  <c r="F2367" i="4"/>
  <c r="F2363" i="4"/>
  <c r="F2359" i="4"/>
  <c r="F2355" i="4"/>
  <c r="F2351" i="4"/>
  <c r="F2347" i="4"/>
  <c r="F2343" i="4"/>
  <c r="F2339" i="4"/>
  <c r="F2335" i="4"/>
  <c r="F2331" i="4"/>
  <c r="F2327" i="4"/>
  <c r="F2323" i="4"/>
  <c r="F2319" i="4"/>
  <c r="F2315" i="4"/>
  <c r="F2311" i="4"/>
  <c r="F2307" i="4"/>
  <c r="F2303" i="4"/>
  <c r="F2299" i="4"/>
  <c r="F2295" i="4"/>
  <c r="F2291" i="4"/>
  <c r="F2287" i="4"/>
  <c r="F2283" i="4"/>
  <c r="F2279" i="4"/>
  <c r="F2275" i="4"/>
  <c r="F2271" i="4"/>
  <c r="F2267" i="4"/>
  <c r="F2263" i="4"/>
  <c r="F2259" i="4"/>
  <c r="F2255" i="4"/>
  <c r="F2251" i="4"/>
  <c r="F2247" i="4"/>
  <c r="F2243" i="4"/>
  <c r="F2239" i="4"/>
  <c r="F2235" i="4"/>
  <c r="F2231" i="4"/>
  <c r="F2227" i="4"/>
  <c r="F2223" i="4"/>
  <c r="F2219" i="4"/>
  <c r="F2215" i="4"/>
  <c r="F2211" i="4"/>
  <c r="F2207" i="4"/>
  <c r="F2203" i="4"/>
  <c r="F2199" i="4"/>
  <c r="F2195" i="4"/>
  <c r="F2191" i="4"/>
  <c r="F2187" i="4"/>
  <c r="F2183" i="4"/>
  <c r="F2179" i="4"/>
  <c r="F2175" i="4"/>
  <c r="F2171" i="4"/>
  <c r="F2167" i="4"/>
  <c r="F2163" i="4"/>
  <c r="F2159" i="4"/>
  <c r="F2155" i="4"/>
  <c r="F2151" i="4"/>
  <c r="F2147" i="4"/>
  <c r="F2143" i="4"/>
  <c r="F2139" i="4"/>
  <c r="F2135" i="4"/>
  <c r="F2131" i="4"/>
  <c r="F2127" i="4"/>
  <c r="F2123" i="4"/>
  <c r="F2119" i="4"/>
  <c r="F2115" i="4"/>
  <c r="F2111" i="4"/>
  <c r="F2107" i="4"/>
  <c r="F2103" i="4"/>
  <c r="F2099" i="4"/>
  <c r="F2095" i="4"/>
  <c r="F2091" i="4"/>
  <c r="F2087" i="4"/>
  <c r="F2083" i="4"/>
  <c r="F2079" i="4"/>
  <c r="F2075" i="4"/>
  <c r="F2071" i="4"/>
  <c r="F2067" i="4"/>
  <c r="F2063" i="4"/>
  <c r="F2059" i="4"/>
  <c r="F2055" i="4"/>
  <c r="F2051" i="4"/>
  <c r="F2047" i="4"/>
  <c r="F2043" i="4"/>
  <c r="F2039" i="4"/>
  <c r="F2035" i="4"/>
  <c r="F2031" i="4"/>
  <c r="F2027" i="4"/>
  <c r="F2023" i="4"/>
  <c r="F2019" i="4"/>
  <c r="F2015" i="4"/>
  <c r="F2011" i="4"/>
  <c r="F2007" i="4"/>
  <c r="F2003" i="4"/>
  <c r="F1999" i="4"/>
  <c r="F1995" i="4"/>
  <c r="F1991" i="4"/>
  <c r="F1987" i="4"/>
  <c r="F1983" i="4"/>
  <c r="F1979" i="4"/>
  <c r="F1975" i="4"/>
  <c r="F1971" i="4"/>
  <c r="F1967" i="4"/>
  <c r="F1963" i="4"/>
  <c r="F1959" i="4"/>
  <c r="F1955" i="4"/>
  <c r="F1951" i="4"/>
  <c r="F1947" i="4"/>
  <c r="F1943" i="4"/>
  <c r="F1939" i="4"/>
  <c r="F1935" i="4"/>
  <c r="F1931" i="4"/>
  <c r="F1927" i="4"/>
  <c r="F1923" i="4"/>
  <c r="F1919" i="4"/>
  <c r="F1915" i="4"/>
  <c r="F1911" i="4"/>
  <c r="F1907" i="4"/>
  <c r="F1903" i="4"/>
  <c r="F1899" i="4"/>
  <c r="F1895" i="4"/>
  <c r="F1891" i="4"/>
  <c r="F1887" i="4"/>
  <c r="F1883" i="4"/>
  <c r="F1879" i="4"/>
  <c r="F1875" i="4"/>
  <c r="F3134" i="4"/>
  <c r="F3118" i="4"/>
  <c r="F3102" i="4"/>
  <c r="F3086" i="4"/>
  <c r="F3070" i="4"/>
  <c r="F3054" i="4"/>
  <c r="F3038" i="4"/>
  <c r="F3022" i="4"/>
  <c r="F3006" i="4"/>
  <c r="F2990" i="4"/>
  <c r="F2974" i="4"/>
  <c r="F2958" i="4"/>
  <c r="F2942" i="4"/>
  <c r="F2926" i="4"/>
  <c r="F2910" i="4"/>
  <c r="F2894" i="4"/>
  <c r="F2878" i="4"/>
  <c r="F2862" i="4"/>
  <c r="F2846" i="4"/>
  <c r="F2830" i="4"/>
  <c r="F2814" i="4"/>
  <c r="F2798" i="4"/>
  <c r="F2782" i="4"/>
  <c r="F2766" i="4"/>
  <c r="F2750" i="4"/>
  <c r="F2734" i="4"/>
  <c r="F2718" i="4"/>
  <c r="F2702" i="4"/>
  <c r="F2686" i="4"/>
  <c r="F2670" i="4"/>
  <c r="F2654" i="4"/>
  <c r="F2638" i="4"/>
  <c r="F2622" i="4"/>
  <c r="F2606" i="4"/>
  <c r="F2590" i="4"/>
  <c r="F2574" i="4"/>
  <c r="F2558" i="4"/>
  <c r="F2542" i="4"/>
  <c r="F2526" i="4"/>
  <c r="F2510" i="4"/>
  <c r="F2494" i="4"/>
  <c r="F2478" i="4"/>
  <c r="F2462" i="4"/>
  <c r="F2446" i="4"/>
  <c r="F2430" i="4"/>
  <c r="F2414" i="4"/>
  <c r="F2398" i="4"/>
  <c r="F2382" i="4"/>
  <c r="F2366" i="4"/>
  <c r="F2350" i="4"/>
  <c r="F2334" i="4"/>
  <c r="F2318" i="4"/>
  <c r="F2302" i="4"/>
  <c r="F2286" i="4"/>
  <c r="F2270" i="4"/>
  <c r="F2254" i="4"/>
  <c r="F2238" i="4"/>
  <c r="F2222" i="4"/>
  <c r="F2206" i="4"/>
  <c r="F2190" i="4"/>
  <c r="F2174" i="4"/>
  <c r="F2158" i="4"/>
  <c r="F2142" i="4"/>
  <c r="F2126" i="4"/>
  <c r="F2110" i="4"/>
  <c r="F1865" i="4"/>
  <c r="F1833" i="4"/>
  <c r="F1801" i="4"/>
  <c r="F1769" i="4"/>
  <c r="F1737" i="4"/>
  <c r="F1705" i="4"/>
  <c r="F1673" i="4"/>
  <c r="F1641" i="4"/>
  <c r="F1609" i="4"/>
  <c r="F1577" i="4"/>
  <c r="F1545" i="4"/>
  <c r="F1513" i="4"/>
  <c r="F1481" i="4"/>
  <c r="F1449" i="4"/>
  <c r="F1417" i="4"/>
  <c r="F1385" i="4"/>
  <c r="F1353" i="4"/>
  <c r="F1321" i="4"/>
  <c r="F1289" i="4"/>
  <c r="F1257" i="4"/>
  <c r="F1225" i="4"/>
  <c r="F1193" i="4"/>
  <c r="F1161" i="4"/>
  <c r="F1129" i="4"/>
  <c r="F1097" i="4"/>
  <c r="F1065" i="4"/>
  <c r="F1033" i="4"/>
  <c r="F1001" i="4"/>
  <c r="F969" i="4"/>
  <c r="F937" i="4"/>
  <c r="F905" i="4"/>
  <c r="F873" i="4"/>
  <c r="F841" i="4"/>
  <c r="F809" i="4"/>
  <c r="F777" i="4"/>
  <c r="F745" i="4"/>
  <c r="F713" i="4"/>
  <c r="F681" i="4"/>
  <c r="F649" i="4"/>
  <c r="F617" i="4"/>
  <c r="F585" i="4"/>
  <c r="F553" i="4"/>
  <c r="F521" i="4"/>
  <c r="F489" i="4"/>
  <c r="F457" i="4"/>
  <c r="F425" i="4"/>
  <c r="F393" i="4"/>
  <c r="F361" i="4"/>
  <c r="F329" i="4"/>
  <c r="F297" i="4"/>
  <c r="F265" i="4"/>
  <c r="F233" i="4"/>
  <c r="F201" i="4"/>
  <c r="F169" i="4"/>
  <c r="F137" i="4"/>
  <c r="F105" i="4"/>
  <c r="F73" i="4"/>
  <c r="F41" i="4"/>
  <c r="F2000" i="4"/>
  <c r="F1992" i="4"/>
  <c r="F1964" i="4"/>
  <c r="F1960" i="4"/>
  <c r="F1936" i="4"/>
  <c r="F1916" i="4"/>
  <c r="F1904" i="4"/>
  <c r="F1888" i="4"/>
  <c r="F1868" i="4"/>
  <c r="F1856" i="4"/>
  <c r="F1848" i="4"/>
  <c r="F1832" i="4"/>
  <c r="F1820" i="4"/>
  <c r="F1808" i="4"/>
  <c r="F1792" i="4"/>
  <c r="F1788" i="4"/>
  <c r="F1776" i="4"/>
  <c r="F1768" i="4"/>
  <c r="F1760" i="4"/>
  <c r="F1704" i="4"/>
  <c r="F1874" i="4"/>
  <c r="F1870" i="4"/>
  <c r="F1866" i="4"/>
  <c r="F1862" i="4"/>
  <c r="F1858" i="4"/>
  <c r="F1854" i="4"/>
  <c r="F1850" i="4"/>
  <c r="F1846" i="4"/>
  <c r="F1842" i="4"/>
  <c r="F1838" i="4"/>
  <c r="F1834" i="4"/>
  <c r="F1830" i="4"/>
  <c r="F1826" i="4"/>
  <c r="F1822" i="4"/>
  <c r="F1818" i="4"/>
  <c r="F1814" i="4"/>
  <c r="F1810" i="4"/>
  <c r="F1806" i="4"/>
  <c r="F1802" i="4"/>
  <c r="F1798" i="4"/>
  <c r="F1794" i="4"/>
  <c r="F1790" i="4"/>
  <c r="F1786" i="4"/>
  <c r="F1782" i="4"/>
  <c r="F1778" i="4"/>
  <c r="F1774" i="4"/>
  <c r="F1770" i="4"/>
  <c r="F1766" i="4"/>
  <c r="F1762" i="4"/>
  <c r="F1758" i="4"/>
  <c r="F1754" i="4"/>
  <c r="F1750" i="4"/>
  <c r="F1746" i="4"/>
  <c r="F1742" i="4"/>
  <c r="F1738" i="4"/>
  <c r="F1734" i="4"/>
  <c r="F1730" i="4"/>
  <c r="F1726" i="4"/>
  <c r="F1722" i="4"/>
  <c r="F1718" i="4"/>
  <c r="F1714" i="4"/>
  <c r="F1710" i="4"/>
  <c r="F1706" i="4"/>
  <c r="F1702" i="4"/>
  <c r="F1698" i="4"/>
  <c r="F1694" i="4"/>
  <c r="F1690" i="4"/>
  <c r="F1686" i="4"/>
  <c r="F1682" i="4"/>
  <c r="F1678" i="4"/>
  <c r="F1674" i="4"/>
  <c r="F1670" i="4"/>
  <c r="F1666" i="4"/>
  <c r="F1662" i="4"/>
  <c r="F1658" i="4"/>
  <c r="F1654" i="4"/>
  <c r="F1650" i="4"/>
  <c r="F1646" i="4"/>
  <c r="F1642" i="4"/>
  <c r="F1638" i="4"/>
  <c r="F1634" i="4"/>
  <c r="F1630" i="4"/>
  <c r="F1626" i="4"/>
  <c r="F1622" i="4"/>
  <c r="F1618" i="4"/>
  <c r="F1614" i="4"/>
  <c r="F1610" i="4"/>
  <c r="F1606" i="4"/>
  <c r="F1602" i="4"/>
  <c r="F1598" i="4"/>
  <c r="F1594" i="4"/>
  <c r="F1590" i="4"/>
  <c r="F1586" i="4"/>
  <c r="F1582" i="4"/>
  <c r="F1578" i="4"/>
  <c r="F1574" i="4"/>
  <c r="F1570" i="4"/>
  <c r="F1566" i="4"/>
  <c r="F1562" i="4"/>
  <c r="F1558" i="4"/>
  <c r="F1554" i="4"/>
  <c r="F1550" i="4"/>
  <c r="F1546" i="4"/>
  <c r="F1542" i="4"/>
  <c r="F1538" i="4"/>
  <c r="F1534" i="4"/>
  <c r="F1530" i="4"/>
  <c r="F1526" i="4"/>
  <c r="F1522" i="4"/>
  <c r="F1518" i="4"/>
  <c r="F1514" i="4"/>
  <c r="F1510" i="4"/>
  <c r="F1506" i="4"/>
  <c r="F1502" i="4"/>
  <c r="F1498" i="4"/>
  <c r="F1494" i="4"/>
  <c r="F1490" i="4"/>
  <c r="F1486" i="4"/>
  <c r="F1482" i="4"/>
  <c r="F1478" i="4"/>
  <c r="F1474" i="4"/>
  <c r="F1470" i="4"/>
  <c r="F1466" i="4"/>
  <c r="F1462" i="4"/>
  <c r="F1458" i="4"/>
  <c r="F1454" i="4"/>
  <c r="F1450" i="4"/>
  <c r="F1446" i="4"/>
  <c r="F1442" i="4"/>
  <c r="F1438" i="4"/>
  <c r="F1434" i="4"/>
  <c r="F1430" i="4"/>
  <c r="F1426" i="4"/>
  <c r="F1422" i="4"/>
  <c r="F1418" i="4"/>
  <c r="F1414" i="4"/>
  <c r="F1410" i="4"/>
  <c r="F1406" i="4"/>
  <c r="F1402" i="4"/>
  <c r="F1398" i="4"/>
  <c r="F1394" i="4"/>
  <c r="F1390" i="4"/>
  <c r="F1386" i="4"/>
  <c r="F1382" i="4"/>
  <c r="F1378" i="4"/>
  <c r="F1374" i="4"/>
  <c r="F1370" i="4"/>
  <c r="F1366" i="4"/>
  <c r="F1362" i="4"/>
  <c r="F1358" i="4"/>
  <c r="F1354" i="4"/>
  <c r="F1350" i="4"/>
  <c r="F1346" i="4"/>
  <c r="F1342" i="4"/>
  <c r="F1338" i="4"/>
  <c r="F1334" i="4"/>
  <c r="F1330" i="4"/>
  <c r="F1326" i="4"/>
  <c r="F1322" i="4"/>
  <c r="F1318" i="4"/>
  <c r="F1314" i="4"/>
  <c r="F1310" i="4"/>
  <c r="F1306" i="4"/>
  <c r="F1302" i="4"/>
  <c r="F1298" i="4"/>
  <c r="F1294" i="4"/>
  <c r="F1290" i="4"/>
  <c r="F1286" i="4"/>
  <c r="F1282" i="4"/>
  <c r="F1278" i="4"/>
  <c r="F1274" i="4"/>
  <c r="F1270" i="4"/>
  <c r="F1266" i="4"/>
  <c r="F1262" i="4"/>
  <c r="F1258" i="4"/>
  <c r="F1254" i="4"/>
  <c r="F1250" i="4"/>
  <c r="F1246" i="4"/>
  <c r="F1242" i="4"/>
  <c r="F1238" i="4"/>
  <c r="F1234" i="4"/>
  <c r="F1230" i="4"/>
  <c r="F1226" i="4"/>
  <c r="F1222" i="4"/>
  <c r="F1218" i="4"/>
  <c r="F1214" i="4"/>
  <c r="F1210" i="4"/>
  <c r="F1206" i="4"/>
  <c r="F1202" i="4"/>
  <c r="F1198" i="4"/>
  <c r="F1194" i="4"/>
  <c r="F1190" i="4"/>
  <c r="F1186" i="4"/>
  <c r="F1182" i="4"/>
  <c r="F1178" i="4"/>
  <c r="F1174" i="4"/>
  <c r="F1170" i="4"/>
  <c r="F1166" i="4"/>
  <c r="F1162" i="4"/>
  <c r="F1158" i="4"/>
  <c r="F1154" i="4"/>
  <c r="F1150" i="4"/>
  <c r="F1146" i="4"/>
  <c r="F1142" i="4"/>
  <c r="F1138" i="4"/>
  <c r="F1134" i="4"/>
  <c r="F1130" i="4"/>
  <c r="F1126" i="4"/>
  <c r="F1122" i="4"/>
  <c r="F1118" i="4"/>
  <c r="F1114" i="4"/>
  <c r="F1110" i="4"/>
  <c r="F1106" i="4"/>
  <c r="F1102" i="4"/>
  <c r="F1098" i="4"/>
  <c r="F1094" i="4"/>
  <c r="F1090" i="4"/>
  <c r="F1086" i="4"/>
  <c r="F1082" i="4"/>
  <c r="F1078" i="4"/>
  <c r="F1074" i="4"/>
  <c r="F1070" i="4"/>
  <c r="F1066" i="4"/>
  <c r="F1062" i="4"/>
  <c r="F1058" i="4"/>
  <c r="F1054" i="4"/>
  <c r="F1050" i="4"/>
  <c r="F1046" i="4"/>
  <c r="F1042" i="4"/>
  <c r="F1038" i="4"/>
  <c r="F1034" i="4"/>
  <c r="F1030" i="4"/>
  <c r="F1026" i="4"/>
  <c r="F1022" i="4"/>
  <c r="F1018" i="4"/>
  <c r="F1014" i="4"/>
  <c r="F1010" i="4"/>
  <c r="F1006" i="4"/>
  <c r="F1002" i="4"/>
  <c r="F998" i="4"/>
  <c r="F994" i="4"/>
  <c r="F990" i="4"/>
  <c r="F986" i="4"/>
  <c r="F982" i="4"/>
  <c r="F978" i="4"/>
  <c r="F974" i="4"/>
  <c r="F970" i="4"/>
  <c r="F966" i="4"/>
  <c r="F962" i="4"/>
  <c r="F958" i="4"/>
  <c r="F954" i="4"/>
  <c r="F950" i="4"/>
  <c r="F946" i="4"/>
  <c r="F942" i="4"/>
  <c r="F938" i="4"/>
  <c r="F934" i="4"/>
  <c r="F930" i="4"/>
  <c r="F926" i="4"/>
  <c r="F922" i="4"/>
  <c r="F918" i="4"/>
  <c r="F914" i="4"/>
  <c r="F910" i="4"/>
  <c r="F906" i="4"/>
  <c r="F902" i="4"/>
  <c r="F898" i="4"/>
  <c r="F894" i="4"/>
  <c r="F890" i="4"/>
  <c r="F886" i="4"/>
  <c r="F882" i="4"/>
  <c r="F878" i="4"/>
  <c r="F874" i="4"/>
  <c r="F870" i="4"/>
  <c r="F866" i="4"/>
  <c r="F862" i="4"/>
  <c r="F858" i="4"/>
  <c r="F854" i="4"/>
  <c r="F850" i="4"/>
  <c r="F846" i="4"/>
  <c r="F842" i="4"/>
  <c r="F838" i="4"/>
  <c r="F834" i="4"/>
  <c r="F830" i="4"/>
  <c r="F826" i="4"/>
  <c r="F822" i="4"/>
  <c r="F818" i="4"/>
  <c r="F814" i="4"/>
  <c r="F810" i="4"/>
  <c r="F806" i="4"/>
  <c r="F802" i="4"/>
  <c r="F798" i="4"/>
  <c r="F794" i="4"/>
  <c r="F790" i="4"/>
  <c r="F786" i="4"/>
  <c r="F782" i="4"/>
  <c r="F778" i="4"/>
  <c r="F774" i="4"/>
  <c r="F770" i="4"/>
  <c r="F766" i="4"/>
  <c r="F762" i="4"/>
  <c r="F758" i="4"/>
  <c r="F754" i="4"/>
  <c r="F750" i="4"/>
  <c r="F746" i="4"/>
  <c r="F742" i="4"/>
  <c r="F738" i="4"/>
  <c r="F734" i="4"/>
  <c r="F730" i="4"/>
  <c r="F726" i="4"/>
  <c r="F722" i="4"/>
  <c r="F718" i="4"/>
  <c r="F714" i="4"/>
  <c r="F710" i="4"/>
  <c r="F706" i="4"/>
  <c r="F702" i="4"/>
  <c r="F698" i="4"/>
  <c r="F694" i="4"/>
  <c r="F690" i="4"/>
  <c r="F686" i="4"/>
  <c r="F682" i="4"/>
  <c r="F678" i="4"/>
  <c r="F674" i="4"/>
  <c r="F670" i="4"/>
  <c r="F666" i="4"/>
  <c r="F662" i="4"/>
  <c r="F658" i="4"/>
  <c r="F654" i="4"/>
  <c r="F650" i="4"/>
  <c r="F646" i="4"/>
  <c r="F642" i="4"/>
  <c r="F638" i="4"/>
  <c r="F634" i="4"/>
  <c r="F630" i="4"/>
  <c r="F626" i="4"/>
  <c r="F622" i="4"/>
  <c r="F618" i="4"/>
  <c r="F614" i="4"/>
  <c r="F610" i="4"/>
  <c r="F606" i="4"/>
  <c r="F602" i="4"/>
  <c r="F598" i="4"/>
  <c r="F594" i="4"/>
  <c r="F590" i="4"/>
  <c r="F586" i="4"/>
  <c r="F582" i="4"/>
  <c r="F578" i="4"/>
  <c r="F574" i="4"/>
  <c r="F570" i="4"/>
  <c r="F566" i="4"/>
  <c r="F562" i="4"/>
  <c r="F558" i="4"/>
  <c r="F554" i="4"/>
  <c r="F550" i="4"/>
  <c r="F546" i="4"/>
  <c r="F542" i="4"/>
  <c r="F538" i="4"/>
  <c r="F534" i="4"/>
  <c r="F530" i="4"/>
  <c r="F526" i="4"/>
  <c r="F522" i="4"/>
  <c r="F518" i="4"/>
  <c r="F514" i="4"/>
  <c r="F510" i="4"/>
  <c r="F506" i="4"/>
  <c r="F502" i="4"/>
  <c r="F498" i="4"/>
  <c r="F494" i="4"/>
  <c r="F490" i="4"/>
  <c r="F486" i="4"/>
  <c r="F482" i="4"/>
  <c r="F478" i="4"/>
  <c r="F474" i="4"/>
  <c r="F470" i="4"/>
  <c r="F466" i="4"/>
  <c r="F462" i="4"/>
  <c r="F458" i="4"/>
  <c r="F454" i="4"/>
  <c r="F450" i="4"/>
  <c r="F446" i="4"/>
  <c r="F442" i="4"/>
  <c r="F438" i="4"/>
  <c r="F434" i="4"/>
  <c r="F430" i="4"/>
  <c r="F426" i="4"/>
  <c r="F422" i="4"/>
  <c r="F418" i="4"/>
  <c r="F414" i="4"/>
  <c r="F410" i="4"/>
  <c r="F406" i="4"/>
  <c r="F402" i="4"/>
  <c r="F398" i="4"/>
  <c r="F394" i="4"/>
  <c r="F390" i="4"/>
  <c r="F386" i="4"/>
  <c r="F382" i="4"/>
  <c r="F378" i="4"/>
  <c r="F374" i="4"/>
  <c r="F370" i="4"/>
  <c r="F366" i="4"/>
  <c r="F362" i="4"/>
  <c r="F358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3130" i="4"/>
  <c r="F3114" i="4"/>
  <c r="F3098" i="4"/>
  <c r="F3082" i="4"/>
  <c r="F3066" i="4"/>
  <c r="F3050" i="4"/>
  <c r="F3034" i="4"/>
  <c r="F3018" i="4"/>
  <c r="F3002" i="4"/>
  <c r="F2986" i="4"/>
  <c r="F2970" i="4"/>
  <c r="F2954" i="4"/>
  <c r="F2938" i="4"/>
  <c r="F2922" i="4"/>
  <c r="F2906" i="4"/>
  <c r="F2890" i="4"/>
  <c r="F2874" i="4"/>
  <c r="F2858" i="4"/>
  <c r="F2842" i="4"/>
  <c r="F2826" i="4"/>
  <c r="F2810" i="4"/>
  <c r="F2794" i="4"/>
  <c r="F2778" i="4"/>
  <c r="F2762" i="4"/>
  <c r="F2746" i="4"/>
  <c r="F2730" i="4"/>
  <c r="F2714" i="4"/>
  <c r="F2698" i="4"/>
  <c r="F2682" i="4"/>
  <c r="F2666" i="4"/>
  <c r="F2650" i="4"/>
  <c r="F2634" i="4"/>
  <c r="F2618" i="4"/>
  <c r="F2602" i="4"/>
  <c r="F2586" i="4"/>
  <c r="F2570" i="4"/>
  <c r="F2554" i="4"/>
  <c r="F2538" i="4"/>
  <c r="F2522" i="4"/>
  <c r="F2506" i="4"/>
  <c r="F2490" i="4"/>
  <c r="F2474" i="4"/>
  <c r="F2458" i="4"/>
  <c r="F2442" i="4"/>
  <c r="F2426" i="4"/>
  <c r="F2410" i="4"/>
  <c r="F2394" i="4"/>
  <c r="F2378" i="4"/>
  <c r="F2362" i="4"/>
  <c r="F2346" i="4"/>
  <c r="F2330" i="4"/>
  <c r="F2314" i="4"/>
  <c r="F2298" i="4"/>
  <c r="F2282" i="4"/>
  <c r="F2266" i="4"/>
  <c r="F2250" i="4"/>
  <c r="F2234" i="4"/>
  <c r="F2218" i="4"/>
  <c r="F2202" i="4"/>
  <c r="F2186" i="4"/>
  <c r="F2170" i="4"/>
  <c r="F2154" i="4"/>
  <c r="F2138" i="4"/>
  <c r="F2122" i="4"/>
  <c r="F2106" i="4"/>
  <c r="F1857" i="4"/>
  <c r="F1825" i="4"/>
  <c r="F1793" i="4"/>
  <c r="F1761" i="4"/>
  <c r="F1729" i="4"/>
  <c r="F1697" i="4"/>
  <c r="F1665" i="4"/>
  <c r="F1633" i="4"/>
  <c r="F1601" i="4"/>
  <c r="F1569" i="4"/>
  <c r="F1537" i="4"/>
  <c r="F1505" i="4"/>
  <c r="F1473" i="4"/>
  <c r="F1441" i="4"/>
  <c r="F1409" i="4"/>
  <c r="F1377" i="4"/>
  <c r="F1345" i="4"/>
  <c r="F1313" i="4"/>
  <c r="F1281" i="4"/>
  <c r="F1249" i="4"/>
  <c r="F1217" i="4"/>
  <c r="F1185" i="4"/>
  <c r="F1153" i="4"/>
  <c r="F1121" i="4"/>
  <c r="F1089" i="4"/>
  <c r="F1057" i="4"/>
  <c r="F1025" i="4"/>
  <c r="F993" i="4"/>
  <c r="F961" i="4"/>
  <c r="F929" i="4"/>
  <c r="F897" i="4"/>
  <c r="F865" i="4"/>
  <c r="F833" i="4"/>
  <c r="F801" i="4"/>
  <c r="F769" i="4"/>
  <c r="F737" i="4"/>
  <c r="F705" i="4"/>
  <c r="F673" i="4"/>
  <c r="F641" i="4"/>
  <c r="F609" i="4"/>
  <c r="F577" i="4"/>
  <c r="F545" i="4"/>
  <c r="F513" i="4"/>
  <c r="F481" i="4"/>
  <c r="F449" i="4"/>
  <c r="F417" i="4"/>
  <c r="F385" i="4"/>
  <c r="F353" i="4"/>
  <c r="F321" i="4"/>
  <c r="F289" i="4"/>
  <c r="F257" i="4"/>
  <c r="F225" i="4"/>
  <c r="F193" i="4"/>
  <c r="F161" i="4"/>
  <c r="F129" i="4"/>
  <c r="F97" i="4"/>
  <c r="F65" i="4"/>
  <c r="F33" i="4"/>
  <c r="F2004" i="4"/>
  <c r="F1984" i="4"/>
  <c r="F1972" i="4"/>
  <c r="F1952" i="4"/>
  <c r="F1940" i="4"/>
  <c r="F1920" i="4"/>
  <c r="F1900" i="4"/>
  <c r="F1884" i="4"/>
  <c r="F1864" i="4"/>
  <c r="F1748" i="4"/>
  <c r="F3137" i="4"/>
  <c r="F3133" i="4"/>
  <c r="F3129" i="4"/>
  <c r="F3125" i="4"/>
  <c r="F3121" i="4"/>
  <c r="F3117" i="4"/>
  <c r="F3113" i="4"/>
  <c r="F3109" i="4"/>
  <c r="F3105" i="4"/>
  <c r="F3101" i="4"/>
  <c r="F3097" i="4"/>
  <c r="F3093" i="4"/>
  <c r="F3089" i="4"/>
  <c r="F3085" i="4"/>
  <c r="F3081" i="4"/>
  <c r="F3077" i="4"/>
  <c r="F3073" i="4"/>
  <c r="F3069" i="4"/>
  <c r="F3065" i="4"/>
  <c r="F3061" i="4"/>
  <c r="F3057" i="4"/>
  <c r="F3053" i="4"/>
  <c r="F3049" i="4"/>
  <c r="F3045" i="4"/>
  <c r="F3041" i="4"/>
  <c r="F3037" i="4"/>
  <c r="F3033" i="4"/>
  <c r="F3029" i="4"/>
  <c r="F3025" i="4"/>
  <c r="F3021" i="4"/>
  <c r="F3017" i="4"/>
  <c r="F3013" i="4"/>
  <c r="F3009" i="4"/>
  <c r="F3005" i="4"/>
  <c r="F3001" i="4"/>
  <c r="F2997" i="4"/>
  <c r="F2993" i="4"/>
  <c r="F2989" i="4"/>
  <c r="F2985" i="4"/>
  <c r="F2981" i="4"/>
  <c r="F2977" i="4"/>
  <c r="F2973" i="4"/>
  <c r="F2969" i="4"/>
  <c r="F2965" i="4"/>
  <c r="F2961" i="4"/>
  <c r="F2957" i="4"/>
  <c r="F2953" i="4"/>
  <c r="F2949" i="4"/>
  <c r="F2945" i="4"/>
  <c r="F2941" i="4"/>
  <c r="F2937" i="4"/>
  <c r="F2933" i="4"/>
  <c r="F2929" i="4"/>
  <c r="F2925" i="4"/>
  <c r="F2921" i="4"/>
  <c r="F2917" i="4"/>
  <c r="F2913" i="4"/>
  <c r="F2909" i="4"/>
  <c r="F2905" i="4"/>
  <c r="F2901" i="4"/>
  <c r="F2897" i="4"/>
  <c r="F2893" i="4"/>
  <c r="F2889" i="4"/>
  <c r="F2885" i="4"/>
  <c r="F2881" i="4"/>
  <c r="F2877" i="4"/>
  <c r="F2873" i="4"/>
  <c r="F2869" i="4"/>
  <c r="F2865" i="4"/>
  <c r="F2861" i="4"/>
  <c r="F2857" i="4"/>
  <c r="F2853" i="4"/>
  <c r="F2849" i="4"/>
  <c r="F2845" i="4"/>
  <c r="F2841" i="4"/>
  <c r="F2837" i="4"/>
  <c r="F2833" i="4"/>
  <c r="F2829" i="4"/>
  <c r="F2825" i="4"/>
  <c r="F2821" i="4"/>
  <c r="F2817" i="4"/>
  <c r="F2813" i="4"/>
  <c r="F2809" i="4"/>
  <c r="F2805" i="4"/>
  <c r="F2801" i="4"/>
  <c r="F2797" i="4"/>
  <c r="F2793" i="4"/>
  <c r="F2789" i="4"/>
  <c r="F2785" i="4"/>
  <c r="F2781" i="4"/>
  <c r="F2777" i="4"/>
  <c r="F2773" i="4"/>
  <c r="F2769" i="4"/>
  <c r="F2765" i="4"/>
  <c r="F2761" i="4"/>
  <c r="F2757" i="4"/>
  <c r="F2753" i="4"/>
  <c r="F2749" i="4"/>
  <c r="F2745" i="4"/>
  <c r="F2741" i="4"/>
  <c r="F2737" i="4"/>
  <c r="F2733" i="4"/>
  <c r="F2729" i="4"/>
  <c r="F2725" i="4"/>
  <c r="F2721" i="4"/>
  <c r="F2717" i="4"/>
  <c r="F2713" i="4"/>
  <c r="F2709" i="4"/>
  <c r="F2705" i="4"/>
  <c r="F2701" i="4"/>
  <c r="F2697" i="4"/>
  <c r="F2693" i="4"/>
  <c r="F2689" i="4"/>
  <c r="F2685" i="4"/>
  <c r="F2681" i="4"/>
  <c r="F2677" i="4"/>
  <c r="F2673" i="4"/>
  <c r="F2669" i="4"/>
  <c r="F2665" i="4"/>
  <c r="F2661" i="4"/>
  <c r="F2657" i="4"/>
  <c r="F2653" i="4"/>
  <c r="F2649" i="4"/>
  <c r="F2645" i="4"/>
  <c r="F2641" i="4"/>
  <c r="F2637" i="4"/>
  <c r="F2633" i="4"/>
  <c r="F2629" i="4"/>
  <c r="F2625" i="4"/>
  <c r="F2621" i="4"/>
  <c r="F2617" i="4"/>
  <c r="F2613" i="4"/>
  <c r="F2609" i="4"/>
  <c r="F2605" i="4"/>
  <c r="F2601" i="4"/>
  <c r="F2597" i="4"/>
  <c r="F2593" i="4"/>
  <c r="F2589" i="4"/>
  <c r="F2585" i="4"/>
  <c r="F2581" i="4"/>
  <c r="F2577" i="4"/>
  <c r="F2573" i="4"/>
  <c r="F2569" i="4"/>
  <c r="F2565" i="4"/>
  <c r="F2561" i="4"/>
  <c r="F2557" i="4"/>
  <c r="F2553" i="4"/>
  <c r="F2549" i="4"/>
  <c r="F2545" i="4"/>
  <c r="F2541" i="4"/>
  <c r="F2537" i="4"/>
  <c r="F2533" i="4"/>
  <c r="F2529" i="4"/>
  <c r="F2525" i="4"/>
  <c r="F2521" i="4"/>
  <c r="F2517" i="4"/>
  <c r="F2513" i="4"/>
  <c r="F2509" i="4"/>
  <c r="F2505" i="4"/>
  <c r="F2501" i="4"/>
  <c r="F2497" i="4"/>
  <c r="F2493" i="4"/>
  <c r="F2489" i="4"/>
  <c r="F2485" i="4"/>
  <c r="F2481" i="4"/>
  <c r="F2477" i="4"/>
  <c r="F2473" i="4"/>
  <c r="F2469" i="4"/>
  <c r="F2465" i="4"/>
  <c r="F2461" i="4"/>
  <c r="F2457" i="4"/>
  <c r="F2453" i="4"/>
  <c r="F2449" i="4"/>
  <c r="F2445" i="4"/>
  <c r="F2441" i="4"/>
  <c r="F2437" i="4"/>
  <c r="F2433" i="4"/>
  <c r="F2429" i="4"/>
  <c r="F2425" i="4"/>
  <c r="F2421" i="4"/>
  <c r="F2417" i="4"/>
  <c r="F2413" i="4"/>
  <c r="F2409" i="4"/>
  <c r="F2405" i="4"/>
  <c r="F2401" i="4"/>
  <c r="F2397" i="4"/>
  <c r="F2393" i="4"/>
  <c r="F2389" i="4"/>
  <c r="F2385" i="4"/>
  <c r="F2381" i="4"/>
  <c r="F2377" i="4"/>
  <c r="F2373" i="4"/>
  <c r="F2369" i="4"/>
  <c r="F2365" i="4"/>
  <c r="F2361" i="4"/>
  <c r="F2357" i="4"/>
  <c r="F2353" i="4"/>
  <c r="F2349" i="4"/>
  <c r="F2345" i="4"/>
  <c r="F2341" i="4"/>
  <c r="F2337" i="4"/>
  <c r="F2333" i="4"/>
  <c r="F2329" i="4"/>
  <c r="F2325" i="4"/>
  <c r="F2321" i="4"/>
  <c r="F2317" i="4"/>
  <c r="F2313" i="4"/>
  <c r="F2309" i="4"/>
  <c r="F2305" i="4"/>
  <c r="F2301" i="4"/>
  <c r="F2297" i="4"/>
  <c r="F2293" i="4"/>
  <c r="F2289" i="4"/>
  <c r="F2285" i="4"/>
  <c r="F2281" i="4"/>
  <c r="F2277" i="4"/>
  <c r="F2273" i="4"/>
  <c r="F2269" i="4"/>
  <c r="F2265" i="4"/>
  <c r="F2261" i="4"/>
  <c r="F2257" i="4"/>
  <c r="F2253" i="4"/>
  <c r="F2249" i="4"/>
  <c r="F2245" i="4"/>
  <c r="F2241" i="4"/>
  <c r="F2237" i="4"/>
  <c r="F2233" i="4"/>
  <c r="F2229" i="4"/>
  <c r="F2225" i="4"/>
  <c r="F2221" i="4"/>
  <c r="F2217" i="4"/>
  <c r="F2213" i="4"/>
  <c r="F2209" i="4"/>
  <c r="F2205" i="4"/>
  <c r="F2201" i="4"/>
  <c r="F2197" i="4"/>
  <c r="F2193" i="4"/>
  <c r="F2189" i="4"/>
  <c r="F2185" i="4"/>
  <c r="F2181" i="4"/>
  <c r="F2177" i="4"/>
  <c r="F2173" i="4"/>
  <c r="F2169" i="4"/>
  <c r="F2165" i="4"/>
  <c r="F2161" i="4"/>
  <c r="F2157" i="4"/>
  <c r="F2153" i="4"/>
  <c r="F2149" i="4"/>
  <c r="F2145" i="4"/>
  <c r="F2141" i="4"/>
  <c r="F2137" i="4"/>
  <c r="F2133" i="4"/>
  <c r="F2129" i="4"/>
  <c r="F2125" i="4"/>
  <c r="F2121" i="4"/>
  <c r="F2117" i="4"/>
  <c r="F2113" i="4"/>
  <c r="F2109" i="4"/>
  <c r="F2105" i="4"/>
  <c r="F2101" i="4"/>
  <c r="F2097" i="4"/>
  <c r="F2093" i="4"/>
  <c r="F2089" i="4"/>
  <c r="F2085" i="4"/>
  <c r="F2081" i="4"/>
  <c r="F2077" i="4"/>
  <c r="F2073" i="4"/>
  <c r="F2069" i="4"/>
  <c r="F2065" i="4"/>
  <c r="F2061" i="4"/>
  <c r="F2057" i="4"/>
  <c r="F2053" i="4"/>
  <c r="F2049" i="4"/>
  <c r="F2045" i="4"/>
  <c r="F2041" i="4"/>
  <c r="F2037" i="4"/>
  <c r="F2033" i="4"/>
  <c r="F2029" i="4"/>
  <c r="F2025" i="4"/>
  <c r="F2021" i="4"/>
  <c r="F2017" i="4"/>
  <c r="F2013" i="4"/>
  <c r="F2009" i="4"/>
  <c r="F2005" i="4"/>
  <c r="F2001" i="4"/>
  <c r="F1997" i="4"/>
  <c r="F1993" i="4"/>
  <c r="F1989" i="4"/>
  <c r="F1985" i="4"/>
  <c r="F1981" i="4"/>
  <c r="F1977" i="4"/>
  <c r="F1973" i="4"/>
  <c r="F1969" i="4"/>
  <c r="F1965" i="4"/>
  <c r="F1961" i="4"/>
  <c r="F1957" i="4"/>
  <c r="F1953" i="4"/>
  <c r="F1949" i="4"/>
  <c r="F1945" i="4"/>
  <c r="F1941" i="4"/>
  <c r="F1937" i="4"/>
  <c r="F1933" i="4"/>
  <c r="F1929" i="4"/>
  <c r="F1925" i="4"/>
  <c r="F1921" i="4"/>
  <c r="F1917" i="4"/>
  <c r="F1913" i="4"/>
  <c r="F1909" i="4"/>
  <c r="F1905" i="4"/>
  <c r="F1901" i="4"/>
  <c r="F1897" i="4"/>
  <c r="F1893" i="4"/>
  <c r="F1889" i="4"/>
  <c r="F1885" i="4"/>
  <c r="F1881" i="4"/>
  <c r="F1877" i="4"/>
  <c r="F1869" i="4"/>
  <c r="F1861" i="4"/>
  <c r="F1853" i="4"/>
  <c r="F1845" i="4"/>
  <c r="F1837" i="4"/>
  <c r="F1829" i="4"/>
  <c r="F1821" i="4"/>
  <c r="F1813" i="4"/>
  <c r="F1805" i="4"/>
  <c r="F1797" i="4"/>
  <c r="F1789" i="4"/>
  <c r="F1781" i="4"/>
  <c r="F1773" i="4"/>
  <c r="F1765" i="4"/>
  <c r="F1757" i="4"/>
  <c r="F1749" i="4"/>
  <c r="F1741" i="4"/>
  <c r="F1733" i="4"/>
  <c r="F1725" i="4"/>
  <c r="F1717" i="4"/>
  <c r="F1709" i="4"/>
  <c r="F1701" i="4"/>
  <c r="F1693" i="4"/>
  <c r="F1685" i="4"/>
  <c r="F1677" i="4"/>
  <c r="F1669" i="4"/>
  <c r="F1661" i="4"/>
  <c r="F1653" i="4"/>
  <c r="F1645" i="4"/>
  <c r="F1637" i="4"/>
  <c r="F1629" i="4"/>
  <c r="F1621" i="4"/>
  <c r="F1613" i="4"/>
  <c r="F1605" i="4"/>
  <c r="F1597" i="4"/>
  <c r="F1589" i="4"/>
  <c r="F1581" i="4"/>
  <c r="F1573" i="4"/>
  <c r="F1565" i="4"/>
  <c r="F1557" i="4"/>
  <c r="F1549" i="4"/>
  <c r="F1541" i="4"/>
  <c r="F1533" i="4"/>
  <c r="F1525" i="4"/>
  <c r="F1517" i="4"/>
  <c r="F1509" i="4"/>
  <c r="F1501" i="4"/>
  <c r="F1493" i="4"/>
  <c r="F1485" i="4"/>
  <c r="F1477" i="4"/>
  <c r="F1469" i="4"/>
  <c r="F1461" i="4"/>
  <c r="F1453" i="4"/>
  <c r="F1445" i="4"/>
  <c r="F1437" i="4"/>
  <c r="F1429" i="4"/>
  <c r="F1421" i="4"/>
  <c r="F1413" i="4"/>
  <c r="F1405" i="4"/>
  <c r="F1397" i="4"/>
  <c r="F1389" i="4"/>
  <c r="F1381" i="4"/>
  <c r="F1373" i="4"/>
  <c r="F1365" i="4"/>
  <c r="F1357" i="4"/>
  <c r="F1349" i="4"/>
  <c r="F1341" i="4"/>
  <c r="F1333" i="4"/>
  <c r="F1325" i="4"/>
  <c r="F1317" i="4"/>
  <c r="F1309" i="4"/>
  <c r="F1301" i="4"/>
  <c r="F1293" i="4"/>
  <c r="F1285" i="4"/>
  <c r="F1277" i="4"/>
  <c r="F1269" i="4"/>
  <c r="F1261" i="4"/>
  <c r="F1253" i="4"/>
  <c r="F1245" i="4"/>
  <c r="F1237" i="4"/>
  <c r="F1229" i="4"/>
  <c r="F1221" i="4"/>
  <c r="F1213" i="4"/>
  <c r="F1205" i="4"/>
  <c r="F1197" i="4"/>
  <c r="F1189" i="4"/>
  <c r="F1181" i="4"/>
  <c r="F1173" i="4"/>
  <c r="F1165" i="4"/>
  <c r="F1157" i="4"/>
  <c r="F1149" i="4"/>
  <c r="F1141" i="4"/>
  <c r="F1133" i="4"/>
  <c r="F1125" i="4"/>
  <c r="F1117" i="4"/>
  <c r="F1109" i="4"/>
  <c r="F1101" i="4"/>
  <c r="F1093" i="4"/>
  <c r="F1085" i="4"/>
  <c r="F1077" i="4"/>
  <c r="F1069" i="4"/>
  <c r="F1061" i="4"/>
  <c r="F1053" i="4"/>
  <c r="F1045" i="4"/>
  <c r="F1037" i="4"/>
  <c r="F1029" i="4"/>
  <c r="F1021" i="4"/>
  <c r="F1013" i="4"/>
  <c r="F1005" i="4"/>
  <c r="F997" i="4"/>
  <c r="F989" i="4"/>
  <c r="F981" i="4"/>
  <c r="F973" i="4"/>
  <c r="F965" i="4"/>
  <c r="F957" i="4"/>
  <c r="F949" i="4"/>
  <c r="F941" i="4"/>
  <c r="F933" i="4"/>
  <c r="F925" i="4"/>
  <c r="F917" i="4"/>
  <c r="F909" i="4"/>
  <c r="F901" i="4"/>
  <c r="F893" i="4"/>
  <c r="F885" i="4"/>
  <c r="F877" i="4"/>
  <c r="F869" i="4"/>
  <c r="F861" i="4"/>
  <c r="F853" i="4"/>
  <c r="F845" i="4"/>
  <c r="F837" i="4"/>
  <c r="F829" i="4"/>
  <c r="F821" i="4"/>
  <c r="F813" i="4"/>
  <c r="F805" i="4"/>
  <c r="F797" i="4"/>
  <c r="F789" i="4"/>
  <c r="F781" i="4"/>
  <c r="F773" i="4"/>
  <c r="F765" i="4"/>
  <c r="F757" i="4"/>
  <c r="F749" i="4"/>
  <c r="F741" i="4"/>
  <c r="F733" i="4"/>
  <c r="F725" i="4"/>
  <c r="F717" i="4"/>
  <c r="F709" i="4"/>
  <c r="F701" i="4"/>
  <c r="F693" i="4"/>
  <c r="F685" i="4"/>
  <c r="F677" i="4"/>
  <c r="F669" i="4"/>
  <c r="F661" i="4"/>
  <c r="F653" i="4"/>
  <c r="F645" i="4"/>
  <c r="F637" i="4"/>
  <c r="F629" i="4"/>
  <c r="F621" i="4"/>
  <c r="F613" i="4"/>
  <c r="F605" i="4"/>
  <c r="F597" i="4"/>
  <c r="F589" i="4"/>
  <c r="F581" i="4"/>
  <c r="F573" i="4"/>
  <c r="F565" i="4"/>
  <c r="F557" i="4"/>
  <c r="F549" i="4"/>
  <c r="F541" i="4"/>
  <c r="F533" i="4"/>
  <c r="F525" i="4"/>
  <c r="F517" i="4"/>
  <c r="F509" i="4"/>
  <c r="F501" i="4"/>
  <c r="F493" i="4"/>
  <c r="F485" i="4"/>
  <c r="F477" i="4"/>
  <c r="F469" i="4"/>
  <c r="F461" i="4"/>
  <c r="F453" i="4"/>
  <c r="F445" i="4"/>
  <c r="F437" i="4"/>
  <c r="F429" i="4"/>
  <c r="F421" i="4"/>
  <c r="F413" i="4"/>
  <c r="F405" i="4"/>
  <c r="F397" i="4"/>
  <c r="F389" i="4"/>
  <c r="F381" i="4"/>
  <c r="F373" i="4"/>
  <c r="F365" i="4"/>
  <c r="F357" i="4"/>
  <c r="F349" i="4"/>
  <c r="F341" i="4"/>
  <c r="F333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3126" i="4"/>
  <c r="F3110" i="4"/>
  <c r="F3094" i="4"/>
  <c r="F3078" i="4"/>
  <c r="F3062" i="4"/>
  <c r="F3046" i="4"/>
  <c r="F3030" i="4"/>
  <c r="F3014" i="4"/>
  <c r="F2998" i="4"/>
  <c r="F2982" i="4"/>
  <c r="F2966" i="4"/>
  <c r="F2950" i="4"/>
  <c r="F2934" i="4"/>
  <c r="F2918" i="4"/>
  <c r="F2902" i="4"/>
  <c r="F2886" i="4"/>
  <c r="F2870" i="4"/>
  <c r="F2854" i="4"/>
  <c r="F2838" i="4"/>
  <c r="F2822" i="4"/>
  <c r="F2806" i="4"/>
  <c r="F2790" i="4"/>
  <c r="F2774" i="4"/>
  <c r="F2758" i="4"/>
  <c r="F2742" i="4"/>
  <c r="F2726" i="4"/>
  <c r="F2710" i="4"/>
  <c r="F2694" i="4"/>
  <c r="F2678" i="4"/>
  <c r="F2662" i="4"/>
  <c r="F2646" i="4"/>
  <c r="F2630" i="4"/>
  <c r="F2614" i="4"/>
  <c r="F2598" i="4"/>
  <c r="F2582" i="4"/>
  <c r="F2566" i="4"/>
  <c r="F2550" i="4"/>
  <c r="F2534" i="4"/>
  <c r="F2518" i="4"/>
  <c r="F2502" i="4"/>
  <c r="F2486" i="4"/>
  <c r="F2470" i="4"/>
  <c r="F2454" i="4"/>
  <c r="F2438" i="4"/>
  <c r="F2422" i="4"/>
  <c r="F2406" i="4"/>
  <c r="F2390" i="4"/>
  <c r="F2374" i="4"/>
  <c r="F2358" i="4"/>
  <c r="F2342" i="4"/>
  <c r="F2326" i="4"/>
  <c r="F2310" i="4"/>
  <c r="F2294" i="4"/>
  <c r="F2278" i="4"/>
  <c r="F2262" i="4"/>
  <c r="F2246" i="4"/>
  <c r="F2230" i="4"/>
  <c r="F2214" i="4"/>
  <c r="F2198" i="4"/>
  <c r="F2182" i="4"/>
  <c r="F2166" i="4"/>
  <c r="F2150" i="4"/>
  <c r="F2134" i="4"/>
  <c r="F2118" i="4"/>
  <c r="F2102" i="4"/>
  <c r="F1849" i="4"/>
  <c r="F1817" i="4"/>
  <c r="F1785" i="4"/>
  <c r="F1753" i="4"/>
  <c r="F1721" i="4"/>
  <c r="F1689" i="4"/>
  <c r="F1657" i="4"/>
  <c r="F1625" i="4"/>
  <c r="F1593" i="4"/>
  <c r="F1561" i="4"/>
  <c r="F1529" i="4"/>
  <c r="F1497" i="4"/>
  <c r="F1465" i="4"/>
  <c r="F1433" i="4"/>
  <c r="F1401" i="4"/>
  <c r="F1369" i="4"/>
  <c r="F1337" i="4"/>
  <c r="F1305" i="4"/>
  <c r="F1273" i="4"/>
  <c r="F1241" i="4"/>
  <c r="F1209" i="4"/>
  <c r="F1177" i="4"/>
  <c r="F1145" i="4"/>
  <c r="F1113" i="4"/>
  <c r="F1081" i="4"/>
  <c r="F1049" i="4"/>
  <c r="F1017" i="4"/>
  <c r="F985" i="4"/>
  <c r="F953" i="4"/>
  <c r="F921" i="4"/>
  <c r="F889" i="4"/>
  <c r="F857" i="4"/>
  <c r="F825" i="4"/>
  <c r="F793" i="4"/>
  <c r="F761" i="4"/>
  <c r="F729" i="4"/>
  <c r="F697" i="4"/>
  <c r="F665" i="4"/>
  <c r="F633" i="4"/>
  <c r="F601" i="4"/>
  <c r="F569" i="4"/>
  <c r="F537" i="4"/>
  <c r="F505" i="4"/>
  <c r="F473" i="4"/>
  <c r="F441" i="4"/>
  <c r="F409" i="4"/>
  <c r="F377" i="4"/>
  <c r="F345" i="4"/>
  <c r="F313" i="4"/>
  <c r="F281" i="4"/>
  <c r="F249" i="4"/>
  <c r="F217" i="4"/>
  <c r="F185" i="4"/>
  <c r="F153" i="4"/>
  <c r="F121" i="4"/>
  <c r="F89" i="4"/>
  <c r="F57" i="4"/>
  <c r="F25" i="4"/>
  <c r="F2008" i="4"/>
  <c r="F1980" i="4"/>
  <c r="F1976" i="4"/>
  <c r="F1948" i="4"/>
  <c r="F1944" i="4"/>
  <c r="F1924" i="4"/>
  <c r="F1896" i="4"/>
  <c r="F1892" i="4"/>
  <c r="F1872" i="4"/>
  <c r="F1860" i="4"/>
  <c r="F1840" i="4"/>
  <c r="F1836" i="4"/>
  <c r="F1824" i="4"/>
  <c r="F1804" i="4"/>
  <c r="F1800" i="4"/>
  <c r="F1772" i="4"/>
  <c r="F1604" i="4"/>
  <c r="F1596" i="4"/>
  <c r="F1588" i="4"/>
  <c r="F1576" i="4"/>
  <c r="F1568" i="4"/>
  <c r="F1560" i="4"/>
  <c r="F1556" i="4"/>
  <c r="F1548" i="4"/>
  <c r="F1540" i="4"/>
  <c r="F1532" i="4"/>
  <c r="F1520" i="4"/>
  <c r="F1516" i="4"/>
  <c r="F1504" i="4"/>
  <c r="F1500" i="4"/>
  <c r="F1488" i="4"/>
  <c r="F1480" i="4"/>
  <c r="F1472" i="4"/>
  <c r="F1468" i="4"/>
  <c r="F1456" i="4"/>
  <c r="F1452" i="4"/>
  <c r="F1440" i="4"/>
  <c r="F1436" i="4"/>
  <c r="F1424" i="4"/>
  <c r="F1416" i="4"/>
  <c r="F1408" i="4"/>
  <c r="F1404" i="4"/>
  <c r="F1392" i="4"/>
  <c r="F1388" i="4"/>
  <c r="F1376" i="4"/>
  <c r="F1368" i="4"/>
  <c r="F1364" i="4"/>
  <c r="F1352" i="4"/>
  <c r="F1348" i="4"/>
  <c r="F1340" i="4"/>
  <c r="F1328" i="4"/>
  <c r="F1320" i="4"/>
  <c r="F1316" i="4"/>
  <c r="F1304" i="4"/>
  <c r="F1300" i="4"/>
  <c r="F1288" i="4"/>
  <c r="F1280" i="4"/>
  <c r="F1276" i="4"/>
  <c r="F1264" i="4"/>
  <c r="F1256" i="4"/>
  <c r="F1248" i="4"/>
  <c r="F1240" i="4"/>
  <c r="F1236" i="4"/>
  <c r="F1228" i="4"/>
  <c r="F1216" i="4"/>
  <c r="F1212" i="4"/>
  <c r="F1204" i="4"/>
  <c r="F1196" i="4"/>
  <c r="F1184" i="4"/>
  <c r="F1176" i="4"/>
  <c r="F1172" i="4"/>
  <c r="F1168" i="4"/>
  <c r="F1164" i="4"/>
  <c r="F1160" i="4"/>
  <c r="F1156" i="4"/>
  <c r="F1152" i="4"/>
  <c r="F1148" i="4"/>
  <c r="F1144" i="4"/>
  <c r="F1140" i="4"/>
  <c r="F1136" i="4"/>
  <c r="F1132" i="4"/>
  <c r="F1128" i="4"/>
  <c r="F1124" i="4"/>
  <c r="F1120" i="4"/>
  <c r="F1116" i="4"/>
  <c r="F1112" i="4"/>
  <c r="F1108" i="4"/>
  <c r="F1100" i="4"/>
  <c r="F1096" i="4"/>
  <c r="F1092" i="4"/>
  <c r="F1088" i="4"/>
  <c r="F1084" i="4"/>
  <c r="F1080" i="4"/>
  <c r="F1076" i="4"/>
  <c r="F1072" i="4"/>
  <c r="F1068" i="4"/>
  <c r="F1064" i="4"/>
  <c r="F1060" i="4"/>
  <c r="F1056" i="4"/>
  <c r="F1052" i="4"/>
  <c r="F1048" i="4"/>
  <c r="F1044" i="4"/>
  <c r="F1040" i="4"/>
  <c r="F1036" i="4"/>
  <c r="F1032" i="4"/>
  <c r="F1028" i="4"/>
  <c r="F1024" i="4"/>
  <c r="F1020" i="4"/>
  <c r="F1016" i="4"/>
  <c r="F1012" i="4"/>
  <c r="F1008" i="4"/>
  <c r="F1004" i="4"/>
  <c r="F1000" i="4"/>
  <c r="F996" i="4"/>
  <c r="F992" i="4"/>
  <c r="F988" i="4"/>
  <c r="F984" i="4"/>
  <c r="F980" i="4"/>
  <c r="F976" i="4"/>
  <c r="F972" i="4"/>
  <c r="F968" i="4"/>
  <c r="F964" i="4"/>
  <c r="F960" i="4"/>
  <c r="F956" i="4"/>
  <c r="F952" i="4"/>
  <c r="F948" i="4"/>
  <c r="F944" i="4"/>
  <c r="F940" i="4"/>
  <c r="F936" i="4"/>
  <c r="F932" i="4"/>
  <c r="F928" i="4"/>
  <c r="F924" i="4"/>
  <c r="F920" i="4"/>
  <c r="F916" i="4"/>
  <c r="F912" i="4"/>
  <c r="F908" i="4"/>
  <c r="F904" i="4"/>
  <c r="F900" i="4"/>
  <c r="F896" i="4"/>
  <c r="F892" i="4"/>
  <c r="F888" i="4"/>
  <c r="F884" i="4"/>
  <c r="F880" i="4"/>
  <c r="F876" i="4"/>
  <c r="F872" i="4"/>
  <c r="F868" i="4"/>
  <c r="F864" i="4"/>
  <c r="F860" i="4"/>
  <c r="F856" i="4"/>
  <c r="F852" i="4"/>
  <c r="F848" i="4"/>
  <c r="F844" i="4"/>
  <c r="F840" i="4"/>
  <c r="F836" i="4"/>
  <c r="F832" i="4"/>
  <c r="F828" i="4"/>
  <c r="F824" i="4"/>
  <c r="F820" i="4"/>
  <c r="F816" i="4"/>
  <c r="F812" i="4"/>
  <c r="F808" i="4"/>
  <c r="F804" i="4"/>
  <c r="F800" i="4"/>
  <c r="F796" i="4"/>
  <c r="F792" i="4"/>
  <c r="F788" i="4"/>
  <c r="F784" i="4"/>
  <c r="F780" i="4"/>
  <c r="F776" i="4"/>
  <c r="F772" i="4"/>
  <c r="F768" i="4"/>
  <c r="F764" i="4"/>
  <c r="F760" i="4"/>
  <c r="F756" i="4"/>
  <c r="F752" i="4"/>
  <c r="F748" i="4"/>
  <c r="F744" i="4"/>
  <c r="F740" i="4"/>
  <c r="F736" i="4"/>
  <c r="F732" i="4"/>
  <c r="F728" i="4"/>
  <c r="F724" i="4"/>
  <c r="F720" i="4"/>
  <c r="F716" i="4"/>
  <c r="F712" i="4"/>
  <c r="F708" i="4"/>
  <c r="F704" i="4"/>
  <c r="F700" i="4"/>
  <c r="F696" i="4"/>
  <c r="F692" i="4"/>
  <c r="F688" i="4"/>
  <c r="F684" i="4"/>
  <c r="F680" i="4"/>
  <c r="F676" i="4"/>
  <c r="F672" i="4"/>
  <c r="F668" i="4"/>
  <c r="F664" i="4"/>
  <c r="F660" i="4"/>
  <c r="F656" i="4"/>
  <c r="F652" i="4"/>
  <c r="F648" i="4"/>
  <c r="F644" i="4"/>
  <c r="F640" i="4"/>
  <c r="F636" i="4"/>
  <c r="F632" i="4"/>
  <c r="F628" i="4"/>
  <c r="F624" i="4"/>
  <c r="F620" i="4"/>
  <c r="F616" i="4"/>
  <c r="F612" i="4"/>
  <c r="F608" i="4"/>
  <c r="F604" i="4"/>
  <c r="F600" i="4"/>
  <c r="F596" i="4"/>
  <c r="F592" i="4"/>
  <c r="F588" i="4"/>
  <c r="F584" i="4"/>
  <c r="F580" i="4"/>
  <c r="F576" i="4"/>
  <c r="F572" i="4"/>
  <c r="F568" i="4"/>
  <c r="F564" i="4"/>
  <c r="F560" i="4"/>
  <c r="F556" i="4"/>
  <c r="F552" i="4"/>
  <c r="F548" i="4"/>
  <c r="F544" i="4"/>
  <c r="F540" i="4"/>
  <c r="F536" i="4"/>
  <c r="F532" i="4"/>
  <c r="F528" i="4"/>
  <c r="F524" i="4"/>
  <c r="F520" i="4"/>
  <c r="F516" i="4"/>
  <c r="F512" i="4"/>
  <c r="F508" i="4"/>
  <c r="F504" i="4"/>
  <c r="F500" i="4"/>
  <c r="F496" i="4"/>
  <c r="F492" i="4"/>
  <c r="F488" i="4"/>
  <c r="F484" i="4"/>
  <c r="F480" i="4"/>
  <c r="F476" i="4"/>
  <c r="F472" i="4"/>
  <c r="F468" i="4"/>
  <c r="F464" i="4"/>
  <c r="F460" i="4"/>
  <c r="F456" i="4"/>
  <c r="F452" i="4"/>
  <c r="F448" i="4"/>
  <c r="F444" i="4"/>
  <c r="F440" i="4"/>
  <c r="F436" i="4"/>
  <c r="F432" i="4"/>
  <c r="F428" i="4"/>
  <c r="F424" i="4"/>
  <c r="F420" i="4"/>
  <c r="F416" i="4"/>
  <c r="F412" i="4"/>
  <c r="F408" i="4"/>
  <c r="F404" i="4"/>
  <c r="F400" i="4"/>
  <c r="F396" i="4"/>
  <c r="F392" i="4"/>
  <c r="F388" i="4"/>
  <c r="F384" i="4"/>
  <c r="F380" i="4"/>
  <c r="F376" i="4"/>
  <c r="F372" i="4"/>
  <c r="F368" i="4"/>
  <c r="F364" i="4"/>
  <c r="F360" i="4"/>
  <c r="F356" i="4"/>
  <c r="F352" i="4"/>
  <c r="F348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3138" i="4"/>
  <c r="F3122" i="4"/>
  <c r="F3106" i="4"/>
  <c r="F3090" i="4"/>
  <c r="F3074" i="4"/>
  <c r="F3058" i="4"/>
  <c r="F3042" i="4"/>
  <c r="F3026" i="4"/>
  <c r="F3010" i="4"/>
  <c r="F2994" i="4"/>
  <c r="F2978" i="4"/>
  <c r="F2962" i="4"/>
  <c r="F2946" i="4"/>
  <c r="F2930" i="4"/>
  <c r="F2914" i="4"/>
  <c r="F2898" i="4"/>
  <c r="F2882" i="4"/>
  <c r="F2866" i="4"/>
  <c r="F2850" i="4"/>
  <c r="F2834" i="4"/>
  <c r="F2818" i="4"/>
  <c r="F2802" i="4"/>
  <c r="F2786" i="4"/>
  <c r="F2770" i="4"/>
  <c r="F2754" i="4"/>
  <c r="F2738" i="4"/>
  <c r="F2722" i="4"/>
  <c r="F2706" i="4"/>
  <c r="F2690" i="4"/>
  <c r="F2674" i="4"/>
  <c r="F2658" i="4"/>
  <c r="F2642" i="4"/>
  <c r="F2626" i="4"/>
  <c r="F2610" i="4"/>
  <c r="F2594" i="4"/>
  <c r="F2578" i="4"/>
  <c r="F2562" i="4"/>
  <c r="F2546" i="4"/>
  <c r="F2530" i="4"/>
  <c r="F2514" i="4"/>
  <c r="F2498" i="4"/>
  <c r="F2482" i="4"/>
  <c r="F2466" i="4"/>
  <c r="F2450" i="4"/>
  <c r="F2434" i="4"/>
  <c r="F2418" i="4"/>
  <c r="F2402" i="4"/>
  <c r="F2386" i="4"/>
  <c r="F2370" i="4"/>
  <c r="F2354" i="4"/>
  <c r="F2338" i="4"/>
  <c r="F2322" i="4"/>
  <c r="F2306" i="4"/>
  <c r="F2290" i="4"/>
  <c r="F2274" i="4"/>
  <c r="F2258" i="4"/>
  <c r="F2242" i="4"/>
  <c r="F2226" i="4"/>
  <c r="F2210" i="4"/>
  <c r="F2194" i="4"/>
  <c r="F2178" i="4"/>
  <c r="F2162" i="4"/>
  <c r="F2146" i="4"/>
  <c r="F2130" i="4"/>
  <c r="F2114" i="4"/>
  <c r="F2098" i="4"/>
  <c r="F1873" i="4"/>
  <c r="F1841" i="4"/>
  <c r="F1809" i="4"/>
  <c r="F1777" i="4"/>
  <c r="F1745" i="4"/>
  <c r="F1713" i="4"/>
  <c r="F1681" i="4"/>
  <c r="F1649" i="4"/>
  <c r="F1617" i="4"/>
  <c r="F1585" i="4"/>
  <c r="F1553" i="4"/>
  <c r="F1521" i="4"/>
  <c r="F1489" i="4"/>
  <c r="F1457" i="4"/>
  <c r="F1425" i="4"/>
  <c r="F1393" i="4"/>
  <c r="F1361" i="4"/>
  <c r="F1329" i="4"/>
  <c r="F1297" i="4"/>
  <c r="F1265" i="4"/>
  <c r="F1233" i="4"/>
  <c r="F1201" i="4"/>
  <c r="F1169" i="4"/>
  <c r="F1137" i="4"/>
  <c r="F1105" i="4"/>
  <c r="F1073" i="4"/>
  <c r="F1041" i="4"/>
  <c r="F1009" i="4"/>
  <c r="F977" i="4"/>
  <c r="F945" i="4"/>
  <c r="F913" i="4"/>
  <c r="F881" i="4"/>
  <c r="F849" i="4"/>
  <c r="F817" i="4"/>
  <c r="F785" i="4"/>
  <c r="F753" i="4"/>
  <c r="F721" i="4"/>
  <c r="F689" i="4"/>
  <c r="F657" i="4"/>
  <c r="F625" i="4"/>
  <c r="F593" i="4"/>
  <c r="F561" i="4"/>
  <c r="F529" i="4"/>
  <c r="F497" i="4"/>
  <c r="F465" i="4"/>
  <c r="F433" i="4"/>
  <c r="F401" i="4"/>
  <c r="F369" i="4"/>
  <c r="F337" i="4"/>
  <c r="F305" i="4"/>
  <c r="F273" i="4"/>
  <c r="F241" i="4"/>
  <c r="F209" i="4"/>
  <c r="F177" i="4"/>
  <c r="F145" i="4"/>
  <c r="F113" i="4"/>
  <c r="F81" i="4"/>
  <c r="F49" i="4"/>
  <c r="F17" i="4"/>
  <c r="F2086" i="4"/>
  <c r="F2066" i="4"/>
  <c r="F2054" i="4"/>
  <c r="F2038" i="4"/>
  <c r="F2026" i="4"/>
  <c r="F2010" i="4"/>
  <c r="F1994" i="4"/>
  <c r="F1970" i="4"/>
  <c r="F1958" i="4"/>
  <c r="F1942" i="4"/>
  <c r="F1930" i="4"/>
  <c r="F1914" i="4"/>
  <c r="F1898" i="4"/>
  <c r="F1878" i="4"/>
  <c r="E423" i="5"/>
  <c r="E1415" i="5"/>
  <c r="E1427" i="5"/>
  <c r="E1439" i="5"/>
  <c r="E1451" i="5"/>
  <c r="E1459" i="5"/>
  <c r="E1471" i="5"/>
  <c r="E1483" i="5"/>
  <c r="E1495" i="5"/>
  <c r="E1507" i="5"/>
  <c r="E1519" i="5"/>
  <c r="E1531" i="5"/>
  <c r="E1543" i="5"/>
  <c r="E1551" i="5"/>
  <c r="E1563" i="5"/>
  <c r="E1575" i="5"/>
  <c r="E1587" i="5"/>
  <c r="E1599" i="5"/>
  <c r="E1611" i="5"/>
  <c r="E1619" i="5"/>
  <c r="E1627" i="5"/>
  <c r="E1639" i="5"/>
  <c r="E1647" i="5"/>
  <c r="E1655" i="5"/>
  <c r="E1711" i="5"/>
  <c r="F1871" i="4"/>
  <c r="F1863" i="4"/>
  <c r="F1855" i="4"/>
  <c r="F1847" i="4"/>
  <c r="F1839" i="4"/>
  <c r="F1835" i="4"/>
  <c r="F1827" i="4"/>
  <c r="F1819" i="4"/>
  <c r="F1807" i="4"/>
  <c r="F1799" i="4"/>
  <c r="F1791" i="4"/>
  <c r="F1783" i="4"/>
  <c r="F1775" i="4"/>
  <c r="F1767" i="4"/>
  <c r="F1763" i="4"/>
  <c r="F1755" i="4"/>
  <c r="F1747" i="4"/>
  <c r="F1739" i="4"/>
  <c r="F1731" i="4"/>
  <c r="F1723" i="4"/>
  <c r="F1715" i="4"/>
  <c r="F1707" i="4"/>
  <c r="F1699" i="4"/>
  <c r="F1691" i="4"/>
  <c r="F1683" i="4"/>
  <c r="F1675" i="4"/>
  <c r="F1667" i="4"/>
  <c r="F1659" i="4"/>
  <c r="F1647" i="4"/>
  <c r="F1639" i="4"/>
  <c r="F1631" i="4"/>
  <c r="F1623" i="4"/>
  <c r="F1615" i="4"/>
  <c r="F1607" i="4"/>
  <c r="F1599" i="4"/>
  <c r="F1591" i="4"/>
  <c r="F1583" i="4"/>
  <c r="F1579" i="4"/>
  <c r="F1571" i="4"/>
  <c r="F1563" i="4"/>
  <c r="F1551" i="4"/>
  <c r="F1543" i="4"/>
  <c r="F1535" i="4"/>
  <c r="F1527" i="4"/>
  <c r="F1519" i="4"/>
  <c r="F1511" i="4"/>
  <c r="F1507" i="4"/>
  <c r="F1495" i="4"/>
  <c r="F1487" i="4"/>
  <c r="F1479" i="4"/>
  <c r="F1471" i="4"/>
  <c r="F1463" i="4"/>
  <c r="F1455" i="4"/>
  <c r="F1447" i="4"/>
  <c r="F1439" i="4"/>
  <c r="F1431" i="4"/>
  <c r="F1423" i="4"/>
  <c r="F1415" i="4"/>
  <c r="F1407" i="4"/>
  <c r="F1399" i="4"/>
  <c r="F1391" i="4"/>
  <c r="F1383" i="4"/>
  <c r="F1375" i="4"/>
  <c r="F1367" i="4"/>
  <c r="F1359" i="4"/>
  <c r="F1351" i="4"/>
  <c r="F1343" i="4"/>
  <c r="F1335" i="4"/>
  <c r="F1327" i="4"/>
  <c r="F1315" i="4"/>
  <c r="F1303" i="4"/>
  <c r="F1191" i="4"/>
  <c r="F2094" i="4"/>
  <c r="F2078" i="4"/>
  <c r="F2062" i="4"/>
  <c r="F2046" i="4"/>
  <c r="F2030" i="4"/>
  <c r="F2006" i="4"/>
  <c r="F1990" i="4"/>
  <c r="F1974" i="4"/>
  <c r="F1954" i="4"/>
  <c r="F1938" i="4"/>
  <c r="F1918" i="4"/>
  <c r="F1902" i="4"/>
  <c r="F1886" i="4"/>
  <c r="F2090" i="4"/>
  <c r="F2074" i="4"/>
  <c r="F2058" i="4"/>
  <c r="F2042" i="4"/>
  <c r="F2022" i="4"/>
  <c r="F2014" i="4"/>
  <c r="F1998" i="4"/>
  <c r="F1982" i="4"/>
  <c r="F1962" i="4"/>
  <c r="F1946" i="4"/>
  <c r="F1926" i="4"/>
  <c r="F1910" i="4"/>
  <c r="F1890" i="4"/>
  <c r="E1419" i="5"/>
  <c r="E1431" i="5"/>
  <c r="E1443" i="5"/>
  <c r="E1455" i="5"/>
  <c r="E1467" i="5"/>
  <c r="E1479" i="5"/>
  <c r="E1491" i="5"/>
  <c r="E1503" i="5"/>
  <c r="E1515" i="5"/>
  <c r="E1527" i="5"/>
  <c r="E1539" i="5"/>
  <c r="E1555" i="5"/>
  <c r="E1571" i="5"/>
  <c r="E1583" i="5"/>
  <c r="E1595" i="5"/>
  <c r="E1607" i="5"/>
  <c r="E1631" i="5"/>
  <c r="E2147" i="5"/>
  <c r="E2151" i="5"/>
  <c r="E2155" i="5"/>
  <c r="E2159" i="5"/>
  <c r="E2163" i="5"/>
  <c r="E2167" i="5"/>
  <c r="E2171" i="5"/>
  <c r="E2175" i="5"/>
  <c r="E2179" i="5"/>
  <c r="E2183" i="5"/>
  <c r="E2187" i="5"/>
  <c r="E2191" i="5"/>
  <c r="E2195" i="5"/>
  <c r="E2199" i="5"/>
  <c r="E2203" i="5"/>
  <c r="E2207" i="5"/>
  <c r="E2211" i="5"/>
  <c r="E2215" i="5"/>
  <c r="E2219" i="5"/>
  <c r="E2223" i="5"/>
  <c r="E2227" i="5"/>
  <c r="E2231" i="5"/>
  <c r="E2235" i="5"/>
  <c r="E2239" i="5"/>
  <c r="E2243" i="5"/>
  <c r="E2247" i="5"/>
  <c r="E2251" i="5"/>
  <c r="F2082" i="4"/>
  <c r="F2070" i="4"/>
  <c r="F2050" i="4"/>
  <c r="F2034" i="4"/>
  <c r="F2018" i="4"/>
  <c r="F2002" i="4"/>
  <c r="F1986" i="4"/>
  <c r="F1978" i="4"/>
  <c r="F1966" i="4"/>
  <c r="F1950" i="4"/>
  <c r="F1934" i="4"/>
  <c r="F1922" i="4"/>
  <c r="F1906" i="4"/>
  <c r="F1894" i="4"/>
  <c r="F1882" i="4"/>
  <c r="E1411" i="5"/>
  <c r="E1423" i="5"/>
  <c r="E1435" i="5"/>
  <c r="E1447" i="5"/>
  <c r="E1463" i="5"/>
  <c r="E1475" i="5"/>
  <c r="E1487" i="5"/>
  <c r="E1499" i="5"/>
  <c r="E1511" i="5"/>
  <c r="E1523" i="5"/>
  <c r="E1535" i="5"/>
  <c r="E1547" i="5"/>
  <c r="E1559" i="5"/>
  <c r="E1567" i="5"/>
  <c r="E1579" i="5"/>
  <c r="E1591" i="5"/>
  <c r="E1603" i="5"/>
  <c r="E1615" i="5"/>
  <c r="E1623" i="5"/>
  <c r="E1635" i="5"/>
  <c r="E1643" i="5"/>
  <c r="E1651" i="5"/>
  <c r="E1707" i="5"/>
  <c r="E1715" i="5"/>
  <c r="E1719" i="5"/>
  <c r="E1723" i="5"/>
  <c r="E1727" i="5"/>
  <c r="E1731" i="5"/>
  <c r="F1867" i="4"/>
  <c r="F1859" i="4"/>
  <c r="F1851" i="4"/>
  <c r="F1843" i="4"/>
  <c r="F1831" i="4"/>
  <c r="F1823" i="4"/>
  <c r="F1815" i="4"/>
  <c r="F1811" i="4"/>
  <c r="F1803" i="4"/>
  <c r="F1795" i="4"/>
  <c r="F1787" i="4"/>
  <c r="F1779" i="4"/>
  <c r="F1771" i="4"/>
  <c r="F1759" i="4"/>
  <c r="F1751" i="4"/>
  <c r="F1743" i="4"/>
  <c r="F1735" i="4"/>
  <c r="F1727" i="4"/>
  <c r="F1719" i="4"/>
  <c r="F1711" i="4"/>
  <c r="F1703" i="4"/>
  <c r="F1695" i="4"/>
  <c r="F1687" i="4"/>
  <c r="F1679" i="4"/>
  <c r="F1671" i="4"/>
  <c r="F1663" i="4"/>
  <c r="F1655" i="4"/>
  <c r="F1651" i="4"/>
  <c r="F1643" i="4"/>
  <c r="F1635" i="4"/>
  <c r="F1627" i="4"/>
  <c r="F1619" i="4"/>
  <c r="F1611" i="4"/>
  <c r="F1603" i="4"/>
  <c r="F1595" i="4"/>
  <c r="F1587" i="4"/>
  <c r="F1575" i="4"/>
  <c r="F1567" i="4"/>
  <c r="F1559" i="4"/>
  <c r="F1555" i="4"/>
  <c r="F1547" i="4"/>
  <c r="F1539" i="4"/>
  <c r="F1531" i="4"/>
  <c r="F1523" i="4"/>
  <c r="F1515" i="4"/>
  <c r="F1503" i="4"/>
  <c r="F1499" i="4"/>
  <c r="F1491" i="4"/>
  <c r="F1483" i="4"/>
  <c r="F1475" i="4"/>
  <c r="F1467" i="4"/>
  <c r="F1459" i="4"/>
  <c r="F1451" i="4"/>
  <c r="F1443" i="4"/>
  <c r="F1435" i="4"/>
  <c r="F1427" i="4"/>
  <c r="F1419" i="4"/>
  <c r="F1411" i="4"/>
  <c r="F1403" i="4"/>
  <c r="F1395" i="4"/>
  <c r="F1387" i="4"/>
  <c r="F1379" i="4"/>
  <c r="F1371" i="4"/>
  <c r="F1363" i="4"/>
  <c r="F1355" i="4"/>
  <c r="F1347" i="4"/>
  <c r="F1339" i="4"/>
  <c r="F1331" i="4"/>
  <c r="F1323" i="4"/>
  <c r="F1319" i="4"/>
  <c r="F1311" i="4"/>
  <c r="F1307" i="4"/>
  <c r="F1299" i="4"/>
  <c r="F1295" i="4"/>
  <c r="F1291" i="4"/>
  <c r="F1287" i="4"/>
  <c r="F1283" i="4"/>
  <c r="F1279" i="4"/>
  <c r="F1275" i="4"/>
  <c r="F1271" i="4"/>
  <c r="F1267" i="4"/>
  <c r="F1263" i="4"/>
  <c r="F1259" i="4"/>
  <c r="F1255" i="4"/>
  <c r="F1251" i="4"/>
  <c r="F1247" i="4"/>
  <c r="F1243" i="4"/>
  <c r="F1239" i="4"/>
  <c r="F1235" i="4"/>
  <c r="F1231" i="4"/>
  <c r="F1227" i="4"/>
  <c r="F1223" i="4"/>
  <c r="F1219" i="4"/>
  <c r="F1215" i="4"/>
  <c r="F1211" i="4"/>
  <c r="F1207" i="4"/>
  <c r="F1203" i="4"/>
  <c r="F1199" i="4"/>
  <c r="F1195" i="4"/>
  <c r="F1187" i="4"/>
  <c r="F1183" i="4"/>
  <c r="F1179" i="4"/>
  <c r="F1175" i="4"/>
  <c r="F1171" i="4"/>
  <c r="F1167" i="4"/>
  <c r="F1163" i="4"/>
  <c r="F1159" i="4"/>
  <c r="F1155" i="4"/>
  <c r="F1151" i="4"/>
  <c r="F1147" i="4"/>
  <c r="F1143" i="4"/>
  <c r="F1139" i="4"/>
  <c r="F1135" i="4"/>
  <c r="F1131" i="4"/>
  <c r="F1127" i="4"/>
  <c r="F1123" i="4"/>
  <c r="F1119" i="4"/>
  <c r="F1115" i="4"/>
  <c r="F1111" i="4"/>
  <c r="F1107" i="4"/>
  <c r="F1103" i="4"/>
  <c r="F1099" i="4"/>
  <c r="F1095" i="4"/>
  <c r="F1091" i="4"/>
  <c r="F1087" i="4"/>
  <c r="F1083" i="4"/>
  <c r="F1079" i="4"/>
  <c r="F1075" i="4"/>
  <c r="F1071" i="4"/>
  <c r="F1067" i="4"/>
  <c r="F1063" i="4"/>
  <c r="F1059" i="4"/>
  <c r="F1055" i="4"/>
  <c r="F1051" i="4"/>
  <c r="F1047" i="4"/>
  <c r="F1043" i="4"/>
  <c r="F1039" i="4"/>
  <c r="F1035" i="4"/>
  <c r="F1031" i="4"/>
  <c r="F1027" i="4"/>
  <c r="F1023" i="4"/>
  <c r="F1019" i="4"/>
  <c r="F1015" i="4"/>
  <c r="F1011" i="4"/>
  <c r="F1007" i="4"/>
  <c r="F1003" i="4"/>
  <c r="F999" i="4"/>
  <c r="F995" i="4"/>
  <c r="F991" i="4"/>
  <c r="F987" i="4"/>
  <c r="F983" i="4"/>
  <c r="F979" i="4"/>
  <c r="F975" i="4"/>
  <c r="F971" i="4"/>
  <c r="F967" i="4"/>
  <c r="F963" i="4"/>
  <c r="F959" i="4"/>
  <c r="F955" i="4"/>
  <c r="F951" i="4"/>
  <c r="F947" i="4"/>
  <c r="F943" i="4"/>
  <c r="F939" i="4"/>
  <c r="F935" i="4"/>
  <c r="F931" i="4"/>
  <c r="F927" i="4"/>
  <c r="F923" i="4"/>
  <c r="F919" i="4"/>
  <c r="F915" i="4"/>
  <c r="F911" i="4"/>
  <c r="F907" i="4"/>
  <c r="F903" i="4"/>
  <c r="F899" i="4"/>
  <c r="F895" i="4"/>
  <c r="F891" i="4"/>
  <c r="F887" i="4"/>
  <c r="F883" i="4"/>
  <c r="F879" i="4"/>
  <c r="F875" i="4"/>
  <c r="F871" i="4"/>
  <c r="F867" i="4"/>
  <c r="F863" i="4"/>
  <c r="F859" i="4"/>
  <c r="F855" i="4"/>
  <c r="F851" i="4"/>
  <c r="F847" i="4"/>
  <c r="F843" i="4"/>
  <c r="F839" i="4"/>
  <c r="F835" i="4"/>
  <c r="F831" i="4"/>
  <c r="F827" i="4"/>
  <c r="F823" i="4"/>
  <c r="F819" i="4"/>
  <c r="F815" i="4"/>
  <c r="F811" i="4"/>
  <c r="F807" i="4"/>
  <c r="F803" i="4"/>
  <c r="F799" i="4"/>
  <c r="F795" i="4"/>
  <c r="F791" i="4"/>
  <c r="F787" i="4"/>
  <c r="F783" i="4"/>
  <c r="F779" i="4"/>
  <c r="F775" i="4"/>
  <c r="F771" i="4"/>
  <c r="F767" i="4"/>
  <c r="F763" i="4"/>
  <c r="F759" i="4"/>
  <c r="F755" i="4"/>
  <c r="F751" i="4"/>
  <c r="F747" i="4"/>
  <c r="F743" i="4"/>
  <c r="F739" i="4"/>
  <c r="F735" i="4"/>
  <c r="F731" i="4"/>
  <c r="F727" i="4"/>
  <c r="F723" i="4"/>
  <c r="F719" i="4"/>
  <c r="F715" i="4"/>
  <c r="F711" i="4"/>
  <c r="F707" i="4"/>
  <c r="F703" i="4"/>
  <c r="F699" i="4"/>
  <c r="F695" i="4"/>
  <c r="F691" i="4"/>
  <c r="F687" i="4"/>
  <c r="F683" i="4"/>
  <c r="F679" i="4"/>
  <c r="F675" i="4"/>
  <c r="F671" i="4"/>
  <c r="F667" i="4"/>
  <c r="F663" i="4"/>
  <c r="F659" i="4"/>
  <c r="F655" i="4"/>
  <c r="F651" i="4"/>
  <c r="F647" i="4"/>
  <c r="F643" i="4"/>
  <c r="F639" i="4"/>
  <c r="F635" i="4"/>
  <c r="F631" i="4"/>
  <c r="F627" i="4"/>
  <c r="F623" i="4"/>
  <c r="F619" i="4"/>
  <c r="F615" i="4"/>
  <c r="F611" i="4"/>
  <c r="F607" i="4"/>
  <c r="F603" i="4"/>
  <c r="F599" i="4"/>
  <c r="F595" i="4"/>
  <c r="F591" i="4"/>
  <c r="F587" i="4"/>
  <c r="F583" i="4"/>
  <c r="F579" i="4"/>
  <c r="F575" i="4"/>
  <c r="F571" i="4"/>
  <c r="F567" i="4"/>
  <c r="F563" i="4"/>
  <c r="F559" i="4"/>
  <c r="F555" i="4"/>
  <c r="F551" i="4"/>
  <c r="F547" i="4"/>
  <c r="F543" i="4"/>
  <c r="F539" i="4"/>
  <c r="F535" i="4"/>
  <c r="F531" i="4"/>
  <c r="F527" i="4"/>
  <c r="F523" i="4"/>
  <c r="F519" i="4"/>
  <c r="F515" i="4"/>
  <c r="F511" i="4"/>
  <c r="F507" i="4"/>
  <c r="F503" i="4"/>
  <c r="F499" i="4"/>
  <c r="F495" i="4"/>
  <c r="F491" i="4"/>
  <c r="F487" i="4"/>
  <c r="F483" i="4"/>
  <c r="F479" i="4"/>
  <c r="F475" i="4"/>
  <c r="F471" i="4"/>
  <c r="F467" i="4"/>
  <c r="F463" i="4"/>
  <c r="F459" i="4"/>
  <c r="F455" i="4"/>
  <c r="F451" i="4"/>
  <c r="F447" i="4"/>
  <c r="F443" i="4"/>
  <c r="F439" i="4"/>
  <c r="F435" i="4"/>
  <c r="F431" i="4"/>
  <c r="F427" i="4"/>
  <c r="F423" i="4"/>
  <c r="F419" i="4"/>
  <c r="F415" i="4"/>
  <c r="F411" i="4"/>
  <c r="F407" i="4"/>
  <c r="F403" i="4"/>
  <c r="F399" i="4"/>
  <c r="F395" i="4"/>
  <c r="F391" i="4"/>
  <c r="F387" i="4"/>
  <c r="F383" i="4"/>
  <c r="F379" i="4"/>
  <c r="F375" i="4"/>
  <c r="F371" i="4"/>
  <c r="F367" i="4"/>
  <c r="F363" i="4"/>
  <c r="F359" i="4"/>
  <c r="F355" i="4"/>
  <c r="F351" i="4"/>
  <c r="F347" i="4"/>
  <c r="F343" i="4"/>
  <c r="F339" i="4"/>
  <c r="F335" i="4"/>
  <c r="F331" i="4"/>
  <c r="F327" i="4"/>
  <c r="F323" i="4"/>
  <c r="F319" i="4"/>
  <c r="F315" i="4"/>
  <c r="F311" i="4"/>
  <c r="F307" i="4"/>
  <c r="F303" i="4"/>
  <c r="F299" i="4"/>
  <c r="F295" i="4"/>
  <c r="F291" i="4"/>
  <c r="F287" i="4"/>
  <c r="F283" i="4"/>
  <c r="F279" i="4"/>
  <c r="F275" i="4"/>
  <c r="F271" i="4"/>
  <c r="F267" i="4"/>
  <c r="F263" i="4"/>
  <c r="F259" i="4"/>
  <c r="F255" i="4"/>
  <c r="F251" i="4"/>
  <c r="F247" i="4"/>
  <c r="F243" i="4"/>
  <c r="F239" i="4"/>
  <c r="F235" i="4"/>
  <c r="F231" i="4"/>
  <c r="F227" i="4"/>
  <c r="F223" i="4"/>
  <c r="F219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265" i="5"/>
  <c r="E269" i="5"/>
  <c r="E273" i="5"/>
  <c r="E277" i="5"/>
  <c r="E281" i="5"/>
  <c r="E285" i="5"/>
  <c r="E289" i="5"/>
  <c r="E293" i="5"/>
  <c r="E297" i="5"/>
  <c r="E301" i="5"/>
  <c r="E305" i="5"/>
  <c r="E309" i="5"/>
  <c r="E313" i="5"/>
  <c r="E317" i="5"/>
  <c r="E321" i="5"/>
  <c r="E325" i="5"/>
  <c r="E329" i="5"/>
  <c r="E333" i="5"/>
  <c r="E337" i="5"/>
  <c r="E341" i="5"/>
  <c r="E345" i="5"/>
  <c r="E349" i="5"/>
  <c r="E353" i="5"/>
  <c r="E357" i="5"/>
  <c r="E361" i="5"/>
  <c r="E365" i="5"/>
  <c r="E369" i="5"/>
  <c r="E373" i="5"/>
  <c r="E377" i="5"/>
  <c r="E381" i="5"/>
  <c r="E385" i="5"/>
  <c r="E389" i="5"/>
  <c r="E393" i="5"/>
  <c r="E397" i="5"/>
  <c r="E401" i="5"/>
  <c r="E405" i="5"/>
  <c r="E409" i="5"/>
  <c r="E413" i="5"/>
  <c r="E417" i="5"/>
  <c r="E421" i="5"/>
  <c r="E425" i="5"/>
  <c r="E429" i="5"/>
  <c r="E433" i="5"/>
  <c r="E437" i="5"/>
  <c r="E441" i="5"/>
  <c r="E445" i="5"/>
  <c r="E449" i="5"/>
  <c r="E453" i="5"/>
  <c r="E457" i="5"/>
  <c r="E461" i="5"/>
  <c r="E465" i="5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262" i="5"/>
  <c r="E266" i="5"/>
  <c r="E270" i="5"/>
  <c r="E274" i="5"/>
  <c r="E278" i="5"/>
  <c r="E282" i="5"/>
  <c r="E286" i="5"/>
  <c r="E290" i="5"/>
  <c r="E294" i="5"/>
  <c r="E298" i="5"/>
  <c r="E302" i="5"/>
  <c r="E306" i="5"/>
  <c r="E310" i="5"/>
  <c r="E314" i="5"/>
  <c r="E318" i="5"/>
  <c r="E322" i="5"/>
  <c r="E326" i="5"/>
  <c r="E330" i="5"/>
  <c r="E334" i="5"/>
  <c r="E338" i="5"/>
  <c r="E342" i="5"/>
  <c r="E346" i="5"/>
  <c r="E350" i="5"/>
  <c r="E354" i="5"/>
  <c r="E358" i="5"/>
  <c r="E362" i="5"/>
  <c r="E366" i="5"/>
  <c r="E370" i="5"/>
  <c r="E374" i="5"/>
  <c r="E378" i="5"/>
  <c r="E382" i="5"/>
  <c r="E386" i="5"/>
  <c r="E390" i="5"/>
  <c r="E394" i="5"/>
  <c r="E398" i="5"/>
  <c r="E402" i="5"/>
  <c r="E406" i="5"/>
  <c r="E410" i="5"/>
  <c r="E414" i="5"/>
  <c r="E418" i="5"/>
  <c r="E422" i="5"/>
  <c r="E426" i="5"/>
  <c r="E430" i="5"/>
  <c r="E434" i="5"/>
  <c r="E438" i="5"/>
  <c r="E442" i="5"/>
  <c r="E446" i="5"/>
  <c r="E450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502" i="5"/>
  <c r="E506" i="5"/>
  <c r="E510" i="5"/>
  <c r="E514" i="5"/>
  <c r="E518" i="5"/>
  <c r="E522" i="5"/>
  <c r="E526" i="5"/>
  <c r="E530" i="5"/>
  <c r="E534" i="5"/>
  <c r="E538" i="5"/>
  <c r="E542" i="5"/>
  <c r="E546" i="5"/>
  <c r="E550" i="5"/>
  <c r="E554" i="5"/>
  <c r="E558" i="5"/>
  <c r="E562" i="5"/>
  <c r="E566" i="5"/>
  <c r="E570" i="5"/>
  <c r="E574" i="5"/>
  <c r="E578" i="5"/>
  <c r="E582" i="5"/>
  <c r="E586" i="5"/>
  <c r="E590" i="5"/>
  <c r="E594" i="5"/>
  <c r="E598" i="5"/>
  <c r="E602" i="5"/>
  <c r="E606" i="5"/>
  <c r="E610" i="5"/>
  <c r="E614" i="5"/>
  <c r="E618" i="5"/>
  <c r="E622" i="5"/>
  <c r="E626" i="5"/>
  <c r="E630" i="5"/>
  <c r="E634" i="5"/>
  <c r="E638" i="5"/>
  <c r="E642" i="5"/>
  <c r="E646" i="5"/>
  <c r="E650" i="5"/>
  <c r="E654" i="5"/>
  <c r="E658" i="5"/>
  <c r="E662" i="5"/>
  <c r="E666" i="5"/>
  <c r="E670" i="5"/>
  <c r="E674" i="5"/>
  <c r="E678" i="5"/>
  <c r="E682" i="5"/>
  <c r="E686" i="5"/>
  <c r="E690" i="5"/>
  <c r="E694" i="5"/>
  <c r="E698" i="5"/>
  <c r="E702" i="5"/>
  <c r="E706" i="5"/>
  <c r="E710" i="5"/>
  <c r="E714" i="5"/>
  <c r="E718" i="5"/>
  <c r="E722" i="5"/>
  <c r="E726" i="5"/>
  <c r="E730" i="5"/>
  <c r="E734" i="5"/>
  <c r="E738" i="5"/>
  <c r="E742" i="5"/>
  <c r="E746" i="5"/>
  <c r="E750" i="5"/>
  <c r="E754" i="5"/>
  <c r="E758" i="5"/>
  <c r="E762" i="5"/>
  <c r="E766" i="5"/>
  <c r="E770" i="5"/>
  <c r="E774" i="5"/>
  <c r="E778" i="5"/>
  <c r="E782" i="5"/>
  <c r="E786" i="5"/>
  <c r="E790" i="5"/>
  <c r="E794" i="5"/>
  <c r="E798" i="5"/>
  <c r="E802" i="5"/>
  <c r="E806" i="5"/>
  <c r="E810" i="5"/>
  <c r="E814" i="5"/>
  <c r="E818" i="5"/>
  <c r="E822" i="5"/>
  <c r="E826" i="5"/>
  <c r="E830" i="5"/>
  <c r="E834" i="5"/>
  <c r="E838" i="5"/>
  <c r="E842" i="5"/>
  <c r="E846" i="5"/>
  <c r="E850" i="5"/>
  <c r="E854" i="5"/>
  <c r="E858" i="5"/>
  <c r="E862" i="5"/>
  <c r="E866" i="5"/>
  <c r="E870" i="5"/>
  <c r="E874" i="5"/>
  <c r="E878" i="5"/>
  <c r="E882" i="5"/>
  <c r="E886" i="5"/>
  <c r="E890" i="5"/>
  <c r="E894" i="5"/>
  <c r="E898" i="5"/>
  <c r="E902" i="5"/>
  <c r="E906" i="5"/>
  <c r="E910" i="5"/>
  <c r="E914" i="5"/>
  <c r="E918" i="5"/>
  <c r="E922" i="5"/>
  <c r="E926" i="5"/>
  <c r="E930" i="5"/>
  <c r="E934" i="5"/>
  <c r="E938" i="5"/>
  <c r="E942" i="5"/>
  <c r="E946" i="5"/>
  <c r="E950" i="5"/>
  <c r="E954" i="5"/>
  <c r="E958" i="5"/>
  <c r="E962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456" i="5"/>
  <c r="E460" i="5"/>
  <c r="E469" i="5"/>
  <c r="E473" i="5"/>
  <c r="E477" i="5"/>
  <c r="E481" i="5"/>
  <c r="E485" i="5"/>
  <c r="E489" i="5"/>
  <c r="E493" i="5"/>
  <c r="E497" i="5"/>
  <c r="E501" i="5"/>
  <c r="E505" i="5"/>
  <c r="E509" i="5"/>
  <c r="E513" i="5"/>
  <c r="E517" i="5"/>
  <c r="E521" i="5"/>
  <c r="E525" i="5"/>
  <c r="E529" i="5"/>
  <c r="E533" i="5"/>
  <c r="E537" i="5"/>
  <c r="E541" i="5"/>
  <c r="E545" i="5"/>
  <c r="E549" i="5"/>
  <c r="E553" i="5"/>
  <c r="E557" i="5"/>
  <c r="E561" i="5"/>
  <c r="E565" i="5"/>
  <c r="E569" i="5"/>
  <c r="E573" i="5"/>
  <c r="E577" i="5"/>
  <c r="E581" i="5"/>
  <c r="E585" i="5"/>
  <c r="E589" i="5"/>
  <c r="E593" i="5"/>
  <c r="E597" i="5"/>
  <c r="E601" i="5"/>
  <c r="E605" i="5"/>
  <c r="E609" i="5"/>
  <c r="E613" i="5"/>
  <c r="E617" i="5"/>
  <c r="E621" i="5"/>
  <c r="E625" i="5"/>
  <c r="E629" i="5"/>
  <c r="E633" i="5"/>
  <c r="E637" i="5"/>
  <c r="E641" i="5"/>
  <c r="E645" i="5"/>
  <c r="E649" i="5"/>
  <c r="E653" i="5"/>
  <c r="E657" i="5"/>
  <c r="E661" i="5"/>
  <c r="E665" i="5"/>
  <c r="E669" i="5"/>
  <c r="E673" i="5"/>
  <c r="E677" i="5"/>
  <c r="E681" i="5"/>
  <c r="E685" i="5"/>
  <c r="E689" i="5"/>
  <c r="E693" i="5"/>
  <c r="E697" i="5"/>
  <c r="E701" i="5"/>
  <c r="E705" i="5"/>
  <c r="E709" i="5"/>
  <c r="E713" i="5"/>
  <c r="E717" i="5"/>
  <c r="E721" i="5"/>
  <c r="E725" i="5"/>
  <c r="E729" i="5"/>
  <c r="E733" i="5"/>
  <c r="E737" i="5"/>
  <c r="E741" i="5"/>
  <c r="E745" i="5"/>
  <c r="E749" i="5"/>
  <c r="E753" i="5"/>
  <c r="E757" i="5"/>
  <c r="E761" i="5"/>
  <c r="E765" i="5"/>
  <c r="E769" i="5"/>
  <c r="E773" i="5"/>
  <c r="E777" i="5"/>
  <c r="E781" i="5"/>
  <c r="E785" i="5"/>
  <c r="E789" i="5"/>
  <c r="E793" i="5"/>
  <c r="E797" i="5"/>
  <c r="E801" i="5"/>
  <c r="E805" i="5"/>
  <c r="E809" i="5"/>
  <c r="E813" i="5"/>
  <c r="E817" i="5"/>
  <c r="E821" i="5"/>
  <c r="E825" i="5"/>
  <c r="E829" i="5"/>
  <c r="E833" i="5"/>
  <c r="E837" i="5"/>
  <c r="E841" i="5"/>
  <c r="E845" i="5"/>
  <c r="E849" i="5"/>
  <c r="E853" i="5"/>
  <c r="E857" i="5"/>
  <c r="E861" i="5"/>
  <c r="E865" i="5"/>
  <c r="E869" i="5"/>
  <c r="E873" i="5"/>
  <c r="E877" i="5"/>
  <c r="E881" i="5"/>
  <c r="E885" i="5"/>
  <c r="E889" i="5"/>
  <c r="E893" i="5"/>
  <c r="E897" i="5"/>
  <c r="E901" i="5"/>
  <c r="E905" i="5"/>
  <c r="E909" i="5"/>
  <c r="E913" i="5"/>
  <c r="E917" i="5"/>
  <c r="E921" i="5"/>
  <c r="E925" i="5"/>
  <c r="E929" i="5"/>
  <c r="E933" i="5"/>
  <c r="E937" i="5"/>
  <c r="E941" i="5"/>
  <c r="E945" i="5"/>
  <c r="E949" i="5"/>
  <c r="E953" i="5"/>
  <c r="E957" i="5"/>
  <c r="E961" i="5"/>
  <c r="E965" i="5"/>
  <c r="E969" i="5"/>
  <c r="E973" i="5"/>
  <c r="E977" i="5"/>
  <c r="E981" i="5"/>
  <c r="E985" i="5"/>
  <c r="E989" i="5"/>
  <c r="E993" i="5"/>
  <c r="E997" i="5"/>
  <c r="E1001" i="5"/>
  <c r="E1005" i="5"/>
  <c r="E1009" i="5"/>
  <c r="E1013" i="5"/>
  <c r="E1017" i="5"/>
  <c r="E1021" i="5"/>
  <c r="E1025" i="5"/>
  <c r="E1029" i="5"/>
  <c r="E1033" i="5"/>
  <c r="E1037" i="5"/>
  <c r="E1041" i="5"/>
  <c r="E1045" i="5"/>
  <c r="E1049" i="5"/>
  <c r="E1053" i="5"/>
  <c r="E1057" i="5"/>
  <c r="E1061" i="5"/>
  <c r="E1065" i="5"/>
  <c r="E1069" i="5"/>
  <c r="E1073" i="5"/>
  <c r="E1077" i="5"/>
  <c r="E1081" i="5"/>
  <c r="E1085" i="5"/>
  <c r="E1089" i="5"/>
  <c r="E1093" i="5"/>
  <c r="E1097" i="5"/>
  <c r="E1101" i="5"/>
  <c r="E1105" i="5"/>
  <c r="E1109" i="5"/>
  <c r="E1113" i="5"/>
  <c r="E1117" i="5"/>
  <c r="E1121" i="5"/>
  <c r="E1125" i="5"/>
  <c r="E1129" i="5"/>
  <c r="E1133" i="5"/>
  <c r="E1137" i="5"/>
  <c r="E1141" i="5"/>
  <c r="E1145" i="5"/>
  <c r="E1149" i="5"/>
  <c r="E1153" i="5"/>
  <c r="E1157" i="5"/>
  <c r="E1161" i="5"/>
  <c r="E1165" i="5"/>
  <c r="E1169" i="5"/>
  <c r="E1173" i="5"/>
  <c r="E1177" i="5"/>
  <c r="E1181" i="5"/>
  <c r="E1185" i="5"/>
  <c r="E1189" i="5"/>
  <c r="E1193" i="5"/>
  <c r="E1197" i="5"/>
  <c r="E1201" i="5"/>
  <c r="E1205" i="5"/>
  <c r="E1209" i="5"/>
  <c r="E1213" i="5"/>
  <c r="E1217" i="5"/>
  <c r="E1221" i="5"/>
  <c r="E1225" i="5"/>
  <c r="E1229" i="5"/>
  <c r="E1233" i="5"/>
  <c r="E1237" i="5"/>
  <c r="E1241" i="5"/>
  <c r="E1245" i="5"/>
  <c r="E1249" i="5"/>
  <c r="E1253" i="5"/>
  <c r="E1257" i="5"/>
  <c r="E1261" i="5"/>
  <c r="E1265" i="5"/>
  <c r="E1269" i="5"/>
  <c r="E1273" i="5"/>
  <c r="E1277" i="5"/>
  <c r="E1281" i="5"/>
  <c r="E1285" i="5"/>
  <c r="E1289" i="5"/>
  <c r="E1293" i="5"/>
  <c r="E1297" i="5"/>
  <c r="E1301" i="5"/>
  <c r="E1305" i="5"/>
  <c r="E1309" i="5"/>
  <c r="E1313" i="5"/>
  <c r="E1317" i="5"/>
  <c r="E1321" i="5"/>
  <c r="E1325" i="5"/>
  <c r="E1329" i="5"/>
  <c r="E1333" i="5"/>
  <c r="E1337" i="5"/>
  <c r="E1341" i="5"/>
  <c r="E1345" i="5"/>
  <c r="E1349" i="5"/>
  <c r="E1353" i="5"/>
  <c r="E1357" i="5"/>
  <c r="E1361" i="5"/>
  <c r="E1365" i="5"/>
  <c r="E1369" i="5"/>
  <c r="E1373" i="5"/>
  <c r="E1377" i="5"/>
  <c r="E1381" i="5"/>
  <c r="E1385" i="5"/>
  <c r="E1389" i="5"/>
  <c r="E1393" i="5"/>
  <c r="E1397" i="5"/>
  <c r="E1401" i="5"/>
  <c r="E1405" i="5"/>
  <c r="E1409" i="5"/>
  <c r="E1413" i="5"/>
  <c r="E1417" i="5"/>
  <c r="E1421" i="5"/>
  <c r="E1425" i="5"/>
  <c r="E1429" i="5"/>
  <c r="E1433" i="5"/>
  <c r="E1437" i="5"/>
  <c r="E1441" i="5"/>
  <c r="E1445" i="5"/>
  <c r="E1449" i="5"/>
  <c r="E1453" i="5"/>
  <c r="E1457" i="5"/>
  <c r="E1461" i="5"/>
  <c r="E1465" i="5"/>
  <c r="E1469" i="5"/>
  <c r="E1473" i="5"/>
  <c r="E1477" i="5"/>
  <c r="E1481" i="5"/>
  <c r="E1485" i="5"/>
  <c r="E1489" i="5"/>
  <c r="E1493" i="5"/>
  <c r="E1497" i="5"/>
  <c r="E1501" i="5"/>
  <c r="E1505" i="5"/>
  <c r="E1509" i="5"/>
  <c r="E1513" i="5"/>
  <c r="E1517" i="5"/>
  <c r="E1521" i="5"/>
  <c r="E1525" i="5"/>
  <c r="E1529" i="5"/>
  <c r="E1533" i="5"/>
  <c r="E1537" i="5"/>
  <c r="E1541" i="5"/>
  <c r="E1545" i="5"/>
  <c r="E1549" i="5"/>
  <c r="E1553" i="5"/>
  <c r="E1557" i="5"/>
  <c r="E1561" i="5"/>
  <c r="E1565" i="5"/>
  <c r="E1569" i="5"/>
  <c r="E1573" i="5"/>
  <c r="E1577" i="5"/>
  <c r="E1581" i="5"/>
  <c r="E1585" i="5"/>
  <c r="E1589" i="5"/>
  <c r="E1593" i="5"/>
  <c r="E1597" i="5"/>
  <c r="E1601" i="5"/>
  <c r="E1605" i="5"/>
  <c r="E1609" i="5"/>
  <c r="E1613" i="5"/>
  <c r="E1617" i="5"/>
  <c r="E1621" i="5"/>
  <c r="E1625" i="5"/>
  <c r="E1629" i="5"/>
  <c r="E1633" i="5"/>
  <c r="E1637" i="5"/>
  <c r="E1641" i="5"/>
  <c r="E1645" i="5"/>
  <c r="E1649" i="5"/>
  <c r="E1653" i="5"/>
  <c r="E1657" i="5"/>
  <c r="E1661" i="5"/>
  <c r="E1665" i="5"/>
  <c r="E1669" i="5"/>
  <c r="E1673" i="5"/>
  <c r="E1677" i="5"/>
  <c r="E1681" i="5"/>
  <c r="E1685" i="5"/>
  <c r="E1689" i="5"/>
  <c r="E1693" i="5"/>
  <c r="E1697" i="5"/>
  <c r="E1701" i="5"/>
  <c r="E1705" i="5"/>
  <c r="E1709" i="5"/>
  <c r="E1713" i="5"/>
  <c r="E1717" i="5"/>
  <c r="E1721" i="5"/>
  <c r="E1725" i="5"/>
  <c r="E1729" i="5"/>
  <c r="E1733" i="5"/>
  <c r="E1737" i="5"/>
  <c r="E1741" i="5"/>
  <c r="E1745" i="5"/>
  <c r="E1749" i="5"/>
  <c r="E1753" i="5"/>
  <c r="E1757" i="5"/>
  <c r="E1761" i="5"/>
  <c r="E1765" i="5"/>
  <c r="E1769" i="5"/>
  <c r="E1773" i="5"/>
  <c r="E1777" i="5"/>
  <c r="E1781" i="5"/>
  <c r="E1785" i="5"/>
  <c r="E1789" i="5"/>
  <c r="E1793" i="5"/>
  <c r="E1797" i="5"/>
  <c r="E1801" i="5"/>
  <c r="E1805" i="5"/>
  <c r="E1809" i="5"/>
  <c r="E1813" i="5"/>
  <c r="E1817" i="5"/>
  <c r="E1821" i="5"/>
  <c r="E1825" i="5"/>
  <c r="E1829" i="5"/>
  <c r="E1833" i="5"/>
  <c r="E1837" i="5"/>
  <c r="E1841" i="5"/>
  <c r="E1845" i="5"/>
  <c r="E1849" i="5"/>
  <c r="E1853" i="5"/>
  <c r="E1857" i="5"/>
  <c r="E1861" i="5"/>
  <c r="E1865" i="5"/>
  <c r="E1869" i="5"/>
  <c r="E1873" i="5"/>
  <c r="E1877" i="5"/>
  <c r="E1881" i="5"/>
  <c r="E1885" i="5"/>
  <c r="E1889" i="5"/>
  <c r="E1893" i="5"/>
  <c r="E1897" i="5"/>
  <c r="E1901" i="5"/>
  <c r="E1905" i="5"/>
  <c r="E1909" i="5"/>
  <c r="E1913" i="5"/>
  <c r="E1917" i="5"/>
  <c r="E1921" i="5"/>
  <c r="E1925" i="5"/>
  <c r="E1929" i="5"/>
  <c r="E1933" i="5"/>
  <c r="E1937" i="5"/>
  <c r="E1941" i="5"/>
  <c r="E1945" i="5"/>
  <c r="E1949" i="5"/>
  <c r="E1953" i="5"/>
  <c r="E1957" i="5"/>
  <c r="E1961" i="5"/>
  <c r="E1965" i="5"/>
  <c r="E1969" i="5"/>
  <c r="E1973" i="5"/>
  <c r="E1977" i="5"/>
  <c r="E1981" i="5"/>
  <c r="E1985" i="5"/>
  <c r="E1989" i="5"/>
  <c r="E1993" i="5"/>
  <c r="E1997" i="5"/>
  <c r="E2001" i="5"/>
  <c r="E2005" i="5"/>
  <c r="E2009" i="5"/>
  <c r="E2013" i="5"/>
  <c r="E2017" i="5"/>
  <c r="E2021" i="5"/>
  <c r="E2025" i="5"/>
  <c r="E2029" i="5"/>
  <c r="E2033" i="5"/>
  <c r="E2037" i="5"/>
  <c r="E2041" i="5"/>
  <c r="E2045" i="5"/>
  <c r="E2049" i="5"/>
  <c r="E2053" i="5"/>
  <c r="E2057" i="5"/>
  <c r="E2061" i="5"/>
  <c r="E2065" i="5"/>
  <c r="E2069" i="5"/>
  <c r="E2073" i="5"/>
  <c r="E2077" i="5"/>
  <c r="E2081" i="5"/>
  <c r="E2085" i="5"/>
  <c r="E2089" i="5"/>
  <c r="E2093" i="5"/>
  <c r="E2097" i="5"/>
  <c r="E2101" i="5"/>
  <c r="E2105" i="5"/>
  <c r="E2109" i="5"/>
  <c r="E2113" i="5"/>
  <c r="E2117" i="5"/>
  <c r="E2121" i="5"/>
  <c r="E2125" i="5"/>
  <c r="E2129" i="5"/>
  <c r="E2133" i="5"/>
  <c r="E2137" i="5"/>
  <c r="E2141" i="5"/>
  <c r="E2145" i="5"/>
  <c r="E2149" i="5"/>
  <c r="E2153" i="5"/>
  <c r="E2157" i="5"/>
  <c r="E2161" i="5"/>
  <c r="E2165" i="5"/>
  <c r="E2169" i="5"/>
  <c r="E2173" i="5"/>
  <c r="E2177" i="5"/>
  <c r="E2181" i="5"/>
  <c r="E2185" i="5"/>
  <c r="E2189" i="5"/>
  <c r="E2193" i="5"/>
  <c r="E2197" i="5"/>
  <c r="E2201" i="5"/>
  <c r="E2205" i="5"/>
  <c r="E2209" i="5"/>
  <c r="E2213" i="5"/>
  <c r="E2217" i="5"/>
  <c r="E2221" i="5"/>
  <c r="E2225" i="5"/>
  <c r="E2229" i="5"/>
  <c r="E2233" i="5"/>
  <c r="E2237" i="5"/>
  <c r="E2241" i="5"/>
  <c r="E2245" i="5"/>
  <c r="E2249" i="5"/>
  <c r="E2253" i="5"/>
  <c r="E2257" i="5"/>
  <c r="E2261" i="5"/>
  <c r="E2265" i="5"/>
  <c r="E2269" i="5"/>
  <c r="E2273" i="5"/>
  <c r="E2277" i="5"/>
  <c r="E2281" i="5"/>
  <c r="E2285" i="5"/>
  <c r="E2289" i="5"/>
  <c r="E2293" i="5"/>
  <c r="E2297" i="5"/>
  <c r="E2301" i="5"/>
  <c r="E2305" i="5"/>
  <c r="E2309" i="5"/>
  <c r="E2313" i="5"/>
  <c r="E2317" i="5"/>
  <c r="E2321" i="5"/>
  <c r="E2325" i="5"/>
  <c r="E2329" i="5"/>
  <c r="E2333" i="5"/>
  <c r="E2337" i="5"/>
  <c r="E2341" i="5"/>
  <c r="E2345" i="5"/>
  <c r="E2349" i="5"/>
  <c r="E2353" i="5"/>
  <c r="E2357" i="5"/>
  <c r="E2361" i="5"/>
  <c r="E2365" i="5"/>
  <c r="E2369" i="5"/>
  <c r="E2373" i="5"/>
  <c r="E2377" i="5"/>
  <c r="E2381" i="5"/>
  <c r="E2385" i="5"/>
  <c r="E2389" i="5"/>
  <c r="E2393" i="5"/>
  <c r="E2397" i="5"/>
  <c r="E2401" i="5"/>
  <c r="E2405" i="5"/>
  <c r="E2409" i="5"/>
  <c r="E2413" i="5"/>
  <c r="E2417" i="5"/>
  <c r="E2421" i="5"/>
  <c r="E2425" i="5"/>
  <c r="E2429" i="5"/>
  <c r="E2433" i="5"/>
  <c r="E2437" i="5"/>
  <c r="E2441" i="5"/>
  <c r="E2445" i="5"/>
  <c r="E2449" i="5"/>
  <c r="E2453" i="5"/>
  <c r="E2457" i="5"/>
  <c r="E2461" i="5"/>
  <c r="E2465" i="5"/>
  <c r="E2469" i="5"/>
  <c r="E2473" i="5"/>
  <c r="E2477" i="5"/>
  <c r="E2481" i="5"/>
  <c r="E2485" i="5"/>
  <c r="E2489" i="5"/>
  <c r="E2493" i="5"/>
  <c r="E2497" i="5"/>
  <c r="E2501" i="5"/>
  <c r="E2505" i="5"/>
  <c r="E2509" i="5"/>
  <c r="E2513" i="5"/>
  <c r="E2517" i="5"/>
  <c r="E2521" i="5"/>
  <c r="E2525" i="5"/>
  <c r="E2529" i="5"/>
  <c r="E2533" i="5"/>
  <c r="E2537" i="5"/>
  <c r="E2541" i="5"/>
  <c r="E2545" i="5"/>
  <c r="E2549" i="5"/>
  <c r="E2553" i="5"/>
  <c r="E2557" i="5"/>
  <c r="E2561" i="5"/>
  <c r="E2565" i="5"/>
  <c r="E2569" i="5"/>
  <c r="E2573" i="5"/>
  <c r="E2577" i="5"/>
  <c r="E2581" i="5"/>
  <c r="E2585" i="5"/>
  <c r="E2589" i="5"/>
  <c r="E2593" i="5"/>
  <c r="E2597" i="5"/>
  <c r="E2601" i="5"/>
  <c r="E2605" i="5"/>
  <c r="E2609" i="5"/>
  <c r="E2613" i="5"/>
  <c r="E2617" i="5"/>
  <c r="E2621" i="5"/>
  <c r="E2625" i="5"/>
  <c r="E2629" i="5"/>
  <c r="E2633" i="5"/>
  <c r="E2637" i="5"/>
  <c r="E2641" i="5"/>
  <c r="E2645" i="5"/>
  <c r="E2649" i="5"/>
  <c r="E2653" i="5"/>
  <c r="E2657" i="5"/>
  <c r="E2661" i="5"/>
  <c r="E2665" i="5"/>
  <c r="E2669" i="5"/>
  <c r="E2673" i="5"/>
  <c r="E2677" i="5"/>
  <c r="E2681" i="5"/>
  <c r="E2685" i="5"/>
  <c r="E2689" i="5"/>
  <c r="E2693" i="5"/>
  <c r="E2697" i="5"/>
  <c r="E2701" i="5"/>
  <c r="E2705" i="5"/>
  <c r="E2709" i="5"/>
  <c r="E2713" i="5"/>
  <c r="E2717" i="5"/>
  <c r="E2721" i="5"/>
  <c r="E2725" i="5"/>
  <c r="E2729" i="5"/>
  <c r="E2733" i="5"/>
  <c r="E2737" i="5"/>
  <c r="E2741" i="5"/>
  <c r="E2745" i="5"/>
  <c r="E2749" i="5"/>
  <c r="E2753" i="5"/>
  <c r="E2757" i="5"/>
  <c r="E2761" i="5"/>
  <c r="E2765" i="5"/>
  <c r="E2769" i="5"/>
  <c r="E2773" i="5"/>
  <c r="E2777" i="5"/>
  <c r="E2781" i="5"/>
  <c r="E2785" i="5"/>
  <c r="E2789" i="5"/>
  <c r="E2793" i="5"/>
  <c r="E2797" i="5"/>
  <c r="E2801" i="5"/>
  <c r="E2805" i="5"/>
  <c r="E2809" i="5"/>
  <c r="E2813" i="5"/>
  <c r="E2817" i="5"/>
  <c r="E2821" i="5"/>
  <c r="E2825" i="5"/>
  <c r="E2829" i="5"/>
  <c r="E2833" i="5"/>
  <c r="E2837" i="5"/>
  <c r="E2841" i="5"/>
  <c r="E2845" i="5"/>
  <c r="E2849" i="5"/>
  <c r="E2853" i="5"/>
  <c r="E2857" i="5"/>
  <c r="E2861" i="5"/>
  <c r="E2865" i="5"/>
  <c r="E2869" i="5"/>
  <c r="E2873" i="5"/>
  <c r="E2877" i="5"/>
  <c r="E2881" i="5"/>
  <c r="E2885" i="5"/>
  <c r="E2889" i="5"/>
  <c r="E2893" i="5"/>
  <c r="E2897" i="5"/>
  <c r="E2901" i="5"/>
  <c r="E2905" i="5"/>
  <c r="E2909" i="5"/>
  <c r="E2913" i="5"/>
  <c r="E2917" i="5"/>
  <c r="E2921" i="5"/>
  <c r="E2925" i="5"/>
  <c r="E2929" i="5"/>
  <c r="E2933" i="5"/>
  <c r="E2937" i="5"/>
  <c r="E2941" i="5"/>
  <c r="E2945" i="5"/>
  <c r="E2949" i="5"/>
  <c r="E2953" i="5"/>
  <c r="E2957" i="5"/>
  <c r="E2961" i="5"/>
  <c r="E2965" i="5"/>
  <c r="E2969" i="5"/>
  <c r="E2973" i="5"/>
  <c r="E2977" i="5"/>
  <c r="E2981" i="5"/>
  <c r="E2985" i="5"/>
  <c r="E2989" i="5"/>
  <c r="E2993" i="5"/>
  <c r="E2997" i="5"/>
  <c r="E3001" i="5"/>
  <c r="E3005" i="5"/>
  <c r="E3009" i="5"/>
  <c r="E3013" i="5"/>
  <c r="E3017" i="5"/>
  <c r="E3021" i="5"/>
  <c r="E3025" i="5"/>
  <c r="E3029" i="5"/>
  <c r="E3033" i="5"/>
  <c r="E3037" i="5"/>
  <c r="E3041" i="5"/>
  <c r="E3045" i="5"/>
  <c r="E3049" i="5"/>
  <c r="E3053" i="5"/>
  <c r="E3057" i="5"/>
  <c r="E3061" i="5"/>
  <c r="E3065" i="5"/>
  <c r="E3069" i="5"/>
  <c r="E3073" i="5"/>
  <c r="E3077" i="5"/>
  <c r="E3081" i="5"/>
  <c r="E3085" i="5"/>
  <c r="E3089" i="5"/>
  <c r="E3093" i="5"/>
  <c r="E3097" i="5"/>
  <c r="E3101" i="5"/>
  <c r="E3105" i="5"/>
  <c r="E3109" i="5"/>
  <c r="E3113" i="5"/>
  <c r="E3117" i="5"/>
  <c r="E3121" i="5"/>
  <c r="E3125" i="5"/>
  <c r="E3129" i="5"/>
  <c r="E3133" i="5"/>
  <c r="E3137" i="5"/>
  <c r="E3141" i="5"/>
  <c r="E3145" i="5"/>
  <c r="E966" i="5"/>
  <c r="E970" i="5"/>
  <c r="E974" i="5"/>
  <c r="E978" i="5"/>
  <c r="E982" i="5"/>
  <c r="E986" i="5"/>
  <c r="E990" i="5"/>
  <c r="E994" i="5"/>
  <c r="E998" i="5"/>
  <c r="E1002" i="5"/>
  <c r="E1006" i="5"/>
  <c r="E1010" i="5"/>
  <c r="E1014" i="5"/>
  <c r="E1018" i="5"/>
  <c r="E1022" i="5"/>
  <c r="E1026" i="5"/>
  <c r="E1030" i="5"/>
  <c r="E1034" i="5"/>
  <c r="E1038" i="5"/>
  <c r="E1042" i="5"/>
  <c r="E1046" i="5"/>
  <c r="E1050" i="5"/>
  <c r="E1054" i="5"/>
  <c r="E1058" i="5"/>
  <c r="E1062" i="5"/>
  <c r="E1066" i="5"/>
  <c r="E1070" i="5"/>
  <c r="E1074" i="5"/>
  <c r="E1078" i="5"/>
  <c r="E1082" i="5"/>
  <c r="E1086" i="5"/>
  <c r="E1090" i="5"/>
  <c r="E1094" i="5"/>
  <c r="E1098" i="5"/>
  <c r="E1102" i="5"/>
  <c r="E1106" i="5"/>
  <c r="E1110" i="5"/>
  <c r="E1114" i="5"/>
  <c r="E1118" i="5"/>
  <c r="E1122" i="5"/>
  <c r="E1126" i="5"/>
  <c r="E1130" i="5"/>
  <c r="E1134" i="5"/>
  <c r="E1138" i="5"/>
  <c r="E1142" i="5"/>
  <c r="E1146" i="5"/>
  <c r="E1150" i="5"/>
  <c r="E1154" i="5"/>
  <c r="E1158" i="5"/>
  <c r="E1162" i="5"/>
  <c r="E1166" i="5"/>
  <c r="E1170" i="5"/>
  <c r="E1174" i="5"/>
  <c r="E1178" i="5"/>
  <c r="E1182" i="5"/>
  <c r="E1186" i="5"/>
  <c r="E1190" i="5"/>
  <c r="E1194" i="5"/>
  <c r="E1198" i="5"/>
  <c r="E1202" i="5"/>
  <c r="E1206" i="5"/>
  <c r="E1210" i="5"/>
  <c r="E1214" i="5"/>
  <c r="E1218" i="5"/>
  <c r="E1222" i="5"/>
  <c r="E1226" i="5"/>
  <c r="E1230" i="5"/>
  <c r="E1234" i="5"/>
  <c r="E1238" i="5"/>
  <c r="E1242" i="5"/>
  <c r="E1246" i="5"/>
  <c r="E1250" i="5"/>
  <c r="E1254" i="5"/>
  <c r="E1258" i="5"/>
  <c r="E1262" i="5"/>
  <c r="E1266" i="5"/>
  <c r="E1270" i="5"/>
  <c r="E1274" i="5"/>
  <c r="E1278" i="5"/>
  <c r="E1282" i="5"/>
  <c r="E1286" i="5"/>
  <c r="E1290" i="5"/>
  <c r="E1294" i="5"/>
  <c r="E1298" i="5"/>
  <c r="E1302" i="5"/>
  <c r="E1306" i="5"/>
  <c r="E1310" i="5"/>
  <c r="E1314" i="5"/>
  <c r="E1318" i="5"/>
  <c r="E1322" i="5"/>
  <c r="E1326" i="5"/>
  <c r="E1330" i="5"/>
  <c r="E1334" i="5"/>
  <c r="E1338" i="5"/>
  <c r="E1342" i="5"/>
  <c r="E1346" i="5"/>
  <c r="E1350" i="5"/>
  <c r="E1354" i="5"/>
  <c r="E1358" i="5"/>
  <c r="E1362" i="5"/>
  <c r="E1366" i="5"/>
  <c r="E1370" i="5"/>
  <c r="E1374" i="5"/>
  <c r="E1378" i="5"/>
  <c r="E1382" i="5"/>
  <c r="E1386" i="5"/>
  <c r="E1390" i="5"/>
  <c r="E1394" i="5"/>
  <c r="E1398" i="5"/>
  <c r="E1402" i="5"/>
  <c r="E1406" i="5"/>
  <c r="E1410" i="5"/>
  <c r="E1414" i="5"/>
  <c r="E1418" i="5"/>
  <c r="E1422" i="5"/>
  <c r="E1426" i="5"/>
  <c r="E1430" i="5"/>
  <c r="E1434" i="5"/>
  <c r="E1438" i="5"/>
  <c r="E1442" i="5"/>
  <c r="E1446" i="5"/>
  <c r="E1450" i="5"/>
  <c r="E1454" i="5"/>
  <c r="E1458" i="5"/>
  <c r="E1462" i="5"/>
  <c r="E1466" i="5"/>
  <c r="E1470" i="5"/>
  <c r="E1474" i="5"/>
  <c r="E1478" i="5"/>
  <c r="E1482" i="5"/>
  <c r="E1486" i="5"/>
  <c r="E1490" i="5"/>
  <c r="E1494" i="5"/>
  <c r="E1498" i="5"/>
  <c r="E1502" i="5"/>
  <c r="E1506" i="5"/>
  <c r="E1510" i="5"/>
  <c r="E1514" i="5"/>
  <c r="E1518" i="5"/>
  <c r="E1522" i="5"/>
  <c r="E1526" i="5"/>
  <c r="E1530" i="5"/>
  <c r="E1534" i="5"/>
  <c r="E1538" i="5"/>
  <c r="E1542" i="5"/>
  <c r="E1546" i="5"/>
  <c r="E1550" i="5"/>
  <c r="E1554" i="5"/>
  <c r="E1558" i="5"/>
  <c r="E1562" i="5"/>
  <c r="E1566" i="5"/>
  <c r="E1570" i="5"/>
  <c r="E1574" i="5"/>
  <c r="E1578" i="5"/>
  <c r="E1582" i="5"/>
  <c r="E1586" i="5"/>
  <c r="E1590" i="5"/>
  <c r="E1594" i="5"/>
  <c r="E1598" i="5"/>
  <c r="E1602" i="5"/>
  <c r="E1606" i="5"/>
  <c r="E1610" i="5"/>
  <c r="E1614" i="5"/>
  <c r="E1618" i="5"/>
  <c r="E1622" i="5"/>
  <c r="E1626" i="5"/>
  <c r="E1630" i="5"/>
  <c r="E1634" i="5"/>
  <c r="E1638" i="5"/>
  <c r="E1642" i="5"/>
  <c r="E1646" i="5"/>
  <c r="E1650" i="5"/>
  <c r="E1654" i="5"/>
  <c r="E1658" i="5"/>
  <c r="E1662" i="5"/>
  <c r="E1666" i="5"/>
  <c r="E1670" i="5"/>
  <c r="E1674" i="5"/>
  <c r="E1678" i="5"/>
  <c r="E1682" i="5"/>
  <c r="E1686" i="5"/>
  <c r="E1690" i="5"/>
  <c r="E1694" i="5"/>
  <c r="E1698" i="5"/>
  <c r="E1702" i="5"/>
  <c r="E1706" i="5"/>
  <c r="E1710" i="5"/>
  <c r="E1714" i="5"/>
  <c r="E1718" i="5"/>
  <c r="E1722" i="5"/>
  <c r="E1726" i="5"/>
  <c r="E1730" i="5"/>
  <c r="E1734" i="5"/>
  <c r="E1738" i="5"/>
  <c r="E1742" i="5"/>
  <c r="E1746" i="5"/>
  <c r="E1750" i="5"/>
  <c r="E1754" i="5"/>
  <c r="E1758" i="5"/>
  <c r="E1762" i="5"/>
  <c r="E1766" i="5"/>
  <c r="E1770" i="5"/>
  <c r="E1774" i="5"/>
  <c r="E1778" i="5"/>
  <c r="E1782" i="5"/>
  <c r="E1786" i="5"/>
  <c r="E1790" i="5"/>
  <c r="E1794" i="5"/>
  <c r="E1798" i="5"/>
  <c r="E1802" i="5"/>
  <c r="E1806" i="5"/>
  <c r="E1810" i="5"/>
  <c r="E1814" i="5"/>
  <c r="E1818" i="5"/>
  <c r="E1822" i="5"/>
  <c r="E1826" i="5"/>
  <c r="E1830" i="5"/>
  <c r="E1834" i="5"/>
  <c r="E1838" i="5"/>
  <c r="E1842" i="5"/>
  <c r="E1846" i="5"/>
  <c r="E1850" i="5"/>
  <c r="E1854" i="5"/>
  <c r="E1858" i="5"/>
  <c r="E1862" i="5"/>
  <c r="E1866" i="5"/>
  <c r="E1870" i="5"/>
  <c r="E1874" i="5"/>
  <c r="E1878" i="5"/>
  <c r="E1882" i="5"/>
  <c r="E1886" i="5"/>
  <c r="E1890" i="5"/>
  <c r="E1894" i="5"/>
  <c r="E1898" i="5"/>
  <c r="E1902" i="5"/>
  <c r="E1906" i="5"/>
  <c r="E1910" i="5"/>
  <c r="E1914" i="5"/>
  <c r="E1918" i="5"/>
  <c r="E1922" i="5"/>
  <c r="E1926" i="5"/>
  <c r="E1930" i="5"/>
  <c r="E1934" i="5"/>
  <c r="E1938" i="5"/>
  <c r="E1942" i="5"/>
  <c r="E1946" i="5"/>
  <c r="E1950" i="5"/>
  <c r="E1954" i="5"/>
  <c r="E1958" i="5"/>
  <c r="E1962" i="5"/>
  <c r="E1966" i="5"/>
  <c r="E1970" i="5"/>
  <c r="E1974" i="5"/>
  <c r="E1978" i="5"/>
  <c r="E1982" i="5"/>
  <c r="E1986" i="5"/>
  <c r="E1990" i="5"/>
  <c r="E1994" i="5"/>
  <c r="E1998" i="5"/>
  <c r="E2002" i="5"/>
  <c r="E2006" i="5"/>
  <c r="E2010" i="5"/>
  <c r="E2014" i="5"/>
  <c r="E2018" i="5"/>
  <c r="E2022" i="5"/>
  <c r="E2026" i="5"/>
  <c r="E2030" i="5"/>
  <c r="E2034" i="5"/>
  <c r="E2038" i="5"/>
  <c r="E2042" i="5"/>
  <c r="E2046" i="5"/>
  <c r="E2050" i="5"/>
  <c r="E2054" i="5"/>
  <c r="E2058" i="5"/>
  <c r="E2062" i="5"/>
  <c r="E2066" i="5"/>
  <c r="E2070" i="5"/>
  <c r="E2074" i="5"/>
  <c r="E2078" i="5"/>
  <c r="E2082" i="5"/>
  <c r="E2086" i="5"/>
  <c r="E2090" i="5"/>
  <c r="E2094" i="5"/>
  <c r="E2098" i="5"/>
  <c r="E2102" i="5"/>
  <c r="E2106" i="5"/>
  <c r="E2110" i="5"/>
  <c r="E2114" i="5"/>
  <c r="E2118" i="5"/>
  <c r="E2122" i="5"/>
  <c r="E2126" i="5"/>
  <c r="E2130" i="5"/>
  <c r="E2134" i="5"/>
  <c r="E2138" i="5"/>
  <c r="E2142" i="5"/>
  <c r="E2146" i="5"/>
  <c r="E2150" i="5"/>
  <c r="E2154" i="5"/>
  <c r="E2158" i="5"/>
  <c r="E2162" i="5"/>
  <c r="E2166" i="5"/>
  <c r="E2170" i="5"/>
  <c r="E2174" i="5"/>
  <c r="E2178" i="5"/>
  <c r="E2182" i="5"/>
  <c r="E2186" i="5"/>
  <c r="E2190" i="5"/>
  <c r="E2194" i="5"/>
  <c r="E2198" i="5"/>
  <c r="E2202" i="5"/>
  <c r="E2206" i="5"/>
  <c r="E2210" i="5"/>
  <c r="E2214" i="5"/>
  <c r="E2218" i="5"/>
  <c r="E2222" i="5"/>
  <c r="E2226" i="5"/>
  <c r="E2230" i="5"/>
  <c r="E2234" i="5"/>
  <c r="E2238" i="5"/>
  <c r="E2242" i="5"/>
  <c r="E2246" i="5"/>
  <c r="E2250" i="5"/>
  <c r="E2254" i="5"/>
  <c r="E2258" i="5"/>
  <c r="E2262" i="5"/>
  <c r="E2266" i="5"/>
  <c r="E2270" i="5"/>
  <c r="E2274" i="5"/>
  <c r="E2278" i="5"/>
  <c r="E2282" i="5"/>
  <c r="E2286" i="5"/>
  <c r="E2290" i="5"/>
  <c r="E2294" i="5"/>
  <c r="E2298" i="5"/>
  <c r="E2302" i="5"/>
  <c r="E2306" i="5"/>
  <c r="E2310" i="5"/>
  <c r="E2314" i="5"/>
  <c r="E2318" i="5"/>
  <c r="E2322" i="5"/>
  <c r="E2326" i="5"/>
  <c r="E2330" i="5"/>
  <c r="E2334" i="5"/>
  <c r="E2338" i="5"/>
  <c r="E2342" i="5"/>
  <c r="E2346" i="5"/>
  <c r="E2350" i="5"/>
  <c r="E2354" i="5"/>
  <c r="E2358" i="5"/>
  <c r="E2362" i="5"/>
  <c r="E2366" i="5"/>
  <c r="E2370" i="5"/>
  <c r="E2374" i="5"/>
  <c r="E2378" i="5"/>
  <c r="E2382" i="5"/>
  <c r="E2386" i="5"/>
  <c r="E2390" i="5"/>
  <c r="E2394" i="5"/>
  <c r="E2398" i="5"/>
  <c r="E2402" i="5"/>
  <c r="E2406" i="5"/>
  <c r="E2410" i="5"/>
  <c r="E2414" i="5"/>
  <c r="E2418" i="5"/>
  <c r="E2422" i="5"/>
  <c r="E2426" i="5"/>
  <c r="E2430" i="5"/>
  <c r="E2434" i="5"/>
  <c r="E2438" i="5"/>
  <c r="E2442" i="5"/>
  <c r="E2446" i="5"/>
  <c r="E2450" i="5"/>
  <c r="E2454" i="5"/>
  <c r="E2458" i="5"/>
  <c r="E2462" i="5"/>
  <c r="E2466" i="5"/>
  <c r="E2470" i="5"/>
  <c r="E2474" i="5"/>
  <c r="E2478" i="5"/>
  <c r="E2482" i="5"/>
  <c r="E2486" i="5"/>
  <c r="E2490" i="5"/>
  <c r="E2494" i="5"/>
  <c r="E2498" i="5"/>
  <c r="E2502" i="5"/>
  <c r="E2506" i="5"/>
  <c r="E2510" i="5"/>
  <c r="E2514" i="5"/>
  <c r="E2518" i="5"/>
  <c r="E2522" i="5"/>
  <c r="E2526" i="5"/>
  <c r="E2530" i="5"/>
  <c r="E2534" i="5"/>
  <c r="E2538" i="5"/>
  <c r="E2542" i="5"/>
  <c r="E2546" i="5"/>
  <c r="E2550" i="5"/>
  <c r="E2554" i="5"/>
  <c r="E2558" i="5"/>
  <c r="E2562" i="5"/>
  <c r="E2566" i="5"/>
  <c r="E2570" i="5"/>
  <c r="E2574" i="5"/>
  <c r="E2578" i="5"/>
  <c r="E2582" i="5"/>
  <c r="E2586" i="5"/>
  <c r="E2590" i="5"/>
  <c r="E2594" i="5"/>
  <c r="E2598" i="5"/>
  <c r="E2602" i="5"/>
  <c r="E2606" i="5"/>
  <c r="E2610" i="5"/>
  <c r="E2614" i="5"/>
  <c r="E2618" i="5"/>
  <c r="E2622" i="5"/>
  <c r="E2626" i="5"/>
  <c r="E2630" i="5"/>
  <c r="E2634" i="5"/>
  <c r="E2638" i="5"/>
  <c r="E2642" i="5"/>
  <c r="E2646" i="5"/>
  <c r="E2650" i="5"/>
  <c r="E2654" i="5"/>
  <c r="E2658" i="5"/>
  <c r="E2662" i="5"/>
  <c r="E2666" i="5"/>
  <c r="E2670" i="5"/>
  <c r="E2674" i="5"/>
  <c r="E2678" i="5"/>
  <c r="E2682" i="5"/>
  <c r="E2686" i="5"/>
  <c r="E2690" i="5"/>
  <c r="E2694" i="5"/>
  <c r="E2698" i="5"/>
  <c r="E2702" i="5"/>
  <c r="E2706" i="5"/>
  <c r="E2710" i="5"/>
  <c r="E2714" i="5"/>
  <c r="E2718" i="5"/>
  <c r="E2722" i="5"/>
  <c r="E2726" i="5"/>
  <c r="E2730" i="5"/>
  <c r="E2734" i="5"/>
  <c r="E2738" i="5"/>
  <c r="E2742" i="5"/>
  <c r="E2746" i="5"/>
  <c r="E2750" i="5"/>
  <c r="E2754" i="5"/>
  <c r="E2758" i="5"/>
  <c r="E2762" i="5"/>
  <c r="E2766" i="5"/>
  <c r="E2770" i="5"/>
  <c r="E2774" i="5"/>
  <c r="E2778" i="5"/>
  <c r="E2782" i="5"/>
  <c r="E2786" i="5"/>
  <c r="E2790" i="5"/>
  <c r="E2794" i="5"/>
  <c r="E2798" i="5"/>
  <c r="E2802" i="5"/>
  <c r="E2806" i="5"/>
  <c r="E2810" i="5"/>
  <c r="E2814" i="5"/>
  <c r="E2818" i="5"/>
  <c r="E2822" i="5"/>
  <c r="E2826" i="5"/>
  <c r="E2830" i="5"/>
  <c r="E2834" i="5"/>
  <c r="E2838" i="5"/>
  <c r="E2842" i="5"/>
  <c r="E2846" i="5"/>
  <c r="E2850" i="5"/>
  <c r="E2854" i="5"/>
  <c r="E2858" i="5"/>
  <c r="E2862" i="5"/>
  <c r="E2866" i="5"/>
  <c r="E2870" i="5"/>
  <c r="E2874" i="5"/>
  <c r="E2878" i="5"/>
  <c r="E2882" i="5"/>
  <c r="E2886" i="5"/>
  <c r="E2890" i="5"/>
  <c r="E2894" i="5"/>
  <c r="E2898" i="5"/>
  <c r="E2902" i="5"/>
  <c r="E2906" i="5"/>
  <c r="E2910" i="5"/>
  <c r="E2914" i="5"/>
  <c r="E2918" i="5"/>
  <c r="E2922" i="5"/>
  <c r="E2926" i="5"/>
  <c r="E2930" i="5"/>
  <c r="E2934" i="5"/>
  <c r="E2938" i="5"/>
  <c r="E2942" i="5"/>
  <c r="E2946" i="5"/>
  <c r="E2950" i="5"/>
  <c r="E2954" i="5"/>
  <c r="E2958" i="5"/>
  <c r="E2962" i="5"/>
  <c r="E2966" i="5"/>
  <c r="E2970" i="5"/>
  <c r="E2974" i="5"/>
  <c r="E2978" i="5"/>
  <c r="E2982" i="5"/>
  <c r="E2986" i="5"/>
  <c r="E2990" i="5"/>
  <c r="E2994" i="5"/>
  <c r="E2998" i="5"/>
  <c r="E3002" i="5"/>
  <c r="E3006" i="5"/>
  <c r="E3010" i="5"/>
  <c r="E3014" i="5"/>
  <c r="E3018" i="5"/>
  <c r="E3022" i="5"/>
  <c r="E3026" i="5"/>
  <c r="E3030" i="5"/>
  <c r="E3034" i="5"/>
  <c r="E3038" i="5"/>
  <c r="E3042" i="5"/>
  <c r="E3046" i="5"/>
  <c r="E3050" i="5"/>
  <c r="E3054" i="5"/>
  <c r="E3058" i="5"/>
  <c r="E3062" i="5"/>
  <c r="E3066" i="5"/>
  <c r="E3070" i="5"/>
  <c r="E3074" i="5"/>
  <c r="E3078" i="5"/>
  <c r="E3082" i="5"/>
  <c r="E3086" i="5"/>
  <c r="E3090" i="5"/>
  <c r="E3094" i="5"/>
  <c r="E3098" i="5"/>
  <c r="E3102" i="5"/>
  <c r="E3106" i="5"/>
  <c r="E3110" i="5"/>
  <c r="E3114" i="5"/>
  <c r="E3118" i="5"/>
  <c r="E3122" i="5"/>
  <c r="E3126" i="5"/>
  <c r="E3130" i="5"/>
  <c r="E3134" i="5"/>
  <c r="E3138" i="5"/>
  <c r="E3142" i="5"/>
  <c r="E3146" i="5"/>
  <c r="E464" i="5"/>
  <c r="E468" i="5"/>
  <c r="E472" i="5"/>
  <c r="E476" i="5"/>
  <c r="E480" i="5"/>
  <c r="E484" i="5"/>
  <c r="E488" i="5"/>
  <c r="E492" i="5"/>
  <c r="E496" i="5"/>
  <c r="E500" i="5"/>
  <c r="E504" i="5"/>
  <c r="E508" i="5"/>
  <c r="E512" i="5"/>
  <c r="E516" i="5"/>
  <c r="E520" i="5"/>
  <c r="E524" i="5"/>
  <c r="E528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592" i="5"/>
  <c r="E596" i="5"/>
  <c r="E600" i="5"/>
  <c r="E604" i="5"/>
  <c r="E608" i="5"/>
  <c r="E612" i="5"/>
  <c r="E616" i="5"/>
  <c r="E620" i="5"/>
  <c r="E624" i="5"/>
  <c r="E628" i="5"/>
  <c r="E632" i="5"/>
  <c r="E636" i="5"/>
  <c r="E640" i="5"/>
  <c r="E644" i="5"/>
  <c r="E648" i="5"/>
  <c r="E652" i="5"/>
  <c r="E656" i="5"/>
  <c r="E660" i="5"/>
  <c r="E664" i="5"/>
  <c r="E668" i="5"/>
  <c r="E672" i="5"/>
  <c r="E676" i="5"/>
  <c r="E680" i="5"/>
  <c r="E684" i="5"/>
  <c r="E688" i="5"/>
  <c r="E692" i="5"/>
  <c r="E696" i="5"/>
  <c r="E700" i="5"/>
  <c r="E704" i="5"/>
  <c r="E708" i="5"/>
  <c r="E712" i="5"/>
  <c r="E716" i="5"/>
  <c r="E720" i="5"/>
  <c r="E724" i="5"/>
  <c r="E728" i="5"/>
  <c r="E732" i="5"/>
  <c r="E736" i="5"/>
  <c r="E740" i="5"/>
  <c r="E744" i="5"/>
  <c r="E748" i="5"/>
  <c r="E752" i="5"/>
  <c r="E756" i="5"/>
  <c r="E760" i="5"/>
  <c r="E764" i="5"/>
  <c r="E768" i="5"/>
  <c r="E772" i="5"/>
  <c r="E776" i="5"/>
  <c r="E780" i="5"/>
  <c r="E784" i="5"/>
  <c r="E788" i="5"/>
  <c r="E792" i="5"/>
  <c r="E796" i="5"/>
  <c r="E800" i="5"/>
  <c r="E804" i="5"/>
  <c r="E808" i="5"/>
  <c r="E812" i="5"/>
  <c r="E816" i="5"/>
  <c r="E820" i="5"/>
  <c r="E824" i="5"/>
  <c r="E828" i="5"/>
  <c r="E832" i="5"/>
  <c r="E836" i="5"/>
  <c r="E840" i="5"/>
  <c r="E844" i="5"/>
  <c r="E848" i="5"/>
  <c r="E852" i="5"/>
  <c r="E856" i="5"/>
  <c r="E860" i="5"/>
  <c r="E864" i="5"/>
  <c r="E868" i="5"/>
  <c r="E872" i="5"/>
  <c r="E876" i="5"/>
  <c r="E880" i="5"/>
  <c r="E884" i="5"/>
  <c r="E888" i="5"/>
  <c r="E892" i="5"/>
  <c r="E896" i="5"/>
  <c r="E900" i="5"/>
  <c r="E904" i="5"/>
  <c r="E908" i="5"/>
  <c r="E912" i="5"/>
  <c r="E916" i="5"/>
  <c r="E920" i="5"/>
  <c r="E924" i="5"/>
  <c r="E928" i="5"/>
  <c r="E932" i="5"/>
  <c r="E936" i="5"/>
  <c r="E940" i="5"/>
  <c r="E944" i="5"/>
  <c r="E948" i="5"/>
  <c r="E952" i="5"/>
  <c r="E956" i="5"/>
  <c r="E960" i="5"/>
  <c r="E964" i="5"/>
  <c r="E968" i="5"/>
  <c r="E972" i="5"/>
  <c r="E976" i="5"/>
  <c r="E980" i="5"/>
  <c r="E984" i="5"/>
  <c r="E988" i="5"/>
  <c r="E992" i="5"/>
  <c r="E996" i="5"/>
  <c r="E1000" i="5"/>
  <c r="E1004" i="5"/>
  <c r="E1008" i="5"/>
  <c r="E1012" i="5"/>
  <c r="E1016" i="5"/>
  <c r="E1020" i="5"/>
  <c r="E1024" i="5"/>
  <c r="E1028" i="5"/>
  <c r="E1032" i="5"/>
  <c r="E1036" i="5"/>
  <c r="E1040" i="5"/>
  <c r="E1044" i="5"/>
  <c r="E1048" i="5"/>
  <c r="E1052" i="5"/>
  <c r="E1056" i="5"/>
  <c r="E1060" i="5"/>
  <c r="E1064" i="5"/>
  <c r="E1068" i="5"/>
  <c r="E1072" i="5"/>
  <c r="E1076" i="5"/>
  <c r="E1080" i="5"/>
  <c r="E1084" i="5"/>
  <c r="E1088" i="5"/>
  <c r="E1092" i="5"/>
  <c r="E1096" i="5"/>
  <c r="E1100" i="5"/>
  <c r="E1104" i="5"/>
  <c r="E1108" i="5"/>
  <c r="E1112" i="5"/>
  <c r="E1116" i="5"/>
  <c r="E1120" i="5"/>
  <c r="E1124" i="5"/>
  <c r="E1128" i="5"/>
  <c r="E1132" i="5"/>
  <c r="E1136" i="5"/>
  <c r="E1140" i="5"/>
  <c r="E1144" i="5"/>
  <c r="E1148" i="5"/>
  <c r="E1152" i="5"/>
  <c r="E1156" i="5"/>
  <c r="E1160" i="5"/>
  <c r="E1164" i="5"/>
  <c r="E1168" i="5"/>
  <c r="E1172" i="5"/>
  <c r="E1176" i="5"/>
  <c r="E1180" i="5"/>
  <c r="E1184" i="5"/>
  <c r="E1188" i="5"/>
  <c r="E1192" i="5"/>
  <c r="E1196" i="5"/>
  <c r="E1200" i="5"/>
  <c r="E1204" i="5"/>
  <c r="E1208" i="5"/>
  <c r="E1212" i="5"/>
  <c r="E1216" i="5"/>
  <c r="E1220" i="5"/>
  <c r="E1224" i="5"/>
  <c r="E1228" i="5"/>
  <c r="E1232" i="5"/>
  <c r="E1236" i="5"/>
  <c r="E1240" i="5"/>
  <c r="E1244" i="5"/>
  <c r="E1248" i="5"/>
  <c r="E1252" i="5"/>
  <c r="E1256" i="5"/>
  <c r="E1260" i="5"/>
  <c r="E1264" i="5"/>
  <c r="E1268" i="5"/>
  <c r="E1272" i="5"/>
  <c r="E1276" i="5"/>
  <c r="E1280" i="5"/>
  <c r="E1284" i="5"/>
  <c r="E1288" i="5"/>
  <c r="E1292" i="5"/>
  <c r="E1296" i="5"/>
  <c r="E1300" i="5"/>
  <c r="E1304" i="5"/>
  <c r="E1308" i="5"/>
  <c r="E1312" i="5"/>
  <c r="E1316" i="5"/>
  <c r="E1320" i="5"/>
  <c r="E1324" i="5"/>
  <c r="E1328" i="5"/>
  <c r="E1332" i="5"/>
  <c r="E1336" i="5"/>
  <c r="E1340" i="5"/>
  <c r="E1344" i="5"/>
  <c r="E1348" i="5"/>
  <c r="E1352" i="5"/>
  <c r="E1356" i="5"/>
  <c r="E1360" i="5"/>
  <c r="E1364" i="5"/>
  <c r="E1368" i="5"/>
  <c r="E1372" i="5"/>
  <c r="E1376" i="5"/>
  <c r="E1380" i="5"/>
  <c r="E1384" i="5"/>
  <c r="E1388" i="5"/>
  <c r="E1392" i="5"/>
  <c r="E1396" i="5"/>
  <c r="E1400" i="5"/>
  <c r="E1404" i="5"/>
  <c r="E1408" i="5"/>
  <c r="E1412" i="5"/>
  <c r="E1416" i="5"/>
  <c r="E1420" i="5"/>
  <c r="E1424" i="5"/>
  <c r="E1428" i="5"/>
  <c r="E1432" i="5"/>
  <c r="E1436" i="5"/>
  <c r="E1440" i="5"/>
  <c r="E1444" i="5"/>
  <c r="E1448" i="5"/>
  <c r="E1452" i="5"/>
  <c r="E1456" i="5"/>
  <c r="E1460" i="5"/>
  <c r="E1464" i="5"/>
  <c r="E1468" i="5"/>
  <c r="E1472" i="5"/>
  <c r="E1476" i="5"/>
  <c r="E1480" i="5"/>
  <c r="E1484" i="5"/>
  <c r="E1488" i="5"/>
  <c r="E1492" i="5"/>
  <c r="E1496" i="5"/>
  <c r="E1500" i="5"/>
  <c r="E1504" i="5"/>
  <c r="E1508" i="5"/>
  <c r="E1512" i="5"/>
  <c r="E1516" i="5"/>
  <c r="E1520" i="5"/>
  <c r="E1524" i="5"/>
  <c r="E1528" i="5"/>
  <c r="E1532" i="5"/>
  <c r="E1536" i="5"/>
  <c r="E1540" i="5"/>
  <c r="E1544" i="5"/>
  <c r="E1548" i="5"/>
  <c r="E1552" i="5"/>
  <c r="E1556" i="5"/>
  <c r="E1560" i="5"/>
  <c r="E1564" i="5"/>
  <c r="E1568" i="5"/>
  <c r="E1572" i="5"/>
  <c r="E1576" i="5"/>
  <c r="E1580" i="5"/>
  <c r="E1584" i="5"/>
  <c r="E1588" i="5"/>
  <c r="E1592" i="5"/>
  <c r="E1596" i="5"/>
  <c r="E1600" i="5"/>
  <c r="E1604" i="5"/>
  <c r="E1608" i="5"/>
  <c r="E1612" i="5"/>
  <c r="E1616" i="5"/>
  <c r="E1620" i="5"/>
  <c r="E1624" i="5"/>
  <c r="E1628" i="5"/>
  <c r="E1632" i="5"/>
  <c r="E1636" i="5"/>
  <c r="E1640" i="5"/>
  <c r="E1644" i="5"/>
  <c r="E1648" i="5"/>
  <c r="E1652" i="5"/>
  <c r="E1656" i="5"/>
  <c r="E1660" i="5"/>
  <c r="E1664" i="5"/>
  <c r="E1668" i="5"/>
  <c r="E1672" i="5"/>
  <c r="E1676" i="5"/>
  <c r="E1680" i="5"/>
  <c r="E1684" i="5"/>
  <c r="E1688" i="5"/>
  <c r="E1692" i="5"/>
  <c r="E1696" i="5"/>
  <c r="E1700" i="5"/>
  <c r="E1704" i="5"/>
  <c r="E1708" i="5"/>
  <c r="E1712" i="5"/>
  <c r="E1716" i="5"/>
  <c r="E1720" i="5"/>
  <c r="E1724" i="5"/>
  <c r="E1728" i="5"/>
  <c r="E1732" i="5"/>
  <c r="E1736" i="5"/>
  <c r="E1740" i="5"/>
  <c r="E1744" i="5"/>
  <c r="E1748" i="5"/>
  <c r="E1752" i="5"/>
  <c r="E1756" i="5"/>
  <c r="E1760" i="5"/>
  <c r="E1764" i="5"/>
  <c r="E1768" i="5"/>
  <c r="E1772" i="5"/>
  <c r="E1776" i="5"/>
  <c r="E1780" i="5"/>
  <c r="E1784" i="5"/>
  <c r="E1788" i="5"/>
  <c r="E1792" i="5"/>
  <c r="E1796" i="5"/>
  <c r="E1800" i="5"/>
  <c r="E1804" i="5"/>
  <c r="E1808" i="5"/>
  <c r="E1812" i="5"/>
  <c r="E1816" i="5"/>
  <c r="E1820" i="5"/>
  <c r="E1824" i="5"/>
  <c r="E1828" i="5"/>
  <c r="E1832" i="5"/>
  <c r="E1836" i="5"/>
  <c r="E1840" i="5"/>
  <c r="E1844" i="5"/>
  <c r="E1848" i="5"/>
  <c r="E1852" i="5"/>
  <c r="E1856" i="5"/>
  <c r="E1860" i="5"/>
  <c r="E1864" i="5"/>
  <c r="E1868" i="5"/>
  <c r="E1872" i="5"/>
  <c r="E1876" i="5"/>
  <c r="E1880" i="5"/>
  <c r="E1884" i="5"/>
  <c r="E1888" i="5"/>
  <c r="E1892" i="5"/>
  <c r="E1896" i="5"/>
  <c r="E1900" i="5"/>
  <c r="E1904" i="5"/>
  <c r="E1908" i="5"/>
  <c r="E1912" i="5"/>
  <c r="E1916" i="5"/>
  <c r="E1920" i="5"/>
  <c r="E1924" i="5"/>
  <c r="E1928" i="5"/>
  <c r="E1932" i="5"/>
  <c r="E1936" i="5"/>
  <c r="E1940" i="5"/>
  <c r="E1944" i="5"/>
  <c r="E1948" i="5"/>
  <c r="E1952" i="5"/>
  <c r="E1956" i="5"/>
  <c r="E1960" i="5"/>
  <c r="E1964" i="5"/>
  <c r="E1968" i="5"/>
  <c r="E1972" i="5"/>
  <c r="E1976" i="5"/>
  <c r="E1980" i="5"/>
  <c r="E1984" i="5"/>
  <c r="E1988" i="5"/>
  <c r="E1992" i="5"/>
  <c r="E1996" i="5"/>
  <c r="E2000" i="5"/>
  <c r="E2004" i="5"/>
  <c r="E2008" i="5"/>
  <c r="E2012" i="5"/>
  <c r="E2016" i="5"/>
  <c r="E2020" i="5"/>
  <c r="E2024" i="5"/>
  <c r="E2028" i="5"/>
  <c r="E2032" i="5"/>
  <c r="E2036" i="5"/>
  <c r="E2040" i="5"/>
  <c r="E2044" i="5"/>
  <c r="E2048" i="5"/>
  <c r="E2052" i="5"/>
  <c r="E2056" i="5"/>
  <c r="E2060" i="5"/>
  <c r="E2064" i="5"/>
  <c r="E2068" i="5"/>
  <c r="E2072" i="5"/>
  <c r="E2076" i="5"/>
  <c r="E2080" i="5"/>
  <c r="E2084" i="5"/>
  <c r="E2088" i="5"/>
  <c r="E2092" i="5"/>
  <c r="E2096" i="5"/>
  <c r="E2100" i="5"/>
  <c r="E2104" i="5"/>
  <c r="E2108" i="5"/>
  <c r="E2112" i="5"/>
  <c r="E2116" i="5"/>
  <c r="E2120" i="5"/>
  <c r="E2124" i="5"/>
  <c r="E2128" i="5"/>
  <c r="E2132" i="5"/>
  <c r="E2136" i="5"/>
  <c r="E2140" i="5"/>
  <c r="E2144" i="5"/>
  <c r="E2148" i="5"/>
  <c r="E2152" i="5"/>
  <c r="E2156" i="5"/>
  <c r="E2160" i="5"/>
  <c r="E2164" i="5"/>
  <c r="E2168" i="5"/>
  <c r="E2172" i="5"/>
  <c r="E2176" i="5"/>
  <c r="E2180" i="5"/>
  <c r="E2184" i="5"/>
  <c r="E2188" i="5"/>
  <c r="E2192" i="5"/>
  <c r="E2196" i="5"/>
  <c r="E2200" i="5"/>
  <c r="E2204" i="5"/>
  <c r="E2208" i="5"/>
  <c r="E2212" i="5"/>
  <c r="E2216" i="5"/>
  <c r="E2220" i="5"/>
  <c r="E2224" i="5"/>
  <c r="E2228" i="5"/>
  <c r="E2232" i="5"/>
  <c r="E2236" i="5"/>
  <c r="E2240" i="5"/>
  <c r="E2244" i="5"/>
  <c r="E2248" i="5"/>
  <c r="E2252" i="5"/>
  <c r="E2256" i="5"/>
  <c r="E2260" i="5"/>
  <c r="E2264" i="5"/>
  <c r="E2268" i="5"/>
  <c r="E2272" i="5"/>
  <c r="E2276" i="5"/>
  <c r="E2280" i="5"/>
  <c r="E2284" i="5"/>
  <c r="E2288" i="5"/>
  <c r="E2292" i="5"/>
  <c r="E2296" i="5"/>
  <c r="E2300" i="5"/>
  <c r="E2304" i="5"/>
  <c r="E2308" i="5"/>
  <c r="E2312" i="5"/>
  <c r="E2316" i="5"/>
  <c r="E2320" i="5"/>
  <c r="E2324" i="5"/>
  <c r="E2328" i="5"/>
  <c r="E2332" i="5"/>
  <c r="E2336" i="5"/>
  <c r="E2340" i="5"/>
  <c r="E2344" i="5"/>
  <c r="E2348" i="5"/>
  <c r="E2352" i="5"/>
  <c r="E2356" i="5"/>
  <c r="E2360" i="5"/>
  <c r="E2364" i="5"/>
  <c r="E2368" i="5"/>
  <c r="E2372" i="5"/>
  <c r="E2376" i="5"/>
  <c r="E2380" i="5"/>
  <c r="E2384" i="5"/>
  <c r="E2388" i="5"/>
  <c r="E2392" i="5"/>
  <c r="E2396" i="5"/>
  <c r="E2400" i="5"/>
  <c r="E2404" i="5"/>
  <c r="E2408" i="5"/>
  <c r="E2412" i="5"/>
  <c r="E2416" i="5"/>
  <c r="E2420" i="5"/>
  <c r="E2424" i="5"/>
  <c r="E2428" i="5"/>
  <c r="E2432" i="5"/>
  <c r="E2436" i="5"/>
  <c r="E2440" i="5"/>
  <c r="E2444" i="5"/>
  <c r="E2448" i="5"/>
  <c r="E2452" i="5"/>
  <c r="E2456" i="5"/>
  <c r="E2460" i="5"/>
  <c r="E2464" i="5"/>
  <c r="E2468" i="5"/>
  <c r="E2472" i="5"/>
  <c r="E2476" i="5"/>
  <c r="E2480" i="5"/>
  <c r="E2484" i="5"/>
  <c r="E2488" i="5"/>
  <c r="E2492" i="5"/>
  <c r="E2496" i="5"/>
  <c r="E2500" i="5"/>
  <c r="E2504" i="5"/>
  <c r="E2508" i="5"/>
  <c r="E2512" i="5"/>
  <c r="E2516" i="5"/>
  <c r="E2520" i="5"/>
  <c r="E2524" i="5"/>
  <c r="E2528" i="5"/>
  <c r="E2532" i="5"/>
  <c r="E2536" i="5"/>
  <c r="E2540" i="5"/>
  <c r="E2544" i="5"/>
  <c r="E2548" i="5"/>
  <c r="E2552" i="5"/>
  <c r="E2556" i="5"/>
  <c r="E2560" i="5"/>
  <c r="E2564" i="5"/>
  <c r="E2568" i="5"/>
  <c r="E2572" i="5"/>
  <c r="E2576" i="5"/>
  <c r="E2580" i="5"/>
  <c r="E2584" i="5"/>
  <c r="E2588" i="5"/>
  <c r="E2592" i="5"/>
  <c r="E2596" i="5"/>
  <c r="E2600" i="5"/>
  <c r="E2604" i="5"/>
  <c r="E2608" i="5"/>
  <c r="E2612" i="5"/>
  <c r="E2616" i="5"/>
  <c r="E2620" i="5"/>
  <c r="E2624" i="5"/>
  <c r="E2628" i="5"/>
  <c r="E2632" i="5"/>
  <c r="E2636" i="5"/>
  <c r="E2640" i="5"/>
  <c r="E2644" i="5"/>
  <c r="E2648" i="5"/>
  <c r="E2652" i="5"/>
  <c r="E2656" i="5"/>
  <c r="E2660" i="5"/>
  <c r="E2664" i="5"/>
  <c r="E2668" i="5"/>
  <c r="E2672" i="5"/>
  <c r="E2676" i="5"/>
  <c r="E2680" i="5"/>
  <c r="E2684" i="5"/>
  <c r="E2688" i="5"/>
  <c r="E2692" i="5"/>
  <c r="E2696" i="5"/>
  <c r="E2700" i="5"/>
  <c r="E2704" i="5"/>
  <c r="E2708" i="5"/>
  <c r="E2712" i="5"/>
  <c r="E2716" i="5"/>
  <c r="E2720" i="5"/>
  <c r="E2724" i="5"/>
  <c r="E2728" i="5"/>
  <c r="E2732" i="5"/>
  <c r="E2736" i="5"/>
  <c r="E2740" i="5"/>
  <c r="E2744" i="5"/>
  <c r="E2748" i="5"/>
  <c r="E2752" i="5"/>
  <c r="E2756" i="5"/>
  <c r="E2760" i="5"/>
  <c r="E2764" i="5"/>
  <c r="E2768" i="5"/>
  <c r="E2772" i="5"/>
  <c r="E2776" i="5"/>
  <c r="E2780" i="5"/>
  <c r="E2784" i="5"/>
  <c r="E2788" i="5"/>
  <c r="E2792" i="5"/>
  <c r="E2796" i="5"/>
  <c r="E2800" i="5"/>
  <c r="E2804" i="5"/>
  <c r="E2808" i="5"/>
  <c r="E2812" i="5"/>
  <c r="E2816" i="5"/>
  <c r="E2820" i="5"/>
  <c r="E2824" i="5"/>
  <c r="E2828" i="5"/>
  <c r="E2832" i="5"/>
  <c r="E2836" i="5"/>
  <c r="E2840" i="5"/>
  <c r="E2844" i="5"/>
  <c r="E2848" i="5"/>
  <c r="E2852" i="5"/>
  <c r="E2856" i="5"/>
  <c r="E2860" i="5"/>
  <c r="E2864" i="5"/>
  <c r="E2868" i="5"/>
  <c r="E2872" i="5"/>
  <c r="E2876" i="5"/>
  <c r="E2880" i="5"/>
  <c r="E2884" i="5"/>
  <c r="E2888" i="5"/>
  <c r="E2892" i="5"/>
  <c r="E2896" i="5"/>
  <c r="E2900" i="5"/>
  <c r="E2904" i="5"/>
  <c r="E2908" i="5"/>
  <c r="E2912" i="5"/>
  <c r="E2916" i="5"/>
  <c r="E2920" i="5"/>
  <c r="E2924" i="5"/>
  <c r="E2928" i="5"/>
  <c r="E2932" i="5"/>
  <c r="E2936" i="5"/>
  <c r="E2940" i="5"/>
  <c r="E2944" i="5"/>
  <c r="E2948" i="5"/>
  <c r="E2952" i="5"/>
  <c r="E2956" i="5"/>
  <c r="E2960" i="5"/>
  <c r="E2964" i="5"/>
  <c r="E2968" i="5"/>
  <c r="E2972" i="5"/>
  <c r="E2976" i="5"/>
  <c r="E2980" i="5"/>
  <c r="E2984" i="5"/>
  <c r="E2988" i="5"/>
  <c r="E2992" i="5"/>
  <c r="E2996" i="5"/>
  <c r="E3000" i="5"/>
  <c r="E3004" i="5"/>
  <c r="E3008" i="5"/>
  <c r="E3012" i="5"/>
  <c r="E3016" i="5"/>
  <c r="E3020" i="5"/>
  <c r="E3024" i="5"/>
  <c r="E3028" i="5"/>
  <c r="E3032" i="5"/>
  <c r="E3036" i="5"/>
  <c r="E3040" i="5"/>
  <c r="E3044" i="5"/>
  <c r="E3048" i="5"/>
  <c r="E3052" i="5"/>
  <c r="E3056" i="5"/>
  <c r="E3060" i="5"/>
  <c r="E3064" i="5"/>
  <c r="E3068" i="5"/>
  <c r="E3072" i="5"/>
  <c r="E3076" i="5"/>
  <c r="E3080" i="5"/>
  <c r="E3084" i="5"/>
  <c r="E3088" i="5"/>
  <c r="E3092" i="5"/>
  <c r="E3096" i="5"/>
  <c r="E3100" i="5"/>
  <c r="E3104" i="5"/>
  <c r="E3108" i="5"/>
  <c r="E3112" i="5"/>
  <c r="E3116" i="5"/>
  <c r="E3120" i="5"/>
  <c r="E3124" i="5"/>
  <c r="E3128" i="5"/>
  <c r="E3132" i="5"/>
  <c r="E3136" i="5"/>
  <c r="E3140" i="5"/>
  <c r="E3144" i="5"/>
  <c r="I6" i="4" l="1"/>
</calcChain>
</file>

<file path=xl/sharedStrings.xml><?xml version="1.0" encoding="utf-8"?>
<sst xmlns="http://schemas.openxmlformats.org/spreadsheetml/2006/main" count="45" uniqueCount="37">
  <si>
    <t>Historical Data</t>
  </si>
  <si>
    <t>Contents</t>
  </si>
  <si>
    <t>Page</t>
  </si>
  <si>
    <t>Regulatory Capital</t>
  </si>
  <si>
    <t>Date</t>
  </si>
  <si>
    <t>Capital Charge</t>
  </si>
  <si>
    <t>Spot Price</t>
  </si>
  <si>
    <t>Net Position</t>
  </si>
  <si>
    <t>Page 3</t>
  </si>
  <si>
    <t>Long</t>
  </si>
  <si>
    <t>Position:</t>
  </si>
  <si>
    <t>Period:</t>
  </si>
  <si>
    <t>1 Year</t>
  </si>
  <si>
    <t>Quantity:</t>
  </si>
  <si>
    <t>Confidence Level:</t>
  </si>
  <si>
    <t>Daily Change</t>
  </si>
  <si>
    <t>P&amp;L</t>
  </si>
  <si>
    <t>1 Year VaR(99%)</t>
  </si>
  <si>
    <t>Yesterday VaR:</t>
  </si>
  <si>
    <t>VaR Average(60 Days):</t>
  </si>
  <si>
    <t>Sqrt(10):</t>
  </si>
  <si>
    <t>Multiplier:</t>
  </si>
  <si>
    <t>Cap Charge:</t>
  </si>
  <si>
    <t>Page 4</t>
  </si>
  <si>
    <t>Std Dev (250 days)</t>
  </si>
  <si>
    <t>Page 1</t>
  </si>
  <si>
    <t>Page 2</t>
  </si>
  <si>
    <t>IBM($)</t>
  </si>
  <si>
    <t>10yr Treasury Yield %</t>
  </si>
  <si>
    <t>Oil ($)</t>
  </si>
  <si>
    <t>Standard VaR Capital - Basel 1 Internal-Oil</t>
  </si>
  <si>
    <t>Basel I Standard- Oil</t>
  </si>
  <si>
    <t>Basel I Internal- Oil</t>
  </si>
  <si>
    <t>Basel 2.5 Stress Var-Oil</t>
  </si>
  <si>
    <t>Oil Price</t>
  </si>
  <si>
    <t>Stressed VaR - Basel 2.5- Oil</t>
  </si>
  <si>
    <t>Regulatory Capital of Oil  (required in Final Assignment PPT)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</si>
</sst>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m/d/yy;@"/>
    <numFmt numFmtId="166" formatCode="0.00_);[Red]\(0.00\)"/>
    <numFmt numFmtId="167" formatCode="#,##0.000"/>
    <numFmt numFmtId="168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/>
    <xf numFmtId="0" fontId="2" fillId="2" borderId="8" xfId="0" applyFont="1" applyFill="1" applyBorder="1"/>
    <xf numFmtId="0" fontId="2" fillId="2" borderId="9" xfId="0" applyFont="1" applyFill="1" applyBorder="1"/>
    <xf numFmtId="0" fontId="0" fillId="2" borderId="11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0" borderId="0" xfId="0" applyFont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4" fillId="2" borderId="10" xfId="0" applyFont="1" applyFill="1" applyBorder="1"/>
    <xf numFmtId="0" fontId="4" fillId="2" borderId="12" xfId="0" applyFont="1" applyFill="1" applyBorder="1"/>
    <xf numFmtId="0" fontId="0" fillId="0" borderId="0" xfId="0"/>
    <xf numFmtId="0" fontId="2" fillId="0" borderId="0" xfId="0" applyFont="1"/>
    <xf numFmtId="165" fontId="0" fillId="2" borderId="10" xfId="0" applyNumberFormat="1" applyFill="1" applyBorder="1"/>
    <xf numFmtId="43" fontId="0" fillId="2" borderId="1" xfId="0" applyNumberFormat="1" applyFill="1" applyBorder="1"/>
    <xf numFmtId="165" fontId="0" fillId="2" borderId="12" xfId="0" applyNumberFormat="1" applyFill="1" applyBorder="1"/>
    <xf numFmtId="165" fontId="6" fillId="2" borderId="10" xfId="0" applyNumberFormat="1" applyFont="1" applyFill="1" applyBorder="1"/>
    <xf numFmtId="43" fontId="0" fillId="2" borderId="11" xfId="0" applyNumberFormat="1" applyFill="1" applyBorder="1"/>
    <xf numFmtId="0" fontId="2" fillId="2" borderId="10" xfId="0" applyFont="1" applyFill="1" applyBorder="1" applyAlignment="1">
      <alignment horizontal="center"/>
    </xf>
    <xf numFmtId="0" fontId="0" fillId="2" borderId="1" xfId="0" applyFill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6" fontId="0" fillId="2" borderId="1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164" fontId="0" fillId="2" borderId="9" xfId="3" applyFont="1" applyFill="1" applyBorder="1">
      <alignment vertical="center"/>
    </xf>
    <xf numFmtId="0" fontId="2" fillId="2" borderId="10" xfId="0" applyFont="1" applyFill="1" applyBorder="1" applyAlignment="1">
      <alignment vertical="center"/>
    </xf>
    <xf numFmtId="164" fontId="0" fillId="2" borderId="11" xfId="3" applyFont="1" applyFill="1" applyBorder="1">
      <alignment vertical="center"/>
    </xf>
    <xf numFmtId="0" fontId="0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164" fontId="2" fillId="4" borderId="13" xfId="3" applyFont="1" applyFill="1" applyBorder="1">
      <alignment vertical="center"/>
    </xf>
    <xf numFmtId="0" fontId="0" fillId="2" borderId="1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vertical="center"/>
    </xf>
    <xf numFmtId="9" fontId="0" fillId="2" borderId="13" xfId="0" applyNumberFormat="1" applyFont="1" applyFill="1" applyBorder="1" applyAlignment="1">
      <alignment horizontal="left" vertical="center"/>
    </xf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5" fontId="8" fillId="2" borderId="10" xfId="0" applyNumberFormat="1" applyFont="1" applyFill="1" applyBorder="1"/>
    <xf numFmtId="0" fontId="0" fillId="2" borderId="8" xfId="0" applyFill="1" applyBorder="1"/>
    <xf numFmtId="10" fontId="6" fillId="2" borderId="9" xfId="0" applyNumberFormat="1" applyFont="1" applyFill="1" applyBorder="1"/>
    <xf numFmtId="0" fontId="0" fillId="2" borderId="10" xfId="0" applyFill="1" applyBorder="1"/>
    <xf numFmtId="3" fontId="0" fillId="2" borderId="11" xfId="0" applyNumberFormat="1" applyFill="1" applyBorder="1"/>
    <xf numFmtId="0" fontId="0" fillId="2" borderId="12" xfId="4" applyFont="1" applyFill="1" applyBorder="1"/>
    <xf numFmtId="43" fontId="1" fillId="2" borderId="13" xfId="4" applyNumberFormat="1" applyFill="1" applyBorder="1"/>
    <xf numFmtId="0" fontId="2" fillId="2" borderId="15" xfId="0" applyFont="1" applyFill="1" applyBorder="1"/>
    <xf numFmtId="0" fontId="0" fillId="2" borderId="11" xfId="0" applyFill="1" applyBorder="1"/>
    <xf numFmtId="166" fontId="0" fillId="2" borderId="14" xfId="0" applyNumberFormat="1" applyFont="1" applyFill="1" applyBorder="1" applyAlignment="1">
      <alignment vertical="center"/>
    </xf>
    <xf numFmtId="0" fontId="0" fillId="2" borderId="13" xfId="0" applyFill="1" applyBorder="1"/>
    <xf numFmtId="167" fontId="0" fillId="2" borderId="1" xfId="0" applyNumberFormat="1" applyFill="1" applyBorder="1"/>
    <xf numFmtId="168" fontId="0" fillId="0" borderId="0" xfId="0" applyNumberFormat="1"/>
    <xf numFmtId="168" fontId="2" fillId="2" borderId="9" xfId="0" applyNumberFormat="1" applyFont="1" applyFill="1" applyBorder="1"/>
    <xf numFmtId="168" fontId="0" fillId="2" borderId="11" xfId="0" applyNumberFormat="1" applyFill="1" applyBorder="1"/>
    <xf numFmtId="168" fontId="0" fillId="2" borderId="11" xfId="0" applyNumberFormat="1" applyFont="1" applyFill="1" applyBorder="1" applyAlignment="1">
      <alignment vertical="center"/>
    </xf>
    <xf numFmtId="168" fontId="0" fillId="2" borderId="13" xfId="0" applyNumberFormat="1" applyFont="1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5">
    <cellStyle name="40% - Accent6" xfId="4" builtinId="51"/>
    <cellStyle name="Comma 2" xfId="3"/>
    <cellStyle name="Comma 3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'Basel 2.5 Stressed VaR-Oil'!$E$4</c:f>
              <c:strCache>
                <c:ptCount val="1"/>
                <c:pt idx="0">
                  <c:v>Std Dev (250 days)</c:v>
                </c:pt>
              </c:strCache>
            </c:strRef>
          </c:tx>
          <c:cat>
            <c:numRef>
              <c:f>'Basel 2.5 Stressed VaR-Oil'!$B$6:$B$3147</c:f>
              <c:numCache>
                <c:formatCode>m/d/yy;@</c:formatCode>
                <c:ptCount val="3142"/>
                <c:pt idx="0">
                  <c:v>41274</c:v>
                </c:pt>
                <c:pt idx="1">
                  <c:v>41271</c:v>
                </c:pt>
                <c:pt idx="2">
                  <c:v>41270</c:v>
                </c:pt>
                <c:pt idx="3">
                  <c:v>41269</c:v>
                </c:pt>
                <c:pt idx="4">
                  <c:v>41268</c:v>
                </c:pt>
                <c:pt idx="5">
                  <c:v>41267</c:v>
                </c:pt>
                <c:pt idx="6">
                  <c:v>41264</c:v>
                </c:pt>
                <c:pt idx="7">
                  <c:v>41263</c:v>
                </c:pt>
                <c:pt idx="8">
                  <c:v>41262</c:v>
                </c:pt>
                <c:pt idx="9">
                  <c:v>41261</c:v>
                </c:pt>
                <c:pt idx="10">
                  <c:v>41260</c:v>
                </c:pt>
                <c:pt idx="11">
                  <c:v>41257</c:v>
                </c:pt>
                <c:pt idx="12">
                  <c:v>41256</c:v>
                </c:pt>
                <c:pt idx="13">
                  <c:v>41255</c:v>
                </c:pt>
                <c:pt idx="14">
                  <c:v>41254</c:v>
                </c:pt>
                <c:pt idx="15">
                  <c:v>41253</c:v>
                </c:pt>
                <c:pt idx="16">
                  <c:v>41250</c:v>
                </c:pt>
                <c:pt idx="17">
                  <c:v>41249</c:v>
                </c:pt>
                <c:pt idx="18">
                  <c:v>41248</c:v>
                </c:pt>
                <c:pt idx="19">
                  <c:v>41247</c:v>
                </c:pt>
                <c:pt idx="20">
                  <c:v>41246</c:v>
                </c:pt>
                <c:pt idx="21">
                  <c:v>41243</c:v>
                </c:pt>
                <c:pt idx="22">
                  <c:v>41242</c:v>
                </c:pt>
                <c:pt idx="23">
                  <c:v>41241</c:v>
                </c:pt>
                <c:pt idx="24">
                  <c:v>41240</c:v>
                </c:pt>
                <c:pt idx="25">
                  <c:v>41239</c:v>
                </c:pt>
                <c:pt idx="26">
                  <c:v>41236</c:v>
                </c:pt>
                <c:pt idx="27">
                  <c:v>41235</c:v>
                </c:pt>
                <c:pt idx="28">
                  <c:v>41234</c:v>
                </c:pt>
                <c:pt idx="29">
                  <c:v>41233</c:v>
                </c:pt>
                <c:pt idx="30">
                  <c:v>41232</c:v>
                </c:pt>
                <c:pt idx="31">
                  <c:v>41229</c:v>
                </c:pt>
                <c:pt idx="32">
                  <c:v>41228</c:v>
                </c:pt>
                <c:pt idx="33">
                  <c:v>41227</c:v>
                </c:pt>
                <c:pt idx="34">
                  <c:v>41226</c:v>
                </c:pt>
                <c:pt idx="35">
                  <c:v>41225</c:v>
                </c:pt>
                <c:pt idx="36">
                  <c:v>41222</c:v>
                </c:pt>
                <c:pt idx="37">
                  <c:v>41221</c:v>
                </c:pt>
                <c:pt idx="38">
                  <c:v>41220</c:v>
                </c:pt>
                <c:pt idx="39">
                  <c:v>41219</c:v>
                </c:pt>
                <c:pt idx="40">
                  <c:v>41218</c:v>
                </c:pt>
                <c:pt idx="41">
                  <c:v>41215</c:v>
                </c:pt>
                <c:pt idx="42">
                  <c:v>41214</c:v>
                </c:pt>
                <c:pt idx="43">
                  <c:v>41213</c:v>
                </c:pt>
                <c:pt idx="44">
                  <c:v>41212</c:v>
                </c:pt>
                <c:pt idx="45">
                  <c:v>41211</c:v>
                </c:pt>
                <c:pt idx="46">
                  <c:v>41208</c:v>
                </c:pt>
                <c:pt idx="47">
                  <c:v>41207</c:v>
                </c:pt>
                <c:pt idx="48">
                  <c:v>41206</c:v>
                </c:pt>
                <c:pt idx="49">
                  <c:v>41205</c:v>
                </c:pt>
                <c:pt idx="50">
                  <c:v>41204</c:v>
                </c:pt>
                <c:pt idx="51">
                  <c:v>41201</c:v>
                </c:pt>
                <c:pt idx="52">
                  <c:v>41200</c:v>
                </c:pt>
                <c:pt idx="53">
                  <c:v>41199</c:v>
                </c:pt>
                <c:pt idx="54">
                  <c:v>41198</c:v>
                </c:pt>
                <c:pt idx="55">
                  <c:v>41197</c:v>
                </c:pt>
                <c:pt idx="56">
                  <c:v>41194</c:v>
                </c:pt>
                <c:pt idx="57">
                  <c:v>41193</c:v>
                </c:pt>
                <c:pt idx="58">
                  <c:v>41192</c:v>
                </c:pt>
                <c:pt idx="59">
                  <c:v>41191</c:v>
                </c:pt>
                <c:pt idx="60">
                  <c:v>41190</c:v>
                </c:pt>
                <c:pt idx="61">
                  <c:v>41187</c:v>
                </c:pt>
                <c:pt idx="62">
                  <c:v>41186</c:v>
                </c:pt>
                <c:pt idx="63">
                  <c:v>41185</c:v>
                </c:pt>
                <c:pt idx="64">
                  <c:v>41184</c:v>
                </c:pt>
                <c:pt idx="65">
                  <c:v>41183</c:v>
                </c:pt>
                <c:pt idx="66">
                  <c:v>41180</c:v>
                </c:pt>
                <c:pt idx="67">
                  <c:v>41179</c:v>
                </c:pt>
                <c:pt idx="68">
                  <c:v>41178</c:v>
                </c:pt>
                <c:pt idx="69">
                  <c:v>41177</c:v>
                </c:pt>
                <c:pt idx="70">
                  <c:v>41176</c:v>
                </c:pt>
                <c:pt idx="71">
                  <c:v>41173</c:v>
                </c:pt>
                <c:pt idx="72">
                  <c:v>41172</c:v>
                </c:pt>
                <c:pt idx="73">
                  <c:v>41171</c:v>
                </c:pt>
                <c:pt idx="74">
                  <c:v>41170</c:v>
                </c:pt>
                <c:pt idx="75">
                  <c:v>41169</c:v>
                </c:pt>
                <c:pt idx="76">
                  <c:v>41166</c:v>
                </c:pt>
                <c:pt idx="77">
                  <c:v>41165</c:v>
                </c:pt>
                <c:pt idx="78">
                  <c:v>41164</c:v>
                </c:pt>
                <c:pt idx="79">
                  <c:v>41163</c:v>
                </c:pt>
                <c:pt idx="80">
                  <c:v>41162</c:v>
                </c:pt>
                <c:pt idx="81">
                  <c:v>41159</c:v>
                </c:pt>
                <c:pt idx="82">
                  <c:v>41158</c:v>
                </c:pt>
                <c:pt idx="83">
                  <c:v>41157</c:v>
                </c:pt>
                <c:pt idx="84">
                  <c:v>41156</c:v>
                </c:pt>
                <c:pt idx="85">
                  <c:v>41155</c:v>
                </c:pt>
                <c:pt idx="86">
                  <c:v>41152</c:v>
                </c:pt>
                <c:pt idx="87">
                  <c:v>41151</c:v>
                </c:pt>
                <c:pt idx="88">
                  <c:v>41150</c:v>
                </c:pt>
                <c:pt idx="89">
                  <c:v>41149</c:v>
                </c:pt>
                <c:pt idx="90">
                  <c:v>41148</c:v>
                </c:pt>
                <c:pt idx="91">
                  <c:v>41145</c:v>
                </c:pt>
                <c:pt idx="92">
                  <c:v>41144</c:v>
                </c:pt>
                <c:pt idx="93">
                  <c:v>41143</c:v>
                </c:pt>
                <c:pt idx="94">
                  <c:v>41142</c:v>
                </c:pt>
                <c:pt idx="95">
                  <c:v>41141</c:v>
                </c:pt>
                <c:pt idx="96">
                  <c:v>41138</c:v>
                </c:pt>
                <c:pt idx="97">
                  <c:v>41137</c:v>
                </c:pt>
                <c:pt idx="98">
                  <c:v>41136</c:v>
                </c:pt>
                <c:pt idx="99">
                  <c:v>41135</c:v>
                </c:pt>
                <c:pt idx="100">
                  <c:v>41134</c:v>
                </c:pt>
                <c:pt idx="101">
                  <c:v>41131</c:v>
                </c:pt>
                <c:pt idx="102">
                  <c:v>41130</c:v>
                </c:pt>
                <c:pt idx="103">
                  <c:v>41129</c:v>
                </c:pt>
                <c:pt idx="104">
                  <c:v>41128</c:v>
                </c:pt>
                <c:pt idx="105">
                  <c:v>41127</c:v>
                </c:pt>
                <c:pt idx="106">
                  <c:v>41124</c:v>
                </c:pt>
                <c:pt idx="107">
                  <c:v>41123</c:v>
                </c:pt>
                <c:pt idx="108">
                  <c:v>41122</c:v>
                </c:pt>
                <c:pt idx="109">
                  <c:v>41121</c:v>
                </c:pt>
                <c:pt idx="110">
                  <c:v>41120</c:v>
                </c:pt>
                <c:pt idx="111">
                  <c:v>41117</c:v>
                </c:pt>
                <c:pt idx="112">
                  <c:v>41116</c:v>
                </c:pt>
                <c:pt idx="113">
                  <c:v>41115</c:v>
                </c:pt>
                <c:pt idx="114">
                  <c:v>41114</c:v>
                </c:pt>
                <c:pt idx="115">
                  <c:v>41113</c:v>
                </c:pt>
                <c:pt idx="116">
                  <c:v>41110</c:v>
                </c:pt>
                <c:pt idx="117">
                  <c:v>41109</c:v>
                </c:pt>
                <c:pt idx="118">
                  <c:v>41108</c:v>
                </c:pt>
                <c:pt idx="119">
                  <c:v>41107</c:v>
                </c:pt>
                <c:pt idx="120">
                  <c:v>41106</c:v>
                </c:pt>
                <c:pt idx="121">
                  <c:v>41103</c:v>
                </c:pt>
                <c:pt idx="122">
                  <c:v>41102</c:v>
                </c:pt>
                <c:pt idx="123">
                  <c:v>41101</c:v>
                </c:pt>
                <c:pt idx="124">
                  <c:v>41100</c:v>
                </c:pt>
                <c:pt idx="125">
                  <c:v>41099</c:v>
                </c:pt>
                <c:pt idx="126">
                  <c:v>41096</c:v>
                </c:pt>
                <c:pt idx="127">
                  <c:v>41095</c:v>
                </c:pt>
                <c:pt idx="128">
                  <c:v>41094</c:v>
                </c:pt>
                <c:pt idx="129">
                  <c:v>41093</c:v>
                </c:pt>
                <c:pt idx="130">
                  <c:v>41092</c:v>
                </c:pt>
                <c:pt idx="131">
                  <c:v>41089</c:v>
                </c:pt>
                <c:pt idx="132">
                  <c:v>41088</c:v>
                </c:pt>
                <c:pt idx="133">
                  <c:v>41087</c:v>
                </c:pt>
                <c:pt idx="134">
                  <c:v>41086</c:v>
                </c:pt>
                <c:pt idx="135">
                  <c:v>41085</c:v>
                </c:pt>
                <c:pt idx="136">
                  <c:v>41082</c:v>
                </c:pt>
                <c:pt idx="137">
                  <c:v>41081</c:v>
                </c:pt>
                <c:pt idx="138">
                  <c:v>41080</c:v>
                </c:pt>
                <c:pt idx="139">
                  <c:v>41079</c:v>
                </c:pt>
                <c:pt idx="140">
                  <c:v>41078</c:v>
                </c:pt>
                <c:pt idx="141">
                  <c:v>41075</c:v>
                </c:pt>
                <c:pt idx="142">
                  <c:v>41074</c:v>
                </c:pt>
                <c:pt idx="143">
                  <c:v>41073</c:v>
                </c:pt>
                <c:pt idx="144">
                  <c:v>41072</c:v>
                </c:pt>
                <c:pt idx="145">
                  <c:v>41071</c:v>
                </c:pt>
                <c:pt idx="146">
                  <c:v>41068</c:v>
                </c:pt>
                <c:pt idx="147">
                  <c:v>41067</c:v>
                </c:pt>
                <c:pt idx="148">
                  <c:v>41066</c:v>
                </c:pt>
                <c:pt idx="149">
                  <c:v>41065</c:v>
                </c:pt>
                <c:pt idx="150">
                  <c:v>41064</c:v>
                </c:pt>
                <c:pt idx="151">
                  <c:v>41061</c:v>
                </c:pt>
                <c:pt idx="152">
                  <c:v>41060</c:v>
                </c:pt>
                <c:pt idx="153">
                  <c:v>41059</c:v>
                </c:pt>
                <c:pt idx="154">
                  <c:v>41058</c:v>
                </c:pt>
                <c:pt idx="155">
                  <c:v>41057</c:v>
                </c:pt>
                <c:pt idx="156">
                  <c:v>41054</c:v>
                </c:pt>
                <c:pt idx="157">
                  <c:v>41053</c:v>
                </c:pt>
                <c:pt idx="158">
                  <c:v>41052</c:v>
                </c:pt>
                <c:pt idx="159">
                  <c:v>41051</c:v>
                </c:pt>
                <c:pt idx="160">
                  <c:v>41050</c:v>
                </c:pt>
                <c:pt idx="161">
                  <c:v>41047</c:v>
                </c:pt>
                <c:pt idx="162">
                  <c:v>41046</c:v>
                </c:pt>
                <c:pt idx="163">
                  <c:v>41045</c:v>
                </c:pt>
                <c:pt idx="164">
                  <c:v>41044</c:v>
                </c:pt>
                <c:pt idx="165">
                  <c:v>41043</c:v>
                </c:pt>
                <c:pt idx="166">
                  <c:v>41040</c:v>
                </c:pt>
                <c:pt idx="167">
                  <c:v>41039</c:v>
                </c:pt>
                <c:pt idx="168">
                  <c:v>41038</c:v>
                </c:pt>
                <c:pt idx="169">
                  <c:v>41037</c:v>
                </c:pt>
                <c:pt idx="170">
                  <c:v>41036</c:v>
                </c:pt>
                <c:pt idx="171">
                  <c:v>41033</c:v>
                </c:pt>
                <c:pt idx="172">
                  <c:v>41032</c:v>
                </c:pt>
                <c:pt idx="173">
                  <c:v>41031</c:v>
                </c:pt>
                <c:pt idx="174">
                  <c:v>41030</c:v>
                </c:pt>
                <c:pt idx="175">
                  <c:v>41029</c:v>
                </c:pt>
                <c:pt idx="176">
                  <c:v>41026</c:v>
                </c:pt>
                <c:pt idx="177">
                  <c:v>41025</c:v>
                </c:pt>
                <c:pt idx="178">
                  <c:v>41024</c:v>
                </c:pt>
                <c:pt idx="179">
                  <c:v>41023</c:v>
                </c:pt>
                <c:pt idx="180">
                  <c:v>41022</c:v>
                </c:pt>
                <c:pt idx="181">
                  <c:v>41019</c:v>
                </c:pt>
                <c:pt idx="182">
                  <c:v>41018</c:v>
                </c:pt>
                <c:pt idx="183">
                  <c:v>41017</c:v>
                </c:pt>
                <c:pt idx="184">
                  <c:v>41016</c:v>
                </c:pt>
                <c:pt idx="185">
                  <c:v>41015</c:v>
                </c:pt>
                <c:pt idx="186">
                  <c:v>41012</c:v>
                </c:pt>
                <c:pt idx="187">
                  <c:v>41011</c:v>
                </c:pt>
                <c:pt idx="188">
                  <c:v>41010</c:v>
                </c:pt>
                <c:pt idx="189">
                  <c:v>41009</c:v>
                </c:pt>
                <c:pt idx="190">
                  <c:v>41008</c:v>
                </c:pt>
                <c:pt idx="191">
                  <c:v>41005</c:v>
                </c:pt>
                <c:pt idx="192">
                  <c:v>41004</c:v>
                </c:pt>
                <c:pt idx="193">
                  <c:v>41003</c:v>
                </c:pt>
                <c:pt idx="194">
                  <c:v>41002</c:v>
                </c:pt>
                <c:pt idx="195">
                  <c:v>41001</c:v>
                </c:pt>
                <c:pt idx="196">
                  <c:v>40998</c:v>
                </c:pt>
                <c:pt idx="197">
                  <c:v>40997</c:v>
                </c:pt>
                <c:pt idx="198">
                  <c:v>40996</c:v>
                </c:pt>
                <c:pt idx="199">
                  <c:v>40995</c:v>
                </c:pt>
                <c:pt idx="200">
                  <c:v>40994</c:v>
                </c:pt>
                <c:pt idx="201">
                  <c:v>40991</c:v>
                </c:pt>
                <c:pt idx="202">
                  <c:v>40990</c:v>
                </c:pt>
                <c:pt idx="203">
                  <c:v>40989</c:v>
                </c:pt>
                <c:pt idx="204">
                  <c:v>40988</c:v>
                </c:pt>
                <c:pt idx="205">
                  <c:v>40987</c:v>
                </c:pt>
                <c:pt idx="206">
                  <c:v>40984</c:v>
                </c:pt>
                <c:pt idx="207">
                  <c:v>40983</c:v>
                </c:pt>
                <c:pt idx="208">
                  <c:v>40982</c:v>
                </c:pt>
                <c:pt idx="209">
                  <c:v>40981</c:v>
                </c:pt>
                <c:pt idx="210">
                  <c:v>40980</c:v>
                </c:pt>
                <c:pt idx="211">
                  <c:v>40977</c:v>
                </c:pt>
                <c:pt idx="212">
                  <c:v>40976</c:v>
                </c:pt>
                <c:pt idx="213">
                  <c:v>40975</c:v>
                </c:pt>
                <c:pt idx="214">
                  <c:v>40974</c:v>
                </c:pt>
                <c:pt idx="215">
                  <c:v>40973</c:v>
                </c:pt>
                <c:pt idx="216">
                  <c:v>40970</c:v>
                </c:pt>
                <c:pt idx="217">
                  <c:v>40969</c:v>
                </c:pt>
                <c:pt idx="218">
                  <c:v>40968</c:v>
                </c:pt>
                <c:pt idx="219">
                  <c:v>40967</c:v>
                </c:pt>
                <c:pt idx="220">
                  <c:v>40966</c:v>
                </c:pt>
                <c:pt idx="221">
                  <c:v>40963</c:v>
                </c:pt>
                <c:pt idx="222">
                  <c:v>40962</c:v>
                </c:pt>
                <c:pt idx="223">
                  <c:v>40961</c:v>
                </c:pt>
                <c:pt idx="224">
                  <c:v>40960</c:v>
                </c:pt>
                <c:pt idx="225">
                  <c:v>40959</c:v>
                </c:pt>
                <c:pt idx="226">
                  <c:v>40956</c:v>
                </c:pt>
                <c:pt idx="227">
                  <c:v>40955</c:v>
                </c:pt>
                <c:pt idx="228">
                  <c:v>40954</c:v>
                </c:pt>
                <c:pt idx="229">
                  <c:v>40953</c:v>
                </c:pt>
                <c:pt idx="230">
                  <c:v>40952</c:v>
                </c:pt>
                <c:pt idx="231">
                  <c:v>40949</c:v>
                </c:pt>
                <c:pt idx="232">
                  <c:v>40948</c:v>
                </c:pt>
                <c:pt idx="233">
                  <c:v>40947</c:v>
                </c:pt>
                <c:pt idx="234">
                  <c:v>40946</c:v>
                </c:pt>
                <c:pt idx="235">
                  <c:v>40945</c:v>
                </c:pt>
                <c:pt idx="236">
                  <c:v>40942</c:v>
                </c:pt>
                <c:pt idx="237">
                  <c:v>40941</c:v>
                </c:pt>
                <c:pt idx="238">
                  <c:v>40940</c:v>
                </c:pt>
                <c:pt idx="239">
                  <c:v>40939</c:v>
                </c:pt>
                <c:pt idx="240">
                  <c:v>40938</c:v>
                </c:pt>
                <c:pt idx="241">
                  <c:v>40935</c:v>
                </c:pt>
                <c:pt idx="242">
                  <c:v>40934</c:v>
                </c:pt>
                <c:pt idx="243">
                  <c:v>40933</c:v>
                </c:pt>
                <c:pt idx="244">
                  <c:v>40932</c:v>
                </c:pt>
                <c:pt idx="245">
                  <c:v>40931</c:v>
                </c:pt>
                <c:pt idx="246">
                  <c:v>40928</c:v>
                </c:pt>
                <c:pt idx="247">
                  <c:v>40927</c:v>
                </c:pt>
                <c:pt idx="248">
                  <c:v>40926</c:v>
                </c:pt>
                <c:pt idx="249">
                  <c:v>40925</c:v>
                </c:pt>
                <c:pt idx="250">
                  <c:v>40924</c:v>
                </c:pt>
                <c:pt idx="251">
                  <c:v>40921</c:v>
                </c:pt>
                <c:pt idx="252">
                  <c:v>40920</c:v>
                </c:pt>
                <c:pt idx="253">
                  <c:v>40919</c:v>
                </c:pt>
                <c:pt idx="254">
                  <c:v>40918</c:v>
                </c:pt>
                <c:pt idx="255">
                  <c:v>40917</c:v>
                </c:pt>
                <c:pt idx="256">
                  <c:v>40914</c:v>
                </c:pt>
                <c:pt idx="257">
                  <c:v>40913</c:v>
                </c:pt>
                <c:pt idx="258">
                  <c:v>40912</c:v>
                </c:pt>
                <c:pt idx="259">
                  <c:v>40911</c:v>
                </c:pt>
                <c:pt idx="260">
                  <c:v>40910</c:v>
                </c:pt>
                <c:pt idx="261">
                  <c:v>40907</c:v>
                </c:pt>
                <c:pt idx="262">
                  <c:v>40906</c:v>
                </c:pt>
                <c:pt idx="263">
                  <c:v>40905</c:v>
                </c:pt>
                <c:pt idx="264">
                  <c:v>40904</c:v>
                </c:pt>
                <c:pt idx="265">
                  <c:v>40903</c:v>
                </c:pt>
                <c:pt idx="266">
                  <c:v>40900</c:v>
                </c:pt>
                <c:pt idx="267">
                  <c:v>40899</c:v>
                </c:pt>
                <c:pt idx="268">
                  <c:v>40898</c:v>
                </c:pt>
                <c:pt idx="269">
                  <c:v>40897</c:v>
                </c:pt>
                <c:pt idx="270">
                  <c:v>40896</c:v>
                </c:pt>
                <c:pt idx="271">
                  <c:v>40893</c:v>
                </c:pt>
                <c:pt idx="272">
                  <c:v>40892</c:v>
                </c:pt>
                <c:pt idx="273">
                  <c:v>40891</c:v>
                </c:pt>
                <c:pt idx="274">
                  <c:v>40890</c:v>
                </c:pt>
                <c:pt idx="275">
                  <c:v>40889</c:v>
                </c:pt>
                <c:pt idx="276">
                  <c:v>40886</c:v>
                </c:pt>
                <c:pt idx="277">
                  <c:v>40885</c:v>
                </c:pt>
                <c:pt idx="278">
                  <c:v>40884</c:v>
                </c:pt>
                <c:pt idx="279">
                  <c:v>40883</c:v>
                </c:pt>
                <c:pt idx="280">
                  <c:v>40882</c:v>
                </c:pt>
                <c:pt idx="281">
                  <c:v>40879</c:v>
                </c:pt>
                <c:pt idx="282">
                  <c:v>40878</c:v>
                </c:pt>
                <c:pt idx="283">
                  <c:v>40877</c:v>
                </c:pt>
                <c:pt idx="284">
                  <c:v>40876</c:v>
                </c:pt>
                <c:pt idx="285">
                  <c:v>40875</c:v>
                </c:pt>
                <c:pt idx="286">
                  <c:v>40872</c:v>
                </c:pt>
                <c:pt idx="287">
                  <c:v>40871</c:v>
                </c:pt>
                <c:pt idx="288">
                  <c:v>40870</c:v>
                </c:pt>
                <c:pt idx="289">
                  <c:v>40869</c:v>
                </c:pt>
                <c:pt idx="290">
                  <c:v>40868</c:v>
                </c:pt>
                <c:pt idx="291">
                  <c:v>40865</c:v>
                </c:pt>
                <c:pt idx="292">
                  <c:v>40864</c:v>
                </c:pt>
                <c:pt idx="293">
                  <c:v>40863</c:v>
                </c:pt>
                <c:pt idx="294">
                  <c:v>40862</c:v>
                </c:pt>
                <c:pt idx="295">
                  <c:v>40861</c:v>
                </c:pt>
                <c:pt idx="296">
                  <c:v>40858</c:v>
                </c:pt>
                <c:pt idx="297">
                  <c:v>40857</c:v>
                </c:pt>
                <c:pt idx="298">
                  <c:v>40856</c:v>
                </c:pt>
                <c:pt idx="299">
                  <c:v>40855</c:v>
                </c:pt>
                <c:pt idx="300">
                  <c:v>40854</c:v>
                </c:pt>
                <c:pt idx="301">
                  <c:v>40851</c:v>
                </c:pt>
                <c:pt idx="302">
                  <c:v>40850</c:v>
                </c:pt>
                <c:pt idx="303">
                  <c:v>40849</c:v>
                </c:pt>
                <c:pt idx="304">
                  <c:v>40848</c:v>
                </c:pt>
                <c:pt idx="305">
                  <c:v>40847</c:v>
                </c:pt>
                <c:pt idx="306">
                  <c:v>40844</c:v>
                </c:pt>
                <c:pt idx="307">
                  <c:v>40843</c:v>
                </c:pt>
                <c:pt idx="308">
                  <c:v>40842</c:v>
                </c:pt>
                <c:pt idx="309">
                  <c:v>40841</c:v>
                </c:pt>
                <c:pt idx="310">
                  <c:v>40840</c:v>
                </c:pt>
                <c:pt idx="311">
                  <c:v>40837</c:v>
                </c:pt>
                <c:pt idx="312">
                  <c:v>40836</c:v>
                </c:pt>
                <c:pt idx="313">
                  <c:v>40835</c:v>
                </c:pt>
                <c:pt idx="314">
                  <c:v>40834</c:v>
                </c:pt>
                <c:pt idx="315">
                  <c:v>40833</c:v>
                </c:pt>
                <c:pt idx="316">
                  <c:v>40830</c:v>
                </c:pt>
                <c:pt idx="317">
                  <c:v>40829</c:v>
                </c:pt>
                <c:pt idx="318">
                  <c:v>40828</c:v>
                </c:pt>
                <c:pt idx="319">
                  <c:v>40827</c:v>
                </c:pt>
                <c:pt idx="320">
                  <c:v>40826</c:v>
                </c:pt>
                <c:pt idx="321">
                  <c:v>40823</c:v>
                </c:pt>
                <c:pt idx="322">
                  <c:v>40822</c:v>
                </c:pt>
                <c:pt idx="323">
                  <c:v>40821</c:v>
                </c:pt>
                <c:pt idx="324">
                  <c:v>40820</c:v>
                </c:pt>
                <c:pt idx="325">
                  <c:v>40819</c:v>
                </c:pt>
                <c:pt idx="326">
                  <c:v>40816</c:v>
                </c:pt>
                <c:pt idx="327">
                  <c:v>40815</c:v>
                </c:pt>
                <c:pt idx="328">
                  <c:v>40814</c:v>
                </c:pt>
                <c:pt idx="329">
                  <c:v>40813</c:v>
                </c:pt>
                <c:pt idx="330">
                  <c:v>40812</c:v>
                </c:pt>
                <c:pt idx="331">
                  <c:v>40809</c:v>
                </c:pt>
                <c:pt idx="332">
                  <c:v>40808</c:v>
                </c:pt>
                <c:pt idx="333">
                  <c:v>40807</c:v>
                </c:pt>
                <c:pt idx="334">
                  <c:v>40806</c:v>
                </c:pt>
                <c:pt idx="335">
                  <c:v>40805</c:v>
                </c:pt>
                <c:pt idx="336">
                  <c:v>40802</c:v>
                </c:pt>
                <c:pt idx="337">
                  <c:v>40801</c:v>
                </c:pt>
                <c:pt idx="338">
                  <c:v>40800</c:v>
                </c:pt>
                <c:pt idx="339">
                  <c:v>40799</c:v>
                </c:pt>
                <c:pt idx="340">
                  <c:v>40798</c:v>
                </c:pt>
                <c:pt idx="341">
                  <c:v>40795</c:v>
                </c:pt>
                <c:pt idx="342">
                  <c:v>40794</c:v>
                </c:pt>
                <c:pt idx="343">
                  <c:v>40793</c:v>
                </c:pt>
                <c:pt idx="344">
                  <c:v>40792</c:v>
                </c:pt>
                <c:pt idx="345">
                  <c:v>40791</c:v>
                </c:pt>
                <c:pt idx="346">
                  <c:v>40788</c:v>
                </c:pt>
                <c:pt idx="347">
                  <c:v>40787</c:v>
                </c:pt>
                <c:pt idx="348">
                  <c:v>40786</c:v>
                </c:pt>
                <c:pt idx="349">
                  <c:v>40785</c:v>
                </c:pt>
                <c:pt idx="350">
                  <c:v>40784</c:v>
                </c:pt>
                <c:pt idx="351">
                  <c:v>40781</c:v>
                </c:pt>
                <c:pt idx="352">
                  <c:v>40780</c:v>
                </c:pt>
                <c:pt idx="353">
                  <c:v>40779</c:v>
                </c:pt>
                <c:pt idx="354">
                  <c:v>40778</c:v>
                </c:pt>
                <c:pt idx="355">
                  <c:v>40777</c:v>
                </c:pt>
                <c:pt idx="356">
                  <c:v>40774</c:v>
                </c:pt>
                <c:pt idx="357">
                  <c:v>40773</c:v>
                </c:pt>
                <c:pt idx="358">
                  <c:v>40772</c:v>
                </c:pt>
                <c:pt idx="359">
                  <c:v>40771</c:v>
                </c:pt>
                <c:pt idx="360">
                  <c:v>40770</c:v>
                </c:pt>
                <c:pt idx="361">
                  <c:v>40767</c:v>
                </c:pt>
                <c:pt idx="362">
                  <c:v>40766</c:v>
                </c:pt>
                <c:pt idx="363">
                  <c:v>40765</c:v>
                </c:pt>
                <c:pt idx="364">
                  <c:v>40764</c:v>
                </c:pt>
                <c:pt idx="365">
                  <c:v>40763</c:v>
                </c:pt>
                <c:pt idx="366">
                  <c:v>40760</c:v>
                </c:pt>
                <c:pt idx="367">
                  <c:v>40759</c:v>
                </c:pt>
                <c:pt idx="368">
                  <c:v>40758</c:v>
                </c:pt>
                <c:pt idx="369">
                  <c:v>40757</c:v>
                </c:pt>
                <c:pt idx="370">
                  <c:v>40756</c:v>
                </c:pt>
                <c:pt idx="371">
                  <c:v>40753</c:v>
                </c:pt>
                <c:pt idx="372">
                  <c:v>40752</c:v>
                </c:pt>
                <c:pt idx="373">
                  <c:v>40751</c:v>
                </c:pt>
                <c:pt idx="374">
                  <c:v>40750</c:v>
                </c:pt>
                <c:pt idx="375">
                  <c:v>40749</c:v>
                </c:pt>
                <c:pt idx="376">
                  <c:v>40746</c:v>
                </c:pt>
                <c:pt idx="377">
                  <c:v>40745</c:v>
                </c:pt>
                <c:pt idx="378">
                  <c:v>40744</c:v>
                </c:pt>
                <c:pt idx="379">
                  <c:v>40743</c:v>
                </c:pt>
                <c:pt idx="380">
                  <c:v>40742</c:v>
                </c:pt>
                <c:pt idx="381">
                  <c:v>40739</c:v>
                </c:pt>
                <c:pt idx="382">
                  <c:v>40738</c:v>
                </c:pt>
                <c:pt idx="383">
                  <c:v>40737</c:v>
                </c:pt>
                <c:pt idx="384">
                  <c:v>40736</c:v>
                </c:pt>
                <c:pt idx="385">
                  <c:v>40735</c:v>
                </c:pt>
                <c:pt idx="386">
                  <c:v>40732</c:v>
                </c:pt>
                <c:pt idx="387">
                  <c:v>40731</c:v>
                </c:pt>
                <c:pt idx="388">
                  <c:v>40730</c:v>
                </c:pt>
                <c:pt idx="389">
                  <c:v>40729</c:v>
                </c:pt>
                <c:pt idx="390">
                  <c:v>40728</c:v>
                </c:pt>
                <c:pt idx="391">
                  <c:v>40725</c:v>
                </c:pt>
                <c:pt idx="392">
                  <c:v>40724</c:v>
                </c:pt>
                <c:pt idx="393">
                  <c:v>40723</c:v>
                </c:pt>
                <c:pt idx="394">
                  <c:v>40722</c:v>
                </c:pt>
                <c:pt idx="395">
                  <c:v>40721</c:v>
                </c:pt>
                <c:pt idx="396">
                  <c:v>40718</c:v>
                </c:pt>
                <c:pt idx="397">
                  <c:v>40717</c:v>
                </c:pt>
                <c:pt idx="398">
                  <c:v>40716</c:v>
                </c:pt>
                <c:pt idx="399">
                  <c:v>40715</c:v>
                </c:pt>
                <c:pt idx="400">
                  <c:v>40714</c:v>
                </c:pt>
                <c:pt idx="401">
                  <c:v>40711</c:v>
                </c:pt>
                <c:pt idx="402">
                  <c:v>40710</c:v>
                </c:pt>
                <c:pt idx="403">
                  <c:v>40709</c:v>
                </c:pt>
                <c:pt idx="404">
                  <c:v>40708</c:v>
                </c:pt>
                <c:pt idx="405">
                  <c:v>40707</c:v>
                </c:pt>
                <c:pt idx="406">
                  <c:v>40704</c:v>
                </c:pt>
                <c:pt idx="407">
                  <c:v>40703</c:v>
                </c:pt>
                <c:pt idx="408">
                  <c:v>40702</c:v>
                </c:pt>
                <c:pt idx="409">
                  <c:v>40701</c:v>
                </c:pt>
                <c:pt idx="410">
                  <c:v>40700</c:v>
                </c:pt>
                <c:pt idx="411">
                  <c:v>40697</c:v>
                </c:pt>
                <c:pt idx="412">
                  <c:v>40696</c:v>
                </c:pt>
                <c:pt idx="413">
                  <c:v>40695</c:v>
                </c:pt>
                <c:pt idx="414">
                  <c:v>40694</c:v>
                </c:pt>
                <c:pt idx="415">
                  <c:v>40693</c:v>
                </c:pt>
                <c:pt idx="416">
                  <c:v>40690</c:v>
                </c:pt>
                <c:pt idx="417">
                  <c:v>40689</c:v>
                </c:pt>
                <c:pt idx="418">
                  <c:v>40688</c:v>
                </c:pt>
                <c:pt idx="419">
                  <c:v>40687</c:v>
                </c:pt>
                <c:pt idx="420">
                  <c:v>40686</c:v>
                </c:pt>
                <c:pt idx="421">
                  <c:v>40683</c:v>
                </c:pt>
                <c:pt idx="422">
                  <c:v>40682</c:v>
                </c:pt>
                <c:pt idx="423">
                  <c:v>40681</c:v>
                </c:pt>
                <c:pt idx="424">
                  <c:v>40680</c:v>
                </c:pt>
                <c:pt idx="425">
                  <c:v>40679</c:v>
                </c:pt>
                <c:pt idx="426">
                  <c:v>40676</c:v>
                </c:pt>
                <c:pt idx="427">
                  <c:v>40675</c:v>
                </c:pt>
                <c:pt idx="428">
                  <c:v>40674</c:v>
                </c:pt>
                <c:pt idx="429">
                  <c:v>40673</c:v>
                </c:pt>
                <c:pt idx="430">
                  <c:v>40672</c:v>
                </c:pt>
                <c:pt idx="431">
                  <c:v>40669</c:v>
                </c:pt>
                <c:pt idx="432">
                  <c:v>40668</c:v>
                </c:pt>
                <c:pt idx="433">
                  <c:v>40667</c:v>
                </c:pt>
                <c:pt idx="434">
                  <c:v>40666</c:v>
                </c:pt>
                <c:pt idx="435">
                  <c:v>40665</c:v>
                </c:pt>
                <c:pt idx="436">
                  <c:v>40662</c:v>
                </c:pt>
                <c:pt idx="437">
                  <c:v>40661</c:v>
                </c:pt>
                <c:pt idx="438">
                  <c:v>40660</c:v>
                </c:pt>
                <c:pt idx="439">
                  <c:v>40659</c:v>
                </c:pt>
                <c:pt idx="440">
                  <c:v>40658</c:v>
                </c:pt>
                <c:pt idx="441">
                  <c:v>40655</c:v>
                </c:pt>
                <c:pt idx="442">
                  <c:v>40654</c:v>
                </c:pt>
                <c:pt idx="443">
                  <c:v>40653</c:v>
                </c:pt>
                <c:pt idx="444">
                  <c:v>40652</c:v>
                </c:pt>
                <c:pt idx="445">
                  <c:v>40651</c:v>
                </c:pt>
                <c:pt idx="446">
                  <c:v>40648</c:v>
                </c:pt>
                <c:pt idx="447">
                  <c:v>40647</c:v>
                </c:pt>
                <c:pt idx="448">
                  <c:v>40646</c:v>
                </c:pt>
                <c:pt idx="449">
                  <c:v>40645</c:v>
                </c:pt>
                <c:pt idx="450">
                  <c:v>40644</c:v>
                </c:pt>
                <c:pt idx="451">
                  <c:v>40641</c:v>
                </c:pt>
                <c:pt idx="452">
                  <c:v>40640</c:v>
                </c:pt>
                <c:pt idx="453">
                  <c:v>40639</c:v>
                </c:pt>
                <c:pt idx="454">
                  <c:v>40638</c:v>
                </c:pt>
                <c:pt idx="455">
                  <c:v>40637</c:v>
                </c:pt>
                <c:pt idx="456">
                  <c:v>40634</c:v>
                </c:pt>
                <c:pt idx="457">
                  <c:v>40633</c:v>
                </c:pt>
                <c:pt idx="458">
                  <c:v>40632</c:v>
                </c:pt>
                <c:pt idx="459">
                  <c:v>40631</c:v>
                </c:pt>
                <c:pt idx="460">
                  <c:v>40630</c:v>
                </c:pt>
                <c:pt idx="461">
                  <c:v>40627</c:v>
                </c:pt>
                <c:pt idx="462">
                  <c:v>40626</c:v>
                </c:pt>
                <c:pt idx="463">
                  <c:v>40625</c:v>
                </c:pt>
                <c:pt idx="464">
                  <c:v>40624</c:v>
                </c:pt>
                <c:pt idx="465">
                  <c:v>40623</c:v>
                </c:pt>
                <c:pt idx="466">
                  <c:v>40620</c:v>
                </c:pt>
                <c:pt idx="467">
                  <c:v>40619</c:v>
                </c:pt>
                <c:pt idx="468">
                  <c:v>40618</c:v>
                </c:pt>
                <c:pt idx="469">
                  <c:v>40617</c:v>
                </c:pt>
                <c:pt idx="470">
                  <c:v>40616</c:v>
                </c:pt>
                <c:pt idx="471">
                  <c:v>40613</c:v>
                </c:pt>
                <c:pt idx="472">
                  <c:v>40612</c:v>
                </c:pt>
                <c:pt idx="473">
                  <c:v>40611</c:v>
                </c:pt>
                <c:pt idx="474">
                  <c:v>40610</c:v>
                </c:pt>
                <c:pt idx="475">
                  <c:v>40609</c:v>
                </c:pt>
                <c:pt idx="476">
                  <c:v>40606</c:v>
                </c:pt>
                <c:pt idx="477">
                  <c:v>40605</c:v>
                </c:pt>
                <c:pt idx="478">
                  <c:v>40604</c:v>
                </c:pt>
                <c:pt idx="479">
                  <c:v>40603</c:v>
                </c:pt>
                <c:pt idx="480">
                  <c:v>40602</c:v>
                </c:pt>
                <c:pt idx="481">
                  <c:v>40599</c:v>
                </c:pt>
                <c:pt idx="482">
                  <c:v>40598</c:v>
                </c:pt>
                <c:pt idx="483">
                  <c:v>40597</c:v>
                </c:pt>
                <c:pt idx="484">
                  <c:v>40596</c:v>
                </c:pt>
                <c:pt idx="485">
                  <c:v>40595</c:v>
                </c:pt>
                <c:pt idx="486">
                  <c:v>40592</c:v>
                </c:pt>
                <c:pt idx="487">
                  <c:v>40591</c:v>
                </c:pt>
                <c:pt idx="488">
                  <c:v>40590</c:v>
                </c:pt>
                <c:pt idx="489">
                  <c:v>40589</c:v>
                </c:pt>
                <c:pt idx="490">
                  <c:v>40588</c:v>
                </c:pt>
                <c:pt idx="491">
                  <c:v>40585</c:v>
                </c:pt>
                <c:pt idx="492">
                  <c:v>40584</c:v>
                </c:pt>
                <c:pt idx="493">
                  <c:v>40583</c:v>
                </c:pt>
                <c:pt idx="494">
                  <c:v>40582</c:v>
                </c:pt>
                <c:pt idx="495">
                  <c:v>40581</c:v>
                </c:pt>
                <c:pt idx="496">
                  <c:v>40578</c:v>
                </c:pt>
                <c:pt idx="497">
                  <c:v>40577</c:v>
                </c:pt>
                <c:pt idx="498">
                  <c:v>40576</c:v>
                </c:pt>
                <c:pt idx="499">
                  <c:v>40575</c:v>
                </c:pt>
                <c:pt idx="500">
                  <c:v>40574</c:v>
                </c:pt>
                <c:pt idx="501">
                  <c:v>40571</c:v>
                </c:pt>
                <c:pt idx="502">
                  <c:v>40570</c:v>
                </c:pt>
                <c:pt idx="503">
                  <c:v>40569</c:v>
                </c:pt>
                <c:pt idx="504">
                  <c:v>40568</c:v>
                </c:pt>
                <c:pt idx="505">
                  <c:v>40567</c:v>
                </c:pt>
                <c:pt idx="506">
                  <c:v>40564</c:v>
                </c:pt>
                <c:pt idx="507">
                  <c:v>40563</c:v>
                </c:pt>
                <c:pt idx="508">
                  <c:v>40562</c:v>
                </c:pt>
                <c:pt idx="509">
                  <c:v>40561</c:v>
                </c:pt>
                <c:pt idx="510">
                  <c:v>40560</c:v>
                </c:pt>
                <c:pt idx="511">
                  <c:v>40557</c:v>
                </c:pt>
                <c:pt idx="512">
                  <c:v>40556</c:v>
                </c:pt>
                <c:pt idx="513">
                  <c:v>40555</c:v>
                </c:pt>
                <c:pt idx="514">
                  <c:v>40554</c:v>
                </c:pt>
                <c:pt idx="515">
                  <c:v>40553</c:v>
                </c:pt>
                <c:pt idx="516">
                  <c:v>40550</c:v>
                </c:pt>
                <c:pt idx="517">
                  <c:v>40549</c:v>
                </c:pt>
                <c:pt idx="518">
                  <c:v>40548</c:v>
                </c:pt>
                <c:pt idx="519">
                  <c:v>40547</c:v>
                </c:pt>
                <c:pt idx="520">
                  <c:v>40546</c:v>
                </c:pt>
                <c:pt idx="521">
                  <c:v>40543</c:v>
                </c:pt>
                <c:pt idx="522">
                  <c:v>40542</c:v>
                </c:pt>
                <c:pt idx="523">
                  <c:v>40541</c:v>
                </c:pt>
                <c:pt idx="524">
                  <c:v>40540</c:v>
                </c:pt>
                <c:pt idx="525">
                  <c:v>40539</c:v>
                </c:pt>
                <c:pt idx="526">
                  <c:v>40536</c:v>
                </c:pt>
                <c:pt idx="527">
                  <c:v>40535</c:v>
                </c:pt>
                <c:pt idx="528">
                  <c:v>40534</c:v>
                </c:pt>
                <c:pt idx="529">
                  <c:v>40533</c:v>
                </c:pt>
                <c:pt idx="530">
                  <c:v>40532</c:v>
                </c:pt>
                <c:pt idx="531">
                  <c:v>40529</c:v>
                </c:pt>
                <c:pt idx="532">
                  <c:v>40528</c:v>
                </c:pt>
                <c:pt idx="533">
                  <c:v>40527</c:v>
                </c:pt>
                <c:pt idx="534">
                  <c:v>40526</c:v>
                </c:pt>
                <c:pt idx="535">
                  <c:v>40525</c:v>
                </c:pt>
                <c:pt idx="536">
                  <c:v>40522</c:v>
                </c:pt>
                <c:pt idx="537">
                  <c:v>40521</c:v>
                </c:pt>
                <c:pt idx="538">
                  <c:v>40520</c:v>
                </c:pt>
                <c:pt idx="539">
                  <c:v>40519</c:v>
                </c:pt>
                <c:pt idx="540">
                  <c:v>40518</c:v>
                </c:pt>
                <c:pt idx="541">
                  <c:v>40515</c:v>
                </c:pt>
                <c:pt idx="542">
                  <c:v>40514</c:v>
                </c:pt>
                <c:pt idx="543">
                  <c:v>40513</c:v>
                </c:pt>
                <c:pt idx="544">
                  <c:v>40512</c:v>
                </c:pt>
                <c:pt idx="545">
                  <c:v>40511</c:v>
                </c:pt>
                <c:pt idx="546">
                  <c:v>40508</c:v>
                </c:pt>
                <c:pt idx="547">
                  <c:v>40507</c:v>
                </c:pt>
                <c:pt idx="548">
                  <c:v>40506</c:v>
                </c:pt>
                <c:pt idx="549">
                  <c:v>40505</c:v>
                </c:pt>
                <c:pt idx="550">
                  <c:v>40504</c:v>
                </c:pt>
                <c:pt idx="551">
                  <c:v>40501</c:v>
                </c:pt>
                <c:pt idx="552">
                  <c:v>40500</c:v>
                </c:pt>
                <c:pt idx="553">
                  <c:v>40499</c:v>
                </c:pt>
                <c:pt idx="554">
                  <c:v>40498</c:v>
                </c:pt>
                <c:pt idx="555">
                  <c:v>40497</c:v>
                </c:pt>
                <c:pt idx="556">
                  <c:v>40494</c:v>
                </c:pt>
                <c:pt idx="557">
                  <c:v>40493</c:v>
                </c:pt>
                <c:pt idx="558">
                  <c:v>40492</c:v>
                </c:pt>
                <c:pt idx="559">
                  <c:v>40491</c:v>
                </c:pt>
                <c:pt idx="560">
                  <c:v>40490</c:v>
                </c:pt>
                <c:pt idx="561">
                  <c:v>40487</c:v>
                </c:pt>
                <c:pt idx="562">
                  <c:v>40486</c:v>
                </c:pt>
                <c:pt idx="563">
                  <c:v>40485</c:v>
                </c:pt>
                <c:pt idx="564">
                  <c:v>40484</c:v>
                </c:pt>
                <c:pt idx="565">
                  <c:v>40483</c:v>
                </c:pt>
                <c:pt idx="566">
                  <c:v>40480</c:v>
                </c:pt>
                <c:pt idx="567">
                  <c:v>40479</c:v>
                </c:pt>
                <c:pt idx="568">
                  <c:v>40478</c:v>
                </c:pt>
                <c:pt idx="569">
                  <c:v>40477</c:v>
                </c:pt>
                <c:pt idx="570">
                  <c:v>40476</c:v>
                </c:pt>
                <c:pt idx="571">
                  <c:v>40473</c:v>
                </c:pt>
                <c:pt idx="572">
                  <c:v>40472</c:v>
                </c:pt>
                <c:pt idx="573">
                  <c:v>40471</c:v>
                </c:pt>
                <c:pt idx="574">
                  <c:v>40470</c:v>
                </c:pt>
                <c:pt idx="575">
                  <c:v>40469</c:v>
                </c:pt>
                <c:pt idx="576">
                  <c:v>40466</c:v>
                </c:pt>
                <c:pt idx="577">
                  <c:v>40465</c:v>
                </c:pt>
                <c:pt idx="578">
                  <c:v>40464</c:v>
                </c:pt>
                <c:pt idx="579">
                  <c:v>40463</c:v>
                </c:pt>
                <c:pt idx="580">
                  <c:v>40462</c:v>
                </c:pt>
                <c:pt idx="581">
                  <c:v>40459</c:v>
                </c:pt>
                <c:pt idx="582">
                  <c:v>40458</c:v>
                </c:pt>
                <c:pt idx="583">
                  <c:v>40457</c:v>
                </c:pt>
                <c:pt idx="584">
                  <c:v>40456</c:v>
                </c:pt>
                <c:pt idx="585">
                  <c:v>40455</c:v>
                </c:pt>
                <c:pt idx="586">
                  <c:v>40452</c:v>
                </c:pt>
                <c:pt idx="587">
                  <c:v>40451</c:v>
                </c:pt>
                <c:pt idx="588">
                  <c:v>40450</c:v>
                </c:pt>
                <c:pt idx="589">
                  <c:v>40449</c:v>
                </c:pt>
                <c:pt idx="590">
                  <c:v>40448</c:v>
                </c:pt>
                <c:pt idx="591">
                  <c:v>40445</c:v>
                </c:pt>
                <c:pt idx="592">
                  <c:v>40444</c:v>
                </c:pt>
                <c:pt idx="593">
                  <c:v>40443</c:v>
                </c:pt>
                <c:pt idx="594">
                  <c:v>40442</c:v>
                </c:pt>
                <c:pt idx="595">
                  <c:v>40441</c:v>
                </c:pt>
                <c:pt idx="596">
                  <c:v>40438</c:v>
                </c:pt>
                <c:pt idx="597">
                  <c:v>40437</c:v>
                </c:pt>
                <c:pt idx="598">
                  <c:v>40436</c:v>
                </c:pt>
                <c:pt idx="599">
                  <c:v>40435</c:v>
                </c:pt>
                <c:pt idx="600">
                  <c:v>40434</c:v>
                </c:pt>
                <c:pt idx="601">
                  <c:v>40431</c:v>
                </c:pt>
                <c:pt idx="602">
                  <c:v>40430</c:v>
                </c:pt>
                <c:pt idx="603">
                  <c:v>40429</c:v>
                </c:pt>
                <c:pt idx="604">
                  <c:v>40428</c:v>
                </c:pt>
                <c:pt idx="605">
                  <c:v>40427</c:v>
                </c:pt>
                <c:pt idx="606">
                  <c:v>40424</c:v>
                </c:pt>
                <c:pt idx="607">
                  <c:v>40423</c:v>
                </c:pt>
                <c:pt idx="608">
                  <c:v>40422</c:v>
                </c:pt>
                <c:pt idx="609">
                  <c:v>40421</c:v>
                </c:pt>
                <c:pt idx="610">
                  <c:v>40420</c:v>
                </c:pt>
                <c:pt idx="611">
                  <c:v>40417</c:v>
                </c:pt>
                <c:pt idx="612">
                  <c:v>40416</c:v>
                </c:pt>
                <c:pt idx="613">
                  <c:v>40415</c:v>
                </c:pt>
                <c:pt idx="614">
                  <c:v>40414</c:v>
                </c:pt>
                <c:pt idx="615">
                  <c:v>40413</c:v>
                </c:pt>
                <c:pt idx="616">
                  <c:v>40410</c:v>
                </c:pt>
                <c:pt idx="617">
                  <c:v>40409</c:v>
                </c:pt>
                <c:pt idx="618">
                  <c:v>40408</c:v>
                </c:pt>
                <c:pt idx="619">
                  <c:v>40407</c:v>
                </c:pt>
                <c:pt idx="620">
                  <c:v>40406</c:v>
                </c:pt>
                <c:pt idx="621">
                  <c:v>40403</c:v>
                </c:pt>
                <c:pt idx="622">
                  <c:v>40402</c:v>
                </c:pt>
                <c:pt idx="623">
                  <c:v>40401</c:v>
                </c:pt>
                <c:pt idx="624">
                  <c:v>40400</c:v>
                </c:pt>
                <c:pt idx="625">
                  <c:v>40399</c:v>
                </c:pt>
                <c:pt idx="626">
                  <c:v>40396</c:v>
                </c:pt>
                <c:pt idx="627">
                  <c:v>40395</c:v>
                </c:pt>
                <c:pt idx="628">
                  <c:v>40394</c:v>
                </c:pt>
                <c:pt idx="629">
                  <c:v>40393</c:v>
                </c:pt>
                <c:pt idx="630">
                  <c:v>40392</c:v>
                </c:pt>
                <c:pt idx="631">
                  <c:v>40389</c:v>
                </c:pt>
                <c:pt idx="632">
                  <c:v>40388</c:v>
                </c:pt>
                <c:pt idx="633">
                  <c:v>40387</c:v>
                </c:pt>
                <c:pt idx="634">
                  <c:v>40386</c:v>
                </c:pt>
                <c:pt idx="635">
                  <c:v>40385</c:v>
                </c:pt>
                <c:pt idx="636">
                  <c:v>40382</c:v>
                </c:pt>
                <c:pt idx="637">
                  <c:v>40381</c:v>
                </c:pt>
                <c:pt idx="638">
                  <c:v>40380</c:v>
                </c:pt>
                <c:pt idx="639">
                  <c:v>40379</c:v>
                </c:pt>
                <c:pt idx="640">
                  <c:v>40378</c:v>
                </c:pt>
                <c:pt idx="641">
                  <c:v>40375</c:v>
                </c:pt>
                <c:pt idx="642">
                  <c:v>40374</c:v>
                </c:pt>
                <c:pt idx="643">
                  <c:v>40373</c:v>
                </c:pt>
                <c:pt idx="644">
                  <c:v>40372</c:v>
                </c:pt>
                <c:pt idx="645">
                  <c:v>40371</c:v>
                </c:pt>
                <c:pt idx="646">
                  <c:v>40368</c:v>
                </c:pt>
                <c:pt idx="647">
                  <c:v>40367</c:v>
                </c:pt>
                <c:pt idx="648">
                  <c:v>40366</c:v>
                </c:pt>
                <c:pt idx="649">
                  <c:v>40365</c:v>
                </c:pt>
                <c:pt idx="650">
                  <c:v>40364</c:v>
                </c:pt>
                <c:pt idx="651">
                  <c:v>40361</c:v>
                </c:pt>
                <c:pt idx="652">
                  <c:v>40360</c:v>
                </c:pt>
                <c:pt idx="653">
                  <c:v>40359</c:v>
                </c:pt>
                <c:pt idx="654">
                  <c:v>40358</c:v>
                </c:pt>
                <c:pt idx="655">
                  <c:v>40357</c:v>
                </c:pt>
                <c:pt idx="656">
                  <c:v>40354</c:v>
                </c:pt>
                <c:pt idx="657">
                  <c:v>40353</c:v>
                </c:pt>
                <c:pt idx="658">
                  <c:v>40352</c:v>
                </c:pt>
                <c:pt idx="659">
                  <c:v>40351</c:v>
                </c:pt>
                <c:pt idx="660">
                  <c:v>40350</c:v>
                </c:pt>
                <c:pt idx="661">
                  <c:v>40347</c:v>
                </c:pt>
                <c:pt idx="662">
                  <c:v>40346</c:v>
                </c:pt>
                <c:pt idx="663">
                  <c:v>40345</c:v>
                </c:pt>
                <c:pt idx="664">
                  <c:v>40344</c:v>
                </c:pt>
                <c:pt idx="665">
                  <c:v>40343</c:v>
                </c:pt>
                <c:pt idx="666">
                  <c:v>40340</c:v>
                </c:pt>
                <c:pt idx="667">
                  <c:v>40339</c:v>
                </c:pt>
                <c:pt idx="668">
                  <c:v>40338</c:v>
                </c:pt>
                <c:pt idx="669">
                  <c:v>40337</c:v>
                </c:pt>
                <c:pt idx="670">
                  <c:v>40336</c:v>
                </c:pt>
                <c:pt idx="671">
                  <c:v>40333</c:v>
                </c:pt>
                <c:pt idx="672">
                  <c:v>40332</c:v>
                </c:pt>
                <c:pt idx="673">
                  <c:v>40331</c:v>
                </c:pt>
                <c:pt idx="674">
                  <c:v>40330</c:v>
                </c:pt>
                <c:pt idx="675">
                  <c:v>40329</c:v>
                </c:pt>
                <c:pt idx="676">
                  <c:v>40326</c:v>
                </c:pt>
                <c:pt idx="677">
                  <c:v>40325</c:v>
                </c:pt>
                <c:pt idx="678">
                  <c:v>40324</c:v>
                </c:pt>
                <c:pt idx="679">
                  <c:v>40323</c:v>
                </c:pt>
                <c:pt idx="680">
                  <c:v>40322</c:v>
                </c:pt>
                <c:pt idx="681">
                  <c:v>40319</c:v>
                </c:pt>
                <c:pt idx="682">
                  <c:v>40318</c:v>
                </c:pt>
                <c:pt idx="683">
                  <c:v>40317</c:v>
                </c:pt>
                <c:pt idx="684">
                  <c:v>40316</c:v>
                </c:pt>
                <c:pt idx="685">
                  <c:v>40315</c:v>
                </c:pt>
                <c:pt idx="686">
                  <c:v>40312</c:v>
                </c:pt>
                <c:pt idx="687">
                  <c:v>40311</c:v>
                </c:pt>
                <c:pt idx="688">
                  <c:v>40310</c:v>
                </c:pt>
                <c:pt idx="689">
                  <c:v>40309</c:v>
                </c:pt>
                <c:pt idx="690">
                  <c:v>40308</c:v>
                </c:pt>
                <c:pt idx="691">
                  <c:v>40305</c:v>
                </c:pt>
                <c:pt idx="692">
                  <c:v>40304</c:v>
                </c:pt>
                <c:pt idx="693">
                  <c:v>40303</c:v>
                </c:pt>
                <c:pt idx="694">
                  <c:v>40302</c:v>
                </c:pt>
                <c:pt idx="695">
                  <c:v>40301</c:v>
                </c:pt>
                <c:pt idx="696">
                  <c:v>40298</c:v>
                </c:pt>
                <c:pt idx="697">
                  <c:v>40297</c:v>
                </c:pt>
                <c:pt idx="698">
                  <c:v>40296</c:v>
                </c:pt>
                <c:pt idx="699">
                  <c:v>40295</c:v>
                </c:pt>
                <c:pt idx="700">
                  <c:v>40294</c:v>
                </c:pt>
                <c:pt idx="701">
                  <c:v>40291</c:v>
                </c:pt>
                <c:pt idx="702">
                  <c:v>40290</c:v>
                </c:pt>
                <c:pt idx="703">
                  <c:v>40289</c:v>
                </c:pt>
                <c:pt idx="704">
                  <c:v>40288</c:v>
                </c:pt>
                <c:pt idx="705">
                  <c:v>40287</c:v>
                </c:pt>
                <c:pt idx="706">
                  <c:v>40284</c:v>
                </c:pt>
                <c:pt idx="707">
                  <c:v>40283</c:v>
                </c:pt>
                <c:pt idx="708">
                  <c:v>40282</c:v>
                </c:pt>
                <c:pt idx="709">
                  <c:v>40281</c:v>
                </c:pt>
                <c:pt idx="710">
                  <c:v>40280</c:v>
                </c:pt>
                <c:pt idx="711">
                  <c:v>40277</c:v>
                </c:pt>
                <c:pt idx="712">
                  <c:v>40276</c:v>
                </c:pt>
                <c:pt idx="713">
                  <c:v>40275</c:v>
                </c:pt>
                <c:pt idx="714">
                  <c:v>40274</c:v>
                </c:pt>
                <c:pt idx="715">
                  <c:v>40273</c:v>
                </c:pt>
                <c:pt idx="716">
                  <c:v>40270</c:v>
                </c:pt>
                <c:pt idx="717">
                  <c:v>40269</c:v>
                </c:pt>
                <c:pt idx="718">
                  <c:v>40268</c:v>
                </c:pt>
                <c:pt idx="719">
                  <c:v>40267</c:v>
                </c:pt>
                <c:pt idx="720">
                  <c:v>40266</c:v>
                </c:pt>
                <c:pt idx="721">
                  <c:v>40263</c:v>
                </c:pt>
                <c:pt idx="722">
                  <c:v>40262</c:v>
                </c:pt>
                <c:pt idx="723">
                  <c:v>40261</c:v>
                </c:pt>
                <c:pt idx="724">
                  <c:v>40260</c:v>
                </c:pt>
                <c:pt idx="725">
                  <c:v>40259</c:v>
                </c:pt>
                <c:pt idx="726">
                  <c:v>40256</c:v>
                </c:pt>
                <c:pt idx="727">
                  <c:v>40255</c:v>
                </c:pt>
                <c:pt idx="728">
                  <c:v>40254</c:v>
                </c:pt>
                <c:pt idx="729">
                  <c:v>40253</c:v>
                </c:pt>
                <c:pt idx="730">
                  <c:v>40252</c:v>
                </c:pt>
                <c:pt idx="731">
                  <c:v>40249</c:v>
                </c:pt>
                <c:pt idx="732">
                  <c:v>40248</c:v>
                </c:pt>
                <c:pt idx="733">
                  <c:v>40247</c:v>
                </c:pt>
                <c:pt idx="734">
                  <c:v>40246</c:v>
                </c:pt>
                <c:pt idx="735">
                  <c:v>40245</c:v>
                </c:pt>
                <c:pt idx="736">
                  <c:v>40242</c:v>
                </c:pt>
                <c:pt idx="737">
                  <c:v>40241</c:v>
                </c:pt>
                <c:pt idx="738">
                  <c:v>40240</c:v>
                </c:pt>
                <c:pt idx="739">
                  <c:v>40239</c:v>
                </c:pt>
                <c:pt idx="740">
                  <c:v>40238</c:v>
                </c:pt>
                <c:pt idx="741">
                  <c:v>40235</c:v>
                </c:pt>
                <c:pt idx="742">
                  <c:v>40234</c:v>
                </c:pt>
                <c:pt idx="743">
                  <c:v>40233</c:v>
                </c:pt>
                <c:pt idx="744">
                  <c:v>40232</c:v>
                </c:pt>
                <c:pt idx="745">
                  <c:v>40231</c:v>
                </c:pt>
                <c:pt idx="746">
                  <c:v>40228</c:v>
                </c:pt>
                <c:pt idx="747">
                  <c:v>40227</c:v>
                </c:pt>
                <c:pt idx="748">
                  <c:v>40226</c:v>
                </c:pt>
                <c:pt idx="749">
                  <c:v>40225</c:v>
                </c:pt>
                <c:pt idx="750">
                  <c:v>40224</c:v>
                </c:pt>
                <c:pt idx="751">
                  <c:v>40221</c:v>
                </c:pt>
                <c:pt idx="752">
                  <c:v>40220</c:v>
                </c:pt>
                <c:pt idx="753">
                  <c:v>40219</c:v>
                </c:pt>
                <c:pt idx="754">
                  <c:v>40218</c:v>
                </c:pt>
                <c:pt idx="755">
                  <c:v>40217</c:v>
                </c:pt>
                <c:pt idx="756">
                  <c:v>40214</c:v>
                </c:pt>
                <c:pt idx="757">
                  <c:v>40213</c:v>
                </c:pt>
                <c:pt idx="758">
                  <c:v>40212</c:v>
                </c:pt>
                <c:pt idx="759">
                  <c:v>40211</c:v>
                </c:pt>
                <c:pt idx="760">
                  <c:v>40210</c:v>
                </c:pt>
                <c:pt idx="761">
                  <c:v>40207</c:v>
                </c:pt>
                <c:pt idx="762">
                  <c:v>40206</c:v>
                </c:pt>
                <c:pt idx="763">
                  <c:v>40205</c:v>
                </c:pt>
                <c:pt idx="764">
                  <c:v>40204</c:v>
                </c:pt>
                <c:pt idx="765">
                  <c:v>40203</c:v>
                </c:pt>
                <c:pt idx="766">
                  <c:v>40200</c:v>
                </c:pt>
                <c:pt idx="767">
                  <c:v>40199</c:v>
                </c:pt>
                <c:pt idx="768">
                  <c:v>40198</c:v>
                </c:pt>
                <c:pt idx="769">
                  <c:v>40197</c:v>
                </c:pt>
                <c:pt idx="770">
                  <c:v>40196</c:v>
                </c:pt>
                <c:pt idx="771">
                  <c:v>40193</c:v>
                </c:pt>
                <c:pt idx="772">
                  <c:v>40192</c:v>
                </c:pt>
                <c:pt idx="773">
                  <c:v>40191</c:v>
                </c:pt>
                <c:pt idx="774">
                  <c:v>40190</c:v>
                </c:pt>
                <c:pt idx="775">
                  <c:v>40189</c:v>
                </c:pt>
                <c:pt idx="776">
                  <c:v>40186</c:v>
                </c:pt>
                <c:pt idx="777">
                  <c:v>40185</c:v>
                </c:pt>
                <c:pt idx="778">
                  <c:v>40184</c:v>
                </c:pt>
                <c:pt idx="779">
                  <c:v>40183</c:v>
                </c:pt>
                <c:pt idx="780">
                  <c:v>40182</c:v>
                </c:pt>
                <c:pt idx="781">
                  <c:v>40179</c:v>
                </c:pt>
                <c:pt idx="782">
                  <c:v>40178</c:v>
                </c:pt>
                <c:pt idx="783">
                  <c:v>40177</c:v>
                </c:pt>
                <c:pt idx="784">
                  <c:v>40176</c:v>
                </c:pt>
                <c:pt idx="785">
                  <c:v>40175</c:v>
                </c:pt>
                <c:pt idx="786">
                  <c:v>40172</c:v>
                </c:pt>
                <c:pt idx="787">
                  <c:v>40171</c:v>
                </c:pt>
                <c:pt idx="788">
                  <c:v>40170</c:v>
                </c:pt>
                <c:pt idx="789">
                  <c:v>40169</c:v>
                </c:pt>
                <c:pt idx="790">
                  <c:v>40168</c:v>
                </c:pt>
                <c:pt idx="791">
                  <c:v>40165</c:v>
                </c:pt>
                <c:pt idx="792">
                  <c:v>40164</c:v>
                </c:pt>
                <c:pt idx="793">
                  <c:v>40163</c:v>
                </c:pt>
                <c:pt idx="794">
                  <c:v>40162</c:v>
                </c:pt>
                <c:pt idx="795">
                  <c:v>40161</c:v>
                </c:pt>
                <c:pt idx="796">
                  <c:v>40158</c:v>
                </c:pt>
                <c:pt idx="797">
                  <c:v>40157</c:v>
                </c:pt>
                <c:pt idx="798">
                  <c:v>40156</c:v>
                </c:pt>
                <c:pt idx="799">
                  <c:v>40155</c:v>
                </c:pt>
                <c:pt idx="800">
                  <c:v>40154</c:v>
                </c:pt>
                <c:pt idx="801">
                  <c:v>40151</c:v>
                </c:pt>
                <c:pt idx="802">
                  <c:v>40150</c:v>
                </c:pt>
                <c:pt idx="803">
                  <c:v>40149</c:v>
                </c:pt>
                <c:pt idx="804">
                  <c:v>40148</c:v>
                </c:pt>
                <c:pt idx="805">
                  <c:v>40147</c:v>
                </c:pt>
                <c:pt idx="806">
                  <c:v>40144</c:v>
                </c:pt>
                <c:pt idx="807">
                  <c:v>40143</c:v>
                </c:pt>
                <c:pt idx="808">
                  <c:v>40142</c:v>
                </c:pt>
                <c:pt idx="809">
                  <c:v>40141</c:v>
                </c:pt>
                <c:pt idx="810">
                  <c:v>40140</c:v>
                </c:pt>
                <c:pt idx="811">
                  <c:v>40137</c:v>
                </c:pt>
                <c:pt idx="812">
                  <c:v>40136</c:v>
                </c:pt>
                <c:pt idx="813">
                  <c:v>40135</c:v>
                </c:pt>
                <c:pt idx="814">
                  <c:v>40134</c:v>
                </c:pt>
                <c:pt idx="815">
                  <c:v>40133</c:v>
                </c:pt>
                <c:pt idx="816">
                  <c:v>40130</c:v>
                </c:pt>
                <c:pt idx="817">
                  <c:v>40129</c:v>
                </c:pt>
                <c:pt idx="818">
                  <c:v>40128</c:v>
                </c:pt>
                <c:pt idx="819">
                  <c:v>40127</c:v>
                </c:pt>
                <c:pt idx="820">
                  <c:v>40126</c:v>
                </c:pt>
                <c:pt idx="821">
                  <c:v>40123</c:v>
                </c:pt>
                <c:pt idx="822">
                  <c:v>40122</c:v>
                </c:pt>
                <c:pt idx="823">
                  <c:v>40121</c:v>
                </c:pt>
                <c:pt idx="824">
                  <c:v>40120</c:v>
                </c:pt>
                <c:pt idx="825">
                  <c:v>40119</c:v>
                </c:pt>
                <c:pt idx="826">
                  <c:v>40116</c:v>
                </c:pt>
                <c:pt idx="827">
                  <c:v>40115</c:v>
                </c:pt>
                <c:pt idx="828">
                  <c:v>40114</c:v>
                </c:pt>
                <c:pt idx="829">
                  <c:v>40113</c:v>
                </c:pt>
                <c:pt idx="830">
                  <c:v>40112</c:v>
                </c:pt>
                <c:pt idx="831">
                  <c:v>40109</c:v>
                </c:pt>
                <c:pt idx="832">
                  <c:v>40108</c:v>
                </c:pt>
                <c:pt idx="833">
                  <c:v>40107</c:v>
                </c:pt>
                <c:pt idx="834">
                  <c:v>40106</c:v>
                </c:pt>
                <c:pt idx="835">
                  <c:v>40105</c:v>
                </c:pt>
                <c:pt idx="836">
                  <c:v>40102</c:v>
                </c:pt>
                <c:pt idx="837">
                  <c:v>40101</c:v>
                </c:pt>
                <c:pt idx="838">
                  <c:v>40100</c:v>
                </c:pt>
                <c:pt idx="839">
                  <c:v>40099</c:v>
                </c:pt>
                <c:pt idx="840">
                  <c:v>40098</c:v>
                </c:pt>
                <c:pt idx="841">
                  <c:v>40095</c:v>
                </c:pt>
                <c:pt idx="842">
                  <c:v>40094</c:v>
                </c:pt>
                <c:pt idx="843">
                  <c:v>40093</c:v>
                </c:pt>
                <c:pt idx="844">
                  <c:v>40092</c:v>
                </c:pt>
                <c:pt idx="845">
                  <c:v>40091</c:v>
                </c:pt>
                <c:pt idx="846">
                  <c:v>40088</c:v>
                </c:pt>
                <c:pt idx="847">
                  <c:v>40087</c:v>
                </c:pt>
                <c:pt idx="848">
                  <c:v>40086</c:v>
                </c:pt>
                <c:pt idx="849">
                  <c:v>40085</c:v>
                </c:pt>
                <c:pt idx="850">
                  <c:v>40084</c:v>
                </c:pt>
                <c:pt idx="851">
                  <c:v>40081</c:v>
                </c:pt>
                <c:pt idx="852">
                  <c:v>40080</c:v>
                </c:pt>
                <c:pt idx="853">
                  <c:v>40079</c:v>
                </c:pt>
                <c:pt idx="854">
                  <c:v>40078</c:v>
                </c:pt>
                <c:pt idx="855">
                  <c:v>40077</c:v>
                </c:pt>
                <c:pt idx="856">
                  <c:v>40074</c:v>
                </c:pt>
                <c:pt idx="857">
                  <c:v>40073</c:v>
                </c:pt>
                <c:pt idx="858">
                  <c:v>40072</c:v>
                </c:pt>
                <c:pt idx="859">
                  <c:v>40071</c:v>
                </c:pt>
                <c:pt idx="860">
                  <c:v>40070</c:v>
                </c:pt>
                <c:pt idx="861">
                  <c:v>40067</c:v>
                </c:pt>
                <c:pt idx="862">
                  <c:v>40066</c:v>
                </c:pt>
                <c:pt idx="863">
                  <c:v>40065</c:v>
                </c:pt>
                <c:pt idx="864">
                  <c:v>40064</c:v>
                </c:pt>
                <c:pt idx="865">
                  <c:v>40063</c:v>
                </c:pt>
                <c:pt idx="866">
                  <c:v>40060</c:v>
                </c:pt>
                <c:pt idx="867">
                  <c:v>40059</c:v>
                </c:pt>
                <c:pt idx="868">
                  <c:v>40058</c:v>
                </c:pt>
                <c:pt idx="869">
                  <c:v>40057</c:v>
                </c:pt>
                <c:pt idx="870">
                  <c:v>40056</c:v>
                </c:pt>
                <c:pt idx="871">
                  <c:v>40053</c:v>
                </c:pt>
                <c:pt idx="872">
                  <c:v>40052</c:v>
                </c:pt>
                <c:pt idx="873">
                  <c:v>40051</c:v>
                </c:pt>
                <c:pt idx="874">
                  <c:v>40050</c:v>
                </c:pt>
                <c:pt idx="875">
                  <c:v>40049</c:v>
                </c:pt>
                <c:pt idx="876">
                  <c:v>40046</c:v>
                </c:pt>
                <c:pt idx="877">
                  <c:v>40045</c:v>
                </c:pt>
                <c:pt idx="878">
                  <c:v>40044</c:v>
                </c:pt>
                <c:pt idx="879">
                  <c:v>40043</c:v>
                </c:pt>
                <c:pt idx="880">
                  <c:v>40042</c:v>
                </c:pt>
                <c:pt idx="881">
                  <c:v>40039</c:v>
                </c:pt>
                <c:pt idx="882">
                  <c:v>40038</c:v>
                </c:pt>
                <c:pt idx="883">
                  <c:v>40037</c:v>
                </c:pt>
                <c:pt idx="884">
                  <c:v>40036</c:v>
                </c:pt>
                <c:pt idx="885">
                  <c:v>40035</c:v>
                </c:pt>
                <c:pt idx="886">
                  <c:v>40032</c:v>
                </c:pt>
                <c:pt idx="887">
                  <c:v>40031</c:v>
                </c:pt>
                <c:pt idx="888">
                  <c:v>40030</c:v>
                </c:pt>
                <c:pt idx="889">
                  <c:v>40029</c:v>
                </c:pt>
                <c:pt idx="890">
                  <c:v>40028</c:v>
                </c:pt>
                <c:pt idx="891">
                  <c:v>40025</c:v>
                </c:pt>
                <c:pt idx="892">
                  <c:v>40024</c:v>
                </c:pt>
                <c:pt idx="893">
                  <c:v>40023</c:v>
                </c:pt>
                <c:pt idx="894">
                  <c:v>40022</c:v>
                </c:pt>
                <c:pt idx="895">
                  <c:v>40021</c:v>
                </c:pt>
                <c:pt idx="896">
                  <c:v>40018</c:v>
                </c:pt>
                <c:pt idx="897">
                  <c:v>40017</c:v>
                </c:pt>
                <c:pt idx="898">
                  <c:v>40016</c:v>
                </c:pt>
                <c:pt idx="899">
                  <c:v>40015</c:v>
                </c:pt>
                <c:pt idx="900">
                  <c:v>40014</c:v>
                </c:pt>
                <c:pt idx="901">
                  <c:v>40011</c:v>
                </c:pt>
                <c:pt idx="902">
                  <c:v>40010</c:v>
                </c:pt>
                <c:pt idx="903">
                  <c:v>40009</c:v>
                </c:pt>
                <c:pt idx="904">
                  <c:v>40008</c:v>
                </c:pt>
                <c:pt idx="905">
                  <c:v>40007</c:v>
                </c:pt>
                <c:pt idx="906">
                  <c:v>40004</c:v>
                </c:pt>
                <c:pt idx="907">
                  <c:v>40003</c:v>
                </c:pt>
                <c:pt idx="908">
                  <c:v>40002</c:v>
                </c:pt>
                <c:pt idx="909">
                  <c:v>40001</c:v>
                </c:pt>
                <c:pt idx="910">
                  <c:v>40000</c:v>
                </c:pt>
                <c:pt idx="911">
                  <c:v>39997</c:v>
                </c:pt>
                <c:pt idx="912">
                  <c:v>39996</c:v>
                </c:pt>
                <c:pt idx="913">
                  <c:v>39995</c:v>
                </c:pt>
                <c:pt idx="914">
                  <c:v>39994</c:v>
                </c:pt>
                <c:pt idx="915">
                  <c:v>39993</c:v>
                </c:pt>
                <c:pt idx="916">
                  <c:v>39990</c:v>
                </c:pt>
                <c:pt idx="917">
                  <c:v>39989</c:v>
                </c:pt>
                <c:pt idx="918">
                  <c:v>39988</c:v>
                </c:pt>
                <c:pt idx="919">
                  <c:v>39987</c:v>
                </c:pt>
                <c:pt idx="920">
                  <c:v>39986</c:v>
                </c:pt>
                <c:pt idx="921">
                  <c:v>39983</c:v>
                </c:pt>
                <c:pt idx="922">
                  <c:v>39982</c:v>
                </c:pt>
                <c:pt idx="923">
                  <c:v>39981</c:v>
                </c:pt>
                <c:pt idx="924">
                  <c:v>39980</c:v>
                </c:pt>
                <c:pt idx="925">
                  <c:v>39979</c:v>
                </c:pt>
                <c:pt idx="926">
                  <c:v>39976</c:v>
                </c:pt>
                <c:pt idx="927">
                  <c:v>39975</c:v>
                </c:pt>
                <c:pt idx="928">
                  <c:v>39974</c:v>
                </c:pt>
                <c:pt idx="929">
                  <c:v>39973</c:v>
                </c:pt>
                <c:pt idx="930">
                  <c:v>39972</c:v>
                </c:pt>
                <c:pt idx="931">
                  <c:v>39969</c:v>
                </c:pt>
                <c:pt idx="932">
                  <c:v>39968</c:v>
                </c:pt>
                <c:pt idx="933">
                  <c:v>39967</c:v>
                </c:pt>
                <c:pt idx="934">
                  <c:v>39966</c:v>
                </c:pt>
                <c:pt idx="935">
                  <c:v>39965</c:v>
                </c:pt>
                <c:pt idx="936">
                  <c:v>39962</c:v>
                </c:pt>
                <c:pt idx="937">
                  <c:v>39961</c:v>
                </c:pt>
                <c:pt idx="938">
                  <c:v>39960</c:v>
                </c:pt>
                <c:pt idx="939">
                  <c:v>39959</c:v>
                </c:pt>
                <c:pt idx="940">
                  <c:v>39958</c:v>
                </c:pt>
                <c:pt idx="941">
                  <c:v>39955</c:v>
                </c:pt>
                <c:pt idx="942">
                  <c:v>39954</c:v>
                </c:pt>
                <c:pt idx="943">
                  <c:v>39953</c:v>
                </c:pt>
                <c:pt idx="944">
                  <c:v>39952</c:v>
                </c:pt>
                <c:pt idx="945">
                  <c:v>39951</c:v>
                </c:pt>
                <c:pt idx="946">
                  <c:v>39948</c:v>
                </c:pt>
                <c:pt idx="947">
                  <c:v>39947</c:v>
                </c:pt>
                <c:pt idx="948">
                  <c:v>39946</c:v>
                </c:pt>
                <c:pt idx="949">
                  <c:v>39945</c:v>
                </c:pt>
                <c:pt idx="950">
                  <c:v>39944</c:v>
                </c:pt>
                <c:pt idx="951">
                  <c:v>39941</c:v>
                </c:pt>
                <c:pt idx="952">
                  <c:v>39940</c:v>
                </c:pt>
                <c:pt idx="953">
                  <c:v>39939</c:v>
                </c:pt>
                <c:pt idx="954">
                  <c:v>39938</c:v>
                </c:pt>
                <c:pt idx="955">
                  <c:v>39937</c:v>
                </c:pt>
                <c:pt idx="956">
                  <c:v>39934</c:v>
                </c:pt>
                <c:pt idx="957">
                  <c:v>39933</c:v>
                </c:pt>
                <c:pt idx="958">
                  <c:v>39932</c:v>
                </c:pt>
                <c:pt idx="959">
                  <c:v>39931</c:v>
                </c:pt>
                <c:pt idx="960">
                  <c:v>39930</c:v>
                </c:pt>
                <c:pt idx="961">
                  <c:v>39927</c:v>
                </c:pt>
                <c:pt idx="962">
                  <c:v>39926</c:v>
                </c:pt>
                <c:pt idx="963">
                  <c:v>39925</c:v>
                </c:pt>
                <c:pt idx="964">
                  <c:v>39924</c:v>
                </c:pt>
                <c:pt idx="965">
                  <c:v>39923</c:v>
                </c:pt>
                <c:pt idx="966">
                  <c:v>39920</c:v>
                </c:pt>
                <c:pt idx="967">
                  <c:v>39919</c:v>
                </c:pt>
                <c:pt idx="968">
                  <c:v>39918</c:v>
                </c:pt>
                <c:pt idx="969">
                  <c:v>39917</c:v>
                </c:pt>
                <c:pt idx="970">
                  <c:v>39916</c:v>
                </c:pt>
                <c:pt idx="971">
                  <c:v>39913</c:v>
                </c:pt>
                <c:pt idx="972">
                  <c:v>39912</c:v>
                </c:pt>
                <c:pt idx="973">
                  <c:v>39911</c:v>
                </c:pt>
                <c:pt idx="974">
                  <c:v>39910</c:v>
                </c:pt>
                <c:pt idx="975">
                  <c:v>39909</c:v>
                </c:pt>
                <c:pt idx="976">
                  <c:v>39906</c:v>
                </c:pt>
                <c:pt idx="977">
                  <c:v>39905</c:v>
                </c:pt>
                <c:pt idx="978">
                  <c:v>39904</c:v>
                </c:pt>
                <c:pt idx="979">
                  <c:v>39903</c:v>
                </c:pt>
                <c:pt idx="980">
                  <c:v>39902</c:v>
                </c:pt>
                <c:pt idx="981">
                  <c:v>39899</c:v>
                </c:pt>
                <c:pt idx="982">
                  <c:v>39898</c:v>
                </c:pt>
                <c:pt idx="983">
                  <c:v>39897</c:v>
                </c:pt>
                <c:pt idx="984">
                  <c:v>39896</c:v>
                </c:pt>
                <c:pt idx="985">
                  <c:v>39895</c:v>
                </c:pt>
                <c:pt idx="986">
                  <c:v>39892</c:v>
                </c:pt>
                <c:pt idx="987">
                  <c:v>39891</c:v>
                </c:pt>
                <c:pt idx="988">
                  <c:v>39890</c:v>
                </c:pt>
                <c:pt idx="989">
                  <c:v>39889</c:v>
                </c:pt>
                <c:pt idx="990">
                  <c:v>39888</c:v>
                </c:pt>
                <c:pt idx="991">
                  <c:v>39885</c:v>
                </c:pt>
                <c:pt idx="992">
                  <c:v>39884</c:v>
                </c:pt>
                <c:pt idx="993">
                  <c:v>39883</c:v>
                </c:pt>
                <c:pt idx="994">
                  <c:v>39882</c:v>
                </c:pt>
                <c:pt idx="995">
                  <c:v>39881</c:v>
                </c:pt>
                <c:pt idx="996">
                  <c:v>39878</c:v>
                </c:pt>
                <c:pt idx="997">
                  <c:v>39877</c:v>
                </c:pt>
                <c:pt idx="998">
                  <c:v>39876</c:v>
                </c:pt>
                <c:pt idx="999">
                  <c:v>39875</c:v>
                </c:pt>
                <c:pt idx="1000">
                  <c:v>39874</c:v>
                </c:pt>
                <c:pt idx="1001">
                  <c:v>39871</c:v>
                </c:pt>
                <c:pt idx="1002">
                  <c:v>39870</c:v>
                </c:pt>
                <c:pt idx="1003">
                  <c:v>39869</c:v>
                </c:pt>
                <c:pt idx="1004">
                  <c:v>39868</c:v>
                </c:pt>
                <c:pt idx="1005">
                  <c:v>39867</c:v>
                </c:pt>
                <c:pt idx="1006">
                  <c:v>39864</c:v>
                </c:pt>
                <c:pt idx="1007">
                  <c:v>39863</c:v>
                </c:pt>
                <c:pt idx="1008">
                  <c:v>39862</c:v>
                </c:pt>
                <c:pt idx="1009">
                  <c:v>39861</c:v>
                </c:pt>
                <c:pt idx="1010">
                  <c:v>39860</c:v>
                </c:pt>
                <c:pt idx="1011">
                  <c:v>39857</c:v>
                </c:pt>
                <c:pt idx="1012">
                  <c:v>39856</c:v>
                </c:pt>
                <c:pt idx="1013">
                  <c:v>39855</c:v>
                </c:pt>
                <c:pt idx="1014">
                  <c:v>39854</c:v>
                </c:pt>
                <c:pt idx="1015">
                  <c:v>39853</c:v>
                </c:pt>
                <c:pt idx="1016">
                  <c:v>39850</c:v>
                </c:pt>
                <c:pt idx="1017">
                  <c:v>39849</c:v>
                </c:pt>
                <c:pt idx="1018">
                  <c:v>39848</c:v>
                </c:pt>
                <c:pt idx="1019">
                  <c:v>39847</c:v>
                </c:pt>
                <c:pt idx="1020">
                  <c:v>39846</c:v>
                </c:pt>
                <c:pt idx="1021">
                  <c:v>39843</c:v>
                </c:pt>
                <c:pt idx="1022">
                  <c:v>39842</c:v>
                </c:pt>
                <c:pt idx="1023">
                  <c:v>39841</c:v>
                </c:pt>
                <c:pt idx="1024">
                  <c:v>39840</c:v>
                </c:pt>
                <c:pt idx="1025">
                  <c:v>39839</c:v>
                </c:pt>
                <c:pt idx="1026">
                  <c:v>39836</c:v>
                </c:pt>
                <c:pt idx="1027">
                  <c:v>39835</c:v>
                </c:pt>
                <c:pt idx="1028">
                  <c:v>39834</c:v>
                </c:pt>
                <c:pt idx="1029">
                  <c:v>39833</c:v>
                </c:pt>
                <c:pt idx="1030">
                  <c:v>39832</c:v>
                </c:pt>
                <c:pt idx="1031">
                  <c:v>39829</c:v>
                </c:pt>
                <c:pt idx="1032">
                  <c:v>39828</c:v>
                </c:pt>
                <c:pt idx="1033">
                  <c:v>39827</c:v>
                </c:pt>
                <c:pt idx="1034">
                  <c:v>39826</c:v>
                </c:pt>
                <c:pt idx="1035">
                  <c:v>39825</c:v>
                </c:pt>
                <c:pt idx="1036">
                  <c:v>39822</c:v>
                </c:pt>
                <c:pt idx="1037">
                  <c:v>39821</c:v>
                </c:pt>
                <c:pt idx="1038">
                  <c:v>39820</c:v>
                </c:pt>
                <c:pt idx="1039">
                  <c:v>39819</c:v>
                </c:pt>
                <c:pt idx="1040">
                  <c:v>39818</c:v>
                </c:pt>
                <c:pt idx="1041">
                  <c:v>39815</c:v>
                </c:pt>
                <c:pt idx="1042">
                  <c:v>39814</c:v>
                </c:pt>
                <c:pt idx="1043">
                  <c:v>39813</c:v>
                </c:pt>
                <c:pt idx="1044">
                  <c:v>39812</c:v>
                </c:pt>
                <c:pt idx="1045">
                  <c:v>39811</c:v>
                </c:pt>
                <c:pt idx="1046">
                  <c:v>39808</c:v>
                </c:pt>
                <c:pt idx="1047">
                  <c:v>39807</c:v>
                </c:pt>
                <c:pt idx="1048">
                  <c:v>39806</c:v>
                </c:pt>
                <c:pt idx="1049">
                  <c:v>39805</c:v>
                </c:pt>
                <c:pt idx="1050">
                  <c:v>39804</c:v>
                </c:pt>
                <c:pt idx="1051">
                  <c:v>39801</c:v>
                </c:pt>
                <c:pt idx="1052">
                  <c:v>39800</c:v>
                </c:pt>
                <c:pt idx="1053">
                  <c:v>39799</c:v>
                </c:pt>
                <c:pt idx="1054">
                  <c:v>39798</c:v>
                </c:pt>
                <c:pt idx="1055">
                  <c:v>39797</c:v>
                </c:pt>
                <c:pt idx="1056">
                  <c:v>39794</c:v>
                </c:pt>
                <c:pt idx="1057">
                  <c:v>39793</c:v>
                </c:pt>
                <c:pt idx="1058">
                  <c:v>39792</c:v>
                </c:pt>
                <c:pt idx="1059">
                  <c:v>39791</c:v>
                </c:pt>
                <c:pt idx="1060">
                  <c:v>39790</c:v>
                </c:pt>
                <c:pt idx="1061">
                  <c:v>39787</c:v>
                </c:pt>
                <c:pt idx="1062">
                  <c:v>39786</c:v>
                </c:pt>
                <c:pt idx="1063">
                  <c:v>39785</c:v>
                </c:pt>
                <c:pt idx="1064">
                  <c:v>39784</c:v>
                </c:pt>
                <c:pt idx="1065">
                  <c:v>39783</c:v>
                </c:pt>
                <c:pt idx="1066">
                  <c:v>39780</c:v>
                </c:pt>
                <c:pt idx="1067">
                  <c:v>39779</c:v>
                </c:pt>
                <c:pt idx="1068">
                  <c:v>39778</c:v>
                </c:pt>
                <c:pt idx="1069">
                  <c:v>39777</c:v>
                </c:pt>
                <c:pt idx="1070">
                  <c:v>39776</c:v>
                </c:pt>
                <c:pt idx="1071">
                  <c:v>39773</c:v>
                </c:pt>
                <c:pt idx="1072">
                  <c:v>39772</c:v>
                </c:pt>
                <c:pt idx="1073">
                  <c:v>39771</c:v>
                </c:pt>
                <c:pt idx="1074">
                  <c:v>39770</c:v>
                </c:pt>
                <c:pt idx="1075">
                  <c:v>39769</c:v>
                </c:pt>
                <c:pt idx="1076">
                  <c:v>39766</c:v>
                </c:pt>
                <c:pt idx="1077">
                  <c:v>39765</c:v>
                </c:pt>
                <c:pt idx="1078">
                  <c:v>39764</c:v>
                </c:pt>
                <c:pt idx="1079">
                  <c:v>39763</c:v>
                </c:pt>
                <c:pt idx="1080">
                  <c:v>39762</c:v>
                </c:pt>
                <c:pt idx="1081">
                  <c:v>39759</c:v>
                </c:pt>
                <c:pt idx="1082">
                  <c:v>39758</c:v>
                </c:pt>
                <c:pt idx="1083">
                  <c:v>39757</c:v>
                </c:pt>
                <c:pt idx="1084">
                  <c:v>39756</c:v>
                </c:pt>
                <c:pt idx="1085">
                  <c:v>39755</c:v>
                </c:pt>
                <c:pt idx="1086">
                  <c:v>39752</c:v>
                </c:pt>
                <c:pt idx="1087">
                  <c:v>39751</c:v>
                </c:pt>
                <c:pt idx="1088">
                  <c:v>39750</c:v>
                </c:pt>
                <c:pt idx="1089">
                  <c:v>39749</c:v>
                </c:pt>
                <c:pt idx="1090">
                  <c:v>39748</c:v>
                </c:pt>
                <c:pt idx="1091">
                  <c:v>39745</c:v>
                </c:pt>
                <c:pt idx="1092">
                  <c:v>39744</c:v>
                </c:pt>
                <c:pt idx="1093">
                  <c:v>39743</c:v>
                </c:pt>
                <c:pt idx="1094">
                  <c:v>39742</c:v>
                </c:pt>
                <c:pt idx="1095">
                  <c:v>39741</c:v>
                </c:pt>
                <c:pt idx="1096">
                  <c:v>39738</c:v>
                </c:pt>
                <c:pt idx="1097">
                  <c:v>39737</c:v>
                </c:pt>
                <c:pt idx="1098">
                  <c:v>39736</c:v>
                </c:pt>
                <c:pt idx="1099">
                  <c:v>39735</c:v>
                </c:pt>
                <c:pt idx="1100">
                  <c:v>39734</c:v>
                </c:pt>
                <c:pt idx="1101">
                  <c:v>39731</c:v>
                </c:pt>
                <c:pt idx="1102">
                  <c:v>39730</c:v>
                </c:pt>
                <c:pt idx="1103">
                  <c:v>39729</c:v>
                </c:pt>
                <c:pt idx="1104">
                  <c:v>39728</c:v>
                </c:pt>
                <c:pt idx="1105">
                  <c:v>39727</c:v>
                </c:pt>
                <c:pt idx="1106">
                  <c:v>39724</c:v>
                </c:pt>
                <c:pt idx="1107">
                  <c:v>39723</c:v>
                </c:pt>
                <c:pt idx="1108">
                  <c:v>39722</c:v>
                </c:pt>
                <c:pt idx="1109">
                  <c:v>39721</c:v>
                </c:pt>
                <c:pt idx="1110">
                  <c:v>39720</c:v>
                </c:pt>
                <c:pt idx="1111">
                  <c:v>39717</c:v>
                </c:pt>
                <c:pt idx="1112">
                  <c:v>39716</c:v>
                </c:pt>
                <c:pt idx="1113">
                  <c:v>39715</c:v>
                </c:pt>
                <c:pt idx="1114">
                  <c:v>39714</c:v>
                </c:pt>
                <c:pt idx="1115">
                  <c:v>39713</c:v>
                </c:pt>
                <c:pt idx="1116">
                  <c:v>39710</c:v>
                </c:pt>
                <c:pt idx="1117">
                  <c:v>39709</c:v>
                </c:pt>
                <c:pt idx="1118">
                  <c:v>39708</c:v>
                </c:pt>
                <c:pt idx="1119">
                  <c:v>39707</c:v>
                </c:pt>
                <c:pt idx="1120">
                  <c:v>39706</c:v>
                </c:pt>
                <c:pt idx="1121">
                  <c:v>39703</c:v>
                </c:pt>
                <c:pt idx="1122">
                  <c:v>39702</c:v>
                </c:pt>
                <c:pt idx="1123">
                  <c:v>39701</c:v>
                </c:pt>
                <c:pt idx="1124">
                  <c:v>39700</c:v>
                </c:pt>
                <c:pt idx="1125">
                  <c:v>39699</c:v>
                </c:pt>
                <c:pt idx="1126">
                  <c:v>39696</c:v>
                </c:pt>
                <c:pt idx="1127">
                  <c:v>39695</c:v>
                </c:pt>
                <c:pt idx="1128">
                  <c:v>39694</c:v>
                </c:pt>
                <c:pt idx="1129">
                  <c:v>39693</c:v>
                </c:pt>
                <c:pt idx="1130">
                  <c:v>39692</c:v>
                </c:pt>
                <c:pt idx="1131">
                  <c:v>39689</c:v>
                </c:pt>
                <c:pt idx="1132">
                  <c:v>39688</c:v>
                </c:pt>
                <c:pt idx="1133">
                  <c:v>39687</c:v>
                </c:pt>
                <c:pt idx="1134">
                  <c:v>39686</c:v>
                </c:pt>
                <c:pt idx="1135">
                  <c:v>39685</c:v>
                </c:pt>
                <c:pt idx="1136">
                  <c:v>39682</c:v>
                </c:pt>
                <c:pt idx="1137">
                  <c:v>39681</c:v>
                </c:pt>
                <c:pt idx="1138">
                  <c:v>39680</c:v>
                </c:pt>
                <c:pt idx="1139">
                  <c:v>39679</c:v>
                </c:pt>
                <c:pt idx="1140">
                  <c:v>39678</c:v>
                </c:pt>
                <c:pt idx="1141">
                  <c:v>39675</c:v>
                </c:pt>
                <c:pt idx="1142">
                  <c:v>39674</c:v>
                </c:pt>
                <c:pt idx="1143">
                  <c:v>39673</c:v>
                </c:pt>
                <c:pt idx="1144">
                  <c:v>39672</c:v>
                </c:pt>
                <c:pt idx="1145">
                  <c:v>39671</c:v>
                </c:pt>
                <c:pt idx="1146">
                  <c:v>39668</c:v>
                </c:pt>
                <c:pt idx="1147">
                  <c:v>39667</c:v>
                </c:pt>
                <c:pt idx="1148">
                  <c:v>39666</c:v>
                </c:pt>
                <c:pt idx="1149">
                  <c:v>39665</c:v>
                </c:pt>
                <c:pt idx="1150">
                  <c:v>39664</c:v>
                </c:pt>
                <c:pt idx="1151">
                  <c:v>39661</c:v>
                </c:pt>
                <c:pt idx="1152">
                  <c:v>39660</c:v>
                </c:pt>
                <c:pt idx="1153">
                  <c:v>39659</c:v>
                </c:pt>
                <c:pt idx="1154">
                  <c:v>39658</c:v>
                </c:pt>
                <c:pt idx="1155">
                  <c:v>39657</c:v>
                </c:pt>
                <c:pt idx="1156">
                  <c:v>39654</c:v>
                </c:pt>
                <c:pt idx="1157">
                  <c:v>39653</c:v>
                </c:pt>
                <c:pt idx="1158">
                  <c:v>39652</c:v>
                </c:pt>
                <c:pt idx="1159">
                  <c:v>39651</c:v>
                </c:pt>
                <c:pt idx="1160">
                  <c:v>39650</c:v>
                </c:pt>
                <c:pt idx="1161">
                  <c:v>39647</c:v>
                </c:pt>
                <c:pt idx="1162">
                  <c:v>39646</c:v>
                </c:pt>
                <c:pt idx="1163">
                  <c:v>39645</c:v>
                </c:pt>
                <c:pt idx="1164">
                  <c:v>39644</c:v>
                </c:pt>
                <c:pt idx="1165">
                  <c:v>39643</c:v>
                </c:pt>
                <c:pt idx="1166">
                  <c:v>39640</c:v>
                </c:pt>
                <c:pt idx="1167">
                  <c:v>39639</c:v>
                </c:pt>
                <c:pt idx="1168">
                  <c:v>39638</c:v>
                </c:pt>
                <c:pt idx="1169">
                  <c:v>39637</c:v>
                </c:pt>
                <c:pt idx="1170">
                  <c:v>39636</c:v>
                </c:pt>
                <c:pt idx="1171">
                  <c:v>39633</c:v>
                </c:pt>
                <c:pt idx="1172">
                  <c:v>39632</c:v>
                </c:pt>
                <c:pt idx="1173">
                  <c:v>39631</c:v>
                </c:pt>
                <c:pt idx="1174">
                  <c:v>39630</c:v>
                </c:pt>
                <c:pt idx="1175">
                  <c:v>39629</c:v>
                </c:pt>
                <c:pt idx="1176">
                  <c:v>39626</c:v>
                </c:pt>
                <c:pt idx="1177">
                  <c:v>39625</c:v>
                </c:pt>
                <c:pt idx="1178">
                  <c:v>39624</c:v>
                </c:pt>
                <c:pt idx="1179">
                  <c:v>39623</c:v>
                </c:pt>
                <c:pt idx="1180">
                  <c:v>39622</c:v>
                </c:pt>
                <c:pt idx="1181">
                  <c:v>39619</c:v>
                </c:pt>
                <c:pt idx="1182">
                  <c:v>39618</c:v>
                </c:pt>
                <c:pt idx="1183">
                  <c:v>39617</c:v>
                </c:pt>
                <c:pt idx="1184">
                  <c:v>39616</c:v>
                </c:pt>
                <c:pt idx="1185">
                  <c:v>39615</c:v>
                </c:pt>
                <c:pt idx="1186">
                  <c:v>39612</c:v>
                </c:pt>
                <c:pt idx="1187">
                  <c:v>39611</c:v>
                </c:pt>
                <c:pt idx="1188">
                  <c:v>39610</c:v>
                </c:pt>
                <c:pt idx="1189">
                  <c:v>39609</c:v>
                </c:pt>
                <c:pt idx="1190">
                  <c:v>39608</c:v>
                </c:pt>
                <c:pt idx="1191">
                  <c:v>39605</c:v>
                </c:pt>
                <c:pt idx="1192">
                  <c:v>39604</c:v>
                </c:pt>
                <c:pt idx="1193">
                  <c:v>39603</c:v>
                </c:pt>
                <c:pt idx="1194">
                  <c:v>39602</c:v>
                </c:pt>
                <c:pt idx="1195">
                  <c:v>39601</c:v>
                </c:pt>
                <c:pt idx="1196">
                  <c:v>39598</c:v>
                </c:pt>
                <c:pt idx="1197">
                  <c:v>39597</c:v>
                </c:pt>
                <c:pt idx="1198">
                  <c:v>39596</c:v>
                </c:pt>
                <c:pt idx="1199">
                  <c:v>39595</c:v>
                </c:pt>
                <c:pt idx="1200">
                  <c:v>39594</c:v>
                </c:pt>
                <c:pt idx="1201">
                  <c:v>39591</c:v>
                </c:pt>
                <c:pt idx="1202">
                  <c:v>39590</c:v>
                </c:pt>
                <c:pt idx="1203">
                  <c:v>39589</c:v>
                </c:pt>
                <c:pt idx="1204">
                  <c:v>39588</c:v>
                </c:pt>
                <c:pt idx="1205">
                  <c:v>39587</c:v>
                </c:pt>
                <c:pt idx="1206">
                  <c:v>39584</c:v>
                </c:pt>
                <c:pt idx="1207">
                  <c:v>39583</c:v>
                </c:pt>
                <c:pt idx="1208">
                  <c:v>39582</c:v>
                </c:pt>
                <c:pt idx="1209">
                  <c:v>39581</c:v>
                </c:pt>
                <c:pt idx="1210">
                  <c:v>39580</c:v>
                </c:pt>
                <c:pt idx="1211">
                  <c:v>39577</c:v>
                </c:pt>
                <c:pt idx="1212">
                  <c:v>39576</c:v>
                </c:pt>
                <c:pt idx="1213">
                  <c:v>39575</c:v>
                </c:pt>
                <c:pt idx="1214">
                  <c:v>39574</c:v>
                </c:pt>
                <c:pt idx="1215">
                  <c:v>39573</c:v>
                </c:pt>
                <c:pt idx="1216">
                  <c:v>39570</c:v>
                </c:pt>
                <c:pt idx="1217">
                  <c:v>39569</c:v>
                </c:pt>
                <c:pt idx="1218">
                  <c:v>39568</c:v>
                </c:pt>
                <c:pt idx="1219">
                  <c:v>39567</c:v>
                </c:pt>
                <c:pt idx="1220">
                  <c:v>39566</c:v>
                </c:pt>
                <c:pt idx="1221">
                  <c:v>39563</c:v>
                </c:pt>
                <c:pt idx="1222">
                  <c:v>39562</c:v>
                </c:pt>
                <c:pt idx="1223">
                  <c:v>39561</c:v>
                </c:pt>
                <c:pt idx="1224">
                  <c:v>39560</c:v>
                </c:pt>
                <c:pt idx="1225">
                  <c:v>39559</c:v>
                </c:pt>
                <c:pt idx="1226">
                  <c:v>39556</c:v>
                </c:pt>
                <c:pt idx="1227">
                  <c:v>39555</c:v>
                </c:pt>
                <c:pt idx="1228">
                  <c:v>39554</c:v>
                </c:pt>
                <c:pt idx="1229">
                  <c:v>39553</c:v>
                </c:pt>
                <c:pt idx="1230">
                  <c:v>39552</c:v>
                </c:pt>
                <c:pt idx="1231">
                  <c:v>39549</c:v>
                </c:pt>
                <c:pt idx="1232">
                  <c:v>39548</c:v>
                </c:pt>
                <c:pt idx="1233">
                  <c:v>39547</c:v>
                </c:pt>
                <c:pt idx="1234">
                  <c:v>39546</c:v>
                </c:pt>
                <c:pt idx="1235">
                  <c:v>39545</c:v>
                </c:pt>
                <c:pt idx="1236">
                  <c:v>39542</c:v>
                </c:pt>
                <c:pt idx="1237">
                  <c:v>39541</c:v>
                </c:pt>
                <c:pt idx="1238">
                  <c:v>39540</c:v>
                </c:pt>
                <c:pt idx="1239">
                  <c:v>39539</c:v>
                </c:pt>
                <c:pt idx="1240">
                  <c:v>39538</c:v>
                </c:pt>
                <c:pt idx="1241">
                  <c:v>39535</c:v>
                </c:pt>
                <c:pt idx="1242">
                  <c:v>39534</c:v>
                </c:pt>
                <c:pt idx="1243">
                  <c:v>39533</c:v>
                </c:pt>
                <c:pt idx="1244">
                  <c:v>39532</c:v>
                </c:pt>
                <c:pt idx="1245">
                  <c:v>39531</c:v>
                </c:pt>
                <c:pt idx="1246">
                  <c:v>39528</c:v>
                </c:pt>
                <c:pt idx="1247">
                  <c:v>39527</c:v>
                </c:pt>
                <c:pt idx="1248">
                  <c:v>39526</c:v>
                </c:pt>
                <c:pt idx="1249">
                  <c:v>39525</c:v>
                </c:pt>
                <c:pt idx="1250">
                  <c:v>39524</c:v>
                </c:pt>
                <c:pt idx="1251">
                  <c:v>39521</c:v>
                </c:pt>
                <c:pt idx="1252">
                  <c:v>39520</c:v>
                </c:pt>
                <c:pt idx="1253">
                  <c:v>39519</c:v>
                </c:pt>
                <c:pt idx="1254">
                  <c:v>39518</c:v>
                </c:pt>
                <c:pt idx="1255">
                  <c:v>39517</c:v>
                </c:pt>
                <c:pt idx="1256">
                  <c:v>39514</c:v>
                </c:pt>
                <c:pt idx="1257">
                  <c:v>39513</c:v>
                </c:pt>
                <c:pt idx="1258">
                  <c:v>39512</c:v>
                </c:pt>
                <c:pt idx="1259">
                  <c:v>39511</c:v>
                </c:pt>
                <c:pt idx="1260">
                  <c:v>39510</c:v>
                </c:pt>
                <c:pt idx="1261">
                  <c:v>39507</c:v>
                </c:pt>
                <c:pt idx="1262">
                  <c:v>39506</c:v>
                </c:pt>
                <c:pt idx="1263">
                  <c:v>39505</c:v>
                </c:pt>
                <c:pt idx="1264">
                  <c:v>39504</c:v>
                </c:pt>
                <c:pt idx="1265">
                  <c:v>39503</c:v>
                </c:pt>
                <c:pt idx="1266">
                  <c:v>39500</c:v>
                </c:pt>
                <c:pt idx="1267">
                  <c:v>39499</c:v>
                </c:pt>
                <c:pt idx="1268">
                  <c:v>39498</c:v>
                </c:pt>
                <c:pt idx="1269">
                  <c:v>39497</c:v>
                </c:pt>
                <c:pt idx="1270">
                  <c:v>39496</c:v>
                </c:pt>
                <c:pt idx="1271">
                  <c:v>39493</c:v>
                </c:pt>
                <c:pt idx="1272">
                  <c:v>39492</c:v>
                </c:pt>
                <c:pt idx="1273">
                  <c:v>39491</c:v>
                </c:pt>
                <c:pt idx="1274">
                  <c:v>39490</c:v>
                </c:pt>
                <c:pt idx="1275">
                  <c:v>39489</c:v>
                </c:pt>
                <c:pt idx="1276">
                  <c:v>39486</c:v>
                </c:pt>
                <c:pt idx="1277">
                  <c:v>39485</c:v>
                </c:pt>
                <c:pt idx="1278">
                  <c:v>39484</c:v>
                </c:pt>
                <c:pt idx="1279">
                  <c:v>39483</c:v>
                </c:pt>
                <c:pt idx="1280">
                  <c:v>39482</c:v>
                </c:pt>
                <c:pt idx="1281">
                  <c:v>39479</c:v>
                </c:pt>
                <c:pt idx="1282">
                  <c:v>39478</c:v>
                </c:pt>
                <c:pt idx="1283">
                  <c:v>39477</c:v>
                </c:pt>
                <c:pt idx="1284">
                  <c:v>39476</c:v>
                </c:pt>
                <c:pt idx="1285">
                  <c:v>39475</c:v>
                </c:pt>
                <c:pt idx="1286">
                  <c:v>39472</c:v>
                </c:pt>
                <c:pt idx="1287">
                  <c:v>39471</c:v>
                </c:pt>
                <c:pt idx="1288">
                  <c:v>39470</c:v>
                </c:pt>
                <c:pt idx="1289">
                  <c:v>39469</c:v>
                </c:pt>
                <c:pt idx="1290">
                  <c:v>39468</c:v>
                </c:pt>
                <c:pt idx="1291">
                  <c:v>39465</c:v>
                </c:pt>
                <c:pt idx="1292">
                  <c:v>39464</c:v>
                </c:pt>
                <c:pt idx="1293">
                  <c:v>39463</c:v>
                </c:pt>
                <c:pt idx="1294">
                  <c:v>39462</c:v>
                </c:pt>
                <c:pt idx="1295">
                  <c:v>39461</c:v>
                </c:pt>
                <c:pt idx="1296">
                  <c:v>39458</c:v>
                </c:pt>
                <c:pt idx="1297">
                  <c:v>39457</c:v>
                </c:pt>
                <c:pt idx="1298">
                  <c:v>39456</c:v>
                </c:pt>
                <c:pt idx="1299">
                  <c:v>39455</c:v>
                </c:pt>
                <c:pt idx="1300">
                  <c:v>39454</c:v>
                </c:pt>
                <c:pt idx="1301">
                  <c:v>39451</c:v>
                </c:pt>
                <c:pt idx="1302">
                  <c:v>39450</c:v>
                </c:pt>
                <c:pt idx="1303">
                  <c:v>39449</c:v>
                </c:pt>
                <c:pt idx="1304">
                  <c:v>39448</c:v>
                </c:pt>
                <c:pt idx="1305">
                  <c:v>39447</c:v>
                </c:pt>
                <c:pt idx="1306">
                  <c:v>39444</c:v>
                </c:pt>
                <c:pt idx="1307">
                  <c:v>39443</c:v>
                </c:pt>
                <c:pt idx="1308">
                  <c:v>39442</c:v>
                </c:pt>
                <c:pt idx="1309">
                  <c:v>39441</c:v>
                </c:pt>
                <c:pt idx="1310">
                  <c:v>39440</c:v>
                </c:pt>
                <c:pt idx="1311">
                  <c:v>39437</c:v>
                </c:pt>
                <c:pt idx="1312">
                  <c:v>39436</c:v>
                </c:pt>
                <c:pt idx="1313">
                  <c:v>39435</c:v>
                </c:pt>
                <c:pt idx="1314">
                  <c:v>39434</c:v>
                </c:pt>
                <c:pt idx="1315">
                  <c:v>39433</c:v>
                </c:pt>
                <c:pt idx="1316">
                  <c:v>39430</c:v>
                </c:pt>
                <c:pt idx="1317">
                  <c:v>39429</c:v>
                </c:pt>
                <c:pt idx="1318">
                  <c:v>39428</c:v>
                </c:pt>
                <c:pt idx="1319">
                  <c:v>39427</c:v>
                </c:pt>
                <c:pt idx="1320">
                  <c:v>39426</c:v>
                </c:pt>
                <c:pt idx="1321">
                  <c:v>39423</c:v>
                </c:pt>
                <c:pt idx="1322">
                  <c:v>39422</c:v>
                </c:pt>
                <c:pt idx="1323">
                  <c:v>39421</c:v>
                </c:pt>
                <c:pt idx="1324">
                  <c:v>39420</c:v>
                </c:pt>
                <c:pt idx="1325">
                  <c:v>39419</c:v>
                </c:pt>
                <c:pt idx="1326">
                  <c:v>39416</c:v>
                </c:pt>
                <c:pt idx="1327">
                  <c:v>39415</c:v>
                </c:pt>
                <c:pt idx="1328">
                  <c:v>39414</c:v>
                </c:pt>
                <c:pt idx="1329">
                  <c:v>39413</c:v>
                </c:pt>
                <c:pt idx="1330">
                  <c:v>39412</c:v>
                </c:pt>
                <c:pt idx="1331">
                  <c:v>39409</c:v>
                </c:pt>
                <c:pt idx="1332">
                  <c:v>39408</c:v>
                </c:pt>
                <c:pt idx="1333">
                  <c:v>39407</c:v>
                </c:pt>
                <c:pt idx="1334">
                  <c:v>39406</c:v>
                </c:pt>
                <c:pt idx="1335">
                  <c:v>39405</c:v>
                </c:pt>
                <c:pt idx="1336">
                  <c:v>39402</c:v>
                </c:pt>
                <c:pt idx="1337">
                  <c:v>39401</c:v>
                </c:pt>
                <c:pt idx="1338">
                  <c:v>39400</c:v>
                </c:pt>
                <c:pt idx="1339">
                  <c:v>39399</c:v>
                </c:pt>
                <c:pt idx="1340">
                  <c:v>39398</c:v>
                </c:pt>
                <c:pt idx="1341">
                  <c:v>39395</c:v>
                </c:pt>
                <c:pt idx="1342">
                  <c:v>39394</c:v>
                </c:pt>
                <c:pt idx="1343">
                  <c:v>39393</c:v>
                </c:pt>
                <c:pt idx="1344">
                  <c:v>39392</c:v>
                </c:pt>
                <c:pt idx="1345">
                  <c:v>39391</c:v>
                </c:pt>
                <c:pt idx="1346">
                  <c:v>39388</c:v>
                </c:pt>
                <c:pt idx="1347">
                  <c:v>39387</c:v>
                </c:pt>
                <c:pt idx="1348">
                  <c:v>39386</c:v>
                </c:pt>
                <c:pt idx="1349">
                  <c:v>39385</c:v>
                </c:pt>
                <c:pt idx="1350">
                  <c:v>39384</c:v>
                </c:pt>
                <c:pt idx="1351">
                  <c:v>39381</c:v>
                </c:pt>
                <c:pt idx="1352">
                  <c:v>39380</c:v>
                </c:pt>
                <c:pt idx="1353">
                  <c:v>39379</c:v>
                </c:pt>
                <c:pt idx="1354">
                  <c:v>39378</c:v>
                </c:pt>
                <c:pt idx="1355">
                  <c:v>39377</c:v>
                </c:pt>
                <c:pt idx="1356">
                  <c:v>39374</c:v>
                </c:pt>
                <c:pt idx="1357">
                  <c:v>39373</c:v>
                </c:pt>
                <c:pt idx="1358">
                  <c:v>39372</c:v>
                </c:pt>
                <c:pt idx="1359">
                  <c:v>39371</c:v>
                </c:pt>
                <c:pt idx="1360">
                  <c:v>39370</c:v>
                </c:pt>
                <c:pt idx="1361">
                  <c:v>39367</c:v>
                </c:pt>
                <c:pt idx="1362">
                  <c:v>39366</c:v>
                </c:pt>
                <c:pt idx="1363">
                  <c:v>39365</c:v>
                </c:pt>
                <c:pt idx="1364">
                  <c:v>39364</c:v>
                </c:pt>
                <c:pt idx="1365">
                  <c:v>39363</c:v>
                </c:pt>
                <c:pt idx="1366">
                  <c:v>39360</c:v>
                </c:pt>
                <c:pt idx="1367">
                  <c:v>39359</c:v>
                </c:pt>
                <c:pt idx="1368">
                  <c:v>39358</c:v>
                </c:pt>
                <c:pt idx="1369">
                  <c:v>39357</c:v>
                </c:pt>
                <c:pt idx="1370">
                  <c:v>39356</c:v>
                </c:pt>
                <c:pt idx="1371">
                  <c:v>39353</c:v>
                </c:pt>
                <c:pt idx="1372">
                  <c:v>39352</c:v>
                </c:pt>
                <c:pt idx="1373">
                  <c:v>39351</c:v>
                </c:pt>
                <c:pt idx="1374">
                  <c:v>39350</c:v>
                </c:pt>
                <c:pt idx="1375">
                  <c:v>39349</c:v>
                </c:pt>
                <c:pt idx="1376">
                  <c:v>39346</c:v>
                </c:pt>
                <c:pt idx="1377">
                  <c:v>39345</c:v>
                </c:pt>
                <c:pt idx="1378">
                  <c:v>39344</c:v>
                </c:pt>
                <c:pt idx="1379">
                  <c:v>39343</c:v>
                </c:pt>
                <c:pt idx="1380">
                  <c:v>39342</c:v>
                </c:pt>
                <c:pt idx="1381">
                  <c:v>39339</c:v>
                </c:pt>
                <c:pt idx="1382">
                  <c:v>39338</c:v>
                </c:pt>
                <c:pt idx="1383">
                  <c:v>39337</c:v>
                </c:pt>
                <c:pt idx="1384">
                  <c:v>39336</c:v>
                </c:pt>
                <c:pt idx="1385">
                  <c:v>39335</c:v>
                </c:pt>
                <c:pt idx="1386">
                  <c:v>39332</c:v>
                </c:pt>
                <c:pt idx="1387">
                  <c:v>39331</c:v>
                </c:pt>
                <c:pt idx="1388">
                  <c:v>39330</c:v>
                </c:pt>
                <c:pt idx="1389">
                  <c:v>39329</c:v>
                </c:pt>
                <c:pt idx="1390">
                  <c:v>39328</c:v>
                </c:pt>
                <c:pt idx="1391">
                  <c:v>39325</c:v>
                </c:pt>
                <c:pt idx="1392">
                  <c:v>39324</c:v>
                </c:pt>
                <c:pt idx="1393">
                  <c:v>39323</c:v>
                </c:pt>
                <c:pt idx="1394">
                  <c:v>39322</c:v>
                </c:pt>
                <c:pt idx="1395">
                  <c:v>39321</c:v>
                </c:pt>
                <c:pt idx="1396">
                  <c:v>39318</c:v>
                </c:pt>
                <c:pt idx="1397">
                  <c:v>39317</c:v>
                </c:pt>
                <c:pt idx="1398">
                  <c:v>39316</c:v>
                </c:pt>
                <c:pt idx="1399">
                  <c:v>39315</c:v>
                </c:pt>
                <c:pt idx="1400">
                  <c:v>39314</c:v>
                </c:pt>
                <c:pt idx="1401">
                  <c:v>39311</c:v>
                </c:pt>
                <c:pt idx="1402">
                  <c:v>39310</c:v>
                </c:pt>
                <c:pt idx="1403">
                  <c:v>39309</c:v>
                </c:pt>
                <c:pt idx="1404">
                  <c:v>39308</c:v>
                </c:pt>
                <c:pt idx="1405">
                  <c:v>39307</c:v>
                </c:pt>
                <c:pt idx="1406">
                  <c:v>39304</c:v>
                </c:pt>
                <c:pt idx="1407">
                  <c:v>39303</c:v>
                </c:pt>
                <c:pt idx="1408">
                  <c:v>39302</c:v>
                </c:pt>
                <c:pt idx="1409">
                  <c:v>39301</c:v>
                </c:pt>
                <c:pt idx="1410">
                  <c:v>39300</c:v>
                </c:pt>
                <c:pt idx="1411">
                  <c:v>39297</c:v>
                </c:pt>
                <c:pt idx="1412">
                  <c:v>39296</c:v>
                </c:pt>
                <c:pt idx="1413">
                  <c:v>39295</c:v>
                </c:pt>
                <c:pt idx="1414">
                  <c:v>39294</c:v>
                </c:pt>
                <c:pt idx="1415">
                  <c:v>39293</c:v>
                </c:pt>
                <c:pt idx="1416">
                  <c:v>39290</c:v>
                </c:pt>
                <c:pt idx="1417">
                  <c:v>39289</c:v>
                </c:pt>
                <c:pt idx="1418">
                  <c:v>39288</c:v>
                </c:pt>
                <c:pt idx="1419">
                  <c:v>39287</c:v>
                </c:pt>
                <c:pt idx="1420">
                  <c:v>39286</c:v>
                </c:pt>
                <c:pt idx="1421">
                  <c:v>39283</c:v>
                </c:pt>
                <c:pt idx="1422">
                  <c:v>39282</c:v>
                </c:pt>
                <c:pt idx="1423">
                  <c:v>39281</c:v>
                </c:pt>
                <c:pt idx="1424">
                  <c:v>39280</c:v>
                </c:pt>
                <c:pt idx="1425">
                  <c:v>39279</c:v>
                </c:pt>
                <c:pt idx="1426">
                  <c:v>39276</c:v>
                </c:pt>
                <c:pt idx="1427">
                  <c:v>39275</c:v>
                </c:pt>
                <c:pt idx="1428">
                  <c:v>39274</c:v>
                </c:pt>
                <c:pt idx="1429">
                  <c:v>39273</c:v>
                </c:pt>
                <c:pt idx="1430">
                  <c:v>39272</c:v>
                </c:pt>
                <c:pt idx="1431">
                  <c:v>39269</c:v>
                </c:pt>
                <c:pt idx="1432">
                  <c:v>39268</c:v>
                </c:pt>
                <c:pt idx="1433">
                  <c:v>39267</c:v>
                </c:pt>
                <c:pt idx="1434">
                  <c:v>39266</c:v>
                </c:pt>
                <c:pt idx="1435">
                  <c:v>39265</c:v>
                </c:pt>
                <c:pt idx="1436">
                  <c:v>39262</c:v>
                </c:pt>
                <c:pt idx="1437">
                  <c:v>39261</c:v>
                </c:pt>
                <c:pt idx="1438">
                  <c:v>39260</c:v>
                </c:pt>
                <c:pt idx="1439">
                  <c:v>39259</c:v>
                </c:pt>
                <c:pt idx="1440">
                  <c:v>39258</c:v>
                </c:pt>
                <c:pt idx="1441">
                  <c:v>39255</c:v>
                </c:pt>
                <c:pt idx="1442">
                  <c:v>39254</c:v>
                </c:pt>
                <c:pt idx="1443">
                  <c:v>39253</c:v>
                </c:pt>
                <c:pt idx="1444">
                  <c:v>39252</c:v>
                </c:pt>
                <c:pt idx="1445">
                  <c:v>39251</c:v>
                </c:pt>
                <c:pt idx="1446">
                  <c:v>39248</c:v>
                </c:pt>
                <c:pt idx="1447">
                  <c:v>39247</c:v>
                </c:pt>
                <c:pt idx="1448">
                  <c:v>39246</c:v>
                </c:pt>
                <c:pt idx="1449">
                  <c:v>39245</c:v>
                </c:pt>
                <c:pt idx="1450">
                  <c:v>39244</c:v>
                </c:pt>
                <c:pt idx="1451">
                  <c:v>39241</c:v>
                </c:pt>
                <c:pt idx="1452">
                  <c:v>39240</c:v>
                </c:pt>
                <c:pt idx="1453">
                  <c:v>39239</c:v>
                </c:pt>
                <c:pt idx="1454">
                  <c:v>39238</c:v>
                </c:pt>
                <c:pt idx="1455">
                  <c:v>39237</c:v>
                </c:pt>
                <c:pt idx="1456">
                  <c:v>39234</c:v>
                </c:pt>
                <c:pt idx="1457">
                  <c:v>39233</c:v>
                </c:pt>
                <c:pt idx="1458">
                  <c:v>39232</c:v>
                </c:pt>
                <c:pt idx="1459">
                  <c:v>39231</c:v>
                </c:pt>
                <c:pt idx="1460">
                  <c:v>39230</c:v>
                </c:pt>
                <c:pt idx="1461">
                  <c:v>39227</c:v>
                </c:pt>
                <c:pt idx="1462">
                  <c:v>39226</c:v>
                </c:pt>
                <c:pt idx="1463">
                  <c:v>39225</c:v>
                </c:pt>
                <c:pt idx="1464">
                  <c:v>39224</c:v>
                </c:pt>
                <c:pt idx="1465">
                  <c:v>39223</c:v>
                </c:pt>
                <c:pt idx="1466">
                  <c:v>39220</c:v>
                </c:pt>
                <c:pt idx="1467">
                  <c:v>39219</c:v>
                </c:pt>
                <c:pt idx="1468">
                  <c:v>39218</c:v>
                </c:pt>
                <c:pt idx="1469">
                  <c:v>39217</c:v>
                </c:pt>
                <c:pt idx="1470">
                  <c:v>39216</c:v>
                </c:pt>
                <c:pt idx="1471">
                  <c:v>39213</c:v>
                </c:pt>
                <c:pt idx="1472">
                  <c:v>39212</c:v>
                </c:pt>
                <c:pt idx="1473">
                  <c:v>39211</c:v>
                </c:pt>
                <c:pt idx="1474">
                  <c:v>39210</c:v>
                </c:pt>
                <c:pt idx="1475">
                  <c:v>39209</c:v>
                </c:pt>
                <c:pt idx="1476">
                  <c:v>39206</c:v>
                </c:pt>
                <c:pt idx="1477">
                  <c:v>39205</c:v>
                </c:pt>
                <c:pt idx="1478">
                  <c:v>39204</c:v>
                </c:pt>
                <c:pt idx="1479">
                  <c:v>39203</c:v>
                </c:pt>
                <c:pt idx="1480">
                  <c:v>39202</c:v>
                </c:pt>
                <c:pt idx="1481">
                  <c:v>39199</c:v>
                </c:pt>
                <c:pt idx="1482">
                  <c:v>39198</c:v>
                </c:pt>
                <c:pt idx="1483">
                  <c:v>39197</c:v>
                </c:pt>
                <c:pt idx="1484">
                  <c:v>39196</c:v>
                </c:pt>
                <c:pt idx="1485">
                  <c:v>39195</c:v>
                </c:pt>
                <c:pt idx="1486">
                  <c:v>39192</c:v>
                </c:pt>
                <c:pt idx="1487">
                  <c:v>39191</c:v>
                </c:pt>
                <c:pt idx="1488">
                  <c:v>39190</c:v>
                </c:pt>
                <c:pt idx="1489">
                  <c:v>39189</c:v>
                </c:pt>
                <c:pt idx="1490">
                  <c:v>39188</c:v>
                </c:pt>
                <c:pt idx="1491">
                  <c:v>39185</c:v>
                </c:pt>
                <c:pt idx="1492">
                  <c:v>39184</c:v>
                </c:pt>
                <c:pt idx="1493">
                  <c:v>39183</c:v>
                </c:pt>
                <c:pt idx="1494">
                  <c:v>39182</c:v>
                </c:pt>
                <c:pt idx="1495">
                  <c:v>39181</c:v>
                </c:pt>
                <c:pt idx="1496">
                  <c:v>39178</c:v>
                </c:pt>
                <c:pt idx="1497">
                  <c:v>39177</c:v>
                </c:pt>
                <c:pt idx="1498">
                  <c:v>39176</c:v>
                </c:pt>
                <c:pt idx="1499">
                  <c:v>39175</c:v>
                </c:pt>
                <c:pt idx="1500">
                  <c:v>39174</c:v>
                </c:pt>
                <c:pt idx="1501">
                  <c:v>39171</c:v>
                </c:pt>
                <c:pt idx="1502">
                  <c:v>39170</c:v>
                </c:pt>
                <c:pt idx="1503">
                  <c:v>39169</c:v>
                </c:pt>
                <c:pt idx="1504">
                  <c:v>39168</c:v>
                </c:pt>
                <c:pt idx="1505">
                  <c:v>39167</c:v>
                </c:pt>
                <c:pt idx="1506">
                  <c:v>39164</c:v>
                </c:pt>
                <c:pt idx="1507">
                  <c:v>39163</c:v>
                </c:pt>
                <c:pt idx="1508">
                  <c:v>39162</c:v>
                </c:pt>
                <c:pt idx="1509">
                  <c:v>39161</c:v>
                </c:pt>
                <c:pt idx="1510">
                  <c:v>39160</c:v>
                </c:pt>
                <c:pt idx="1511">
                  <c:v>39157</c:v>
                </c:pt>
                <c:pt idx="1512">
                  <c:v>39156</c:v>
                </c:pt>
                <c:pt idx="1513">
                  <c:v>39155</c:v>
                </c:pt>
                <c:pt idx="1514">
                  <c:v>39154</c:v>
                </c:pt>
                <c:pt idx="1515">
                  <c:v>39153</c:v>
                </c:pt>
                <c:pt idx="1516">
                  <c:v>39150</c:v>
                </c:pt>
                <c:pt idx="1517">
                  <c:v>39149</c:v>
                </c:pt>
                <c:pt idx="1518">
                  <c:v>39148</c:v>
                </c:pt>
                <c:pt idx="1519">
                  <c:v>39147</c:v>
                </c:pt>
                <c:pt idx="1520">
                  <c:v>39146</c:v>
                </c:pt>
                <c:pt idx="1521">
                  <c:v>39143</c:v>
                </c:pt>
                <c:pt idx="1522">
                  <c:v>39142</c:v>
                </c:pt>
                <c:pt idx="1523">
                  <c:v>39141</c:v>
                </c:pt>
                <c:pt idx="1524">
                  <c:v>39140</c:v>
                </c:pt>
                <c:pt idx="1525">
                  <c:v>39139</c:v>
                </c:pt>
                <c:pt idx="1526">
                  <c:v>39136</c:v>
                </c:pt>
                <c:pt idx="1527">
                  <c:v>39135</c:v>
                </c:pt>
                <c:pt idx="1528">
                  <c:v>39134</c:v>
                </c:pt>
                <c:pt idx="1529">
                  <c:v>39133</c:v>
                </c:pt>
                <c:pt idx="1530">
                  <c:v>39132</c:v>
                </c:pt>
                <c:pt idx="1531">
                  <c:v>39129</c:v>
                </c:pt>
                <c:pt idx="1532">
                  <c:v>39128</c:v>
                </c:pt>
                <c:pt idx="1533">
                  <c:v>39127</c:v>
                </c:pt>
                <c:pt idx="1534">
                  <c:v>39126</c:v>
                </c:pt>
                <c:pt idx="1535">
                  <c:v>39125</c:v>
                </c:pt>
                <c:pt idx="1536">
                  <c:v>39122</c:v>
                </c:pt>
                <c:pt idx="1537">
                  <c:v>39121</c:v>
                </c:pt>
                <c:pt idx="1538">
                  <c:v>39120</c:v>
                </c:pt>
                <c:pt idx="1539">
                  <c:v>39119</c:v>
                </c:pt>
                <c:pt idx="1540">
                  <c:v>39118</c:v>
                </c:pt>
                <c:pt idx="1541">
                  <c:v>39115</c:v>
                </c:pt>
                <c:pt idx="1542">
                  <c:v>39114</c:v>
                </c:pt>
                <c:pt idx="1543">
                  <c:v>39113</c:v>
                </c:pt>
                <c:pt idx="1544">
                  <c:v>39112</c:v>
                </c:pt>
                <c:pt idx="1545">
                  <c:v>39111</c:v>
                </c:pt>
                <c:pt idx="1546">
                  <c:v>39108</c:v>
                </c:pt>
                <c:pt idx="1547">
                  <c:v>39107</c:v>
                </c:pt>
                <c:pt idx="1548">
                  <c:v>39106</c:v>
                </c:pt>
                <c:pt idx="1549">
                  <c:v>39105</c:v>
                </c:pt>
                <c:pt idx="1550">
                  <c:v>39104</c:v>
                </c:pt>
                <c:pt idx="1551">
                  <c:v>39101</c:v>
                </c:pt>
                <c:pt idx="1552">
                  <c:v>39100</c:v>
                </c:pt>
                <c:pt idx="1553">
                  <c:v>39099</c:v>
                </c:pt>
                <c:pt idx="1554">
                  <c:v>39098</c:v>
                </c:pt>
                <c:pt idx="1555">
                  <c:v>39097</c:v>
                </c:pt>
                <c:pt idx="1556">
                  <c:v>39094</c:v>
                </c:pt>
                <c:pt idx="1557">
                  <c:v>39093</c:v>
                </c:pt>
                <c:pt idx="1558">
                  <c:v>39092</c:v>
                </c:pt>
                <c:pt idx="1559">
                  <c:v>39091</c:v>
                </c:pt>
                <c:pt idx="1560">
                  <c:v>39090</c:v>
                </c:pt>
                <c:pt idx="1561">
                  <c:v>39087</c:v>
                </c:pt>
                <c:pt idx="1562">
                  <c:v>39086</c:v>
                </c:pt>
                <c:pt idx="1563">
                  <c:v>39085</c:v>
                </c:pt>
                <c:pt idx="1564">
                  <c:v>39084</c:v>
                </c:pt>
                <c:pt idx="1565">
                  <c:v>39083</c:v>
                </c:pt>
                <c:pt idx="1566">
                  <c:v>39080</c:v>
                </c:pt>
                <c:pt idx="1567">
                  <c:v>39079</c:v>
                </c:pt>
                <c:pt idx="1568">
                  <c:v>39078</c:v>
                </c:pt>
                <c:pt idx="1569">
                  <c:v>39077</c:v>
                </c:pt>
                <c:pt idx="1570">
                  <c:v>39076</c:v>
                </c:pt>
                <c:pt idx="1571">
                  <c:v>39073</c:v>
                </c:pt>
                <c:pt idx="1572">
                  <c:v>39072</c:v>
                </c:pt>
                <c:pt idx="1573">
                  <c:v>39071</c:v>
                </c:pt>
                <c:pt idx="1574">
                  <c:v>39070</c:v>
                </c:pt>
                <c:pt idx="1575">
                  <c:v>39069</c:v>
                </c:pt>
                <c:pt idx="1576">
                  <c:v>39066</c:v>
                </c:pt>
                <c:pt idx="1577">
                  <c:v>39065</c:v>
                </c:pt>
                <c:pt idx="1578">
                  <c:v>39064</c:v>
                </c:pt>
                <c:pt idx="1579">
                  <c:v>39063</c:v>
                </c:pt>
                <c:pt idx="1580">
                  <c:v>39062</c:v>
                </c:pt>
                <c:pt idx="1581">
                  <c:v>39059</c:v>
                </c:pt>
                <c:pt idx="1582">
                  <c:v>39058</c:v>
                </c:pt>
                <c:pt idx="1583">
                  <c:v>39057</c:v>
                </c:pt>
                <c:pt idx="1584">
                  <c:v>39056</c:v>
                </c:pt>
                <c:pt idx="1585">
                  <c:v>39055</c:v>
                </c:pt>
                <c:pt idx="1586">
                  <c:v>39052</c:v>
                </c:pt>
                <c:pt idx="1587">
                  <c:v>39051</c:v>
                </c:pt>
                <c:pt idx="1588">
                  <c:v>39050</c:v>
                </c:pt>
                <c:pt idx="1589">
                  <c:v>39049</c:v>
                </c:pt>
                <c:pt idx="1590">
                  <c:v>39048</c:v>
                </c:pt>
                <c:pt idx="1591">
                  <c:v>39045</c:v>
                </c:pt>
                <c:pt idx="1592">
                  <c:v>39044</c:v>
                </c:pt>
                <c:pt idx="1593">
                  <c:v>39043</c:v>
                </c:pt>
                <c:pt idx="1594">
                  <c:v>39042</c:v>
                </c:pt>
                <c:pt idx="1595">
                  <c:v>39041</c:v>
                </c:pt>
                <c:pt idx="1596">
                  <c:v>39038</c:v>
                </c:pt>
                <c:pt idx="1597">
                  <c:v>39037</c:v>
                </c:pt>
                <c:pt idx="1598">
                  <c:v>39036</c:v>
                </c:pt>
                <c:pt idx="1599">
                  <c:v>39035</c:v>
                </c:pt>
                <c:pt idx="1600">
                  <c:v>39034</c:v>
                </c:pt>
                <c:pt idx="1601">
                  <c:v>39031</c:v>
                </c:pt>
                <c:pt idx="1602">
                  <c:v>39030</c:v>
                </c:pt>
                <c:pt idx="1603">
                  <c:v>39029</c:v>
                </c:pt>
                <c:pt idx="1604">
                  <c:v>39028</c:v>
                </c:pt>
                <c:pt idx="1605">
                  <c:v>39027</c:v>
                </c:pt>
                <c:pt idx="1606">
                  <c:v>39024</c:v>
                </c:pt>
                <c:pt idx="1607">
                  <c:v>39023</c:v>
                </c:pt>
                <c:pt idx="1608">
                  <c:v>39022</c:v>
                </c:pt>
                <c:pt idx="1609">
                  <c:v>39021</c:v>
                </c:pt>
                <c:pt idx="1610">
                  <c:v>39020</c:v>
                </c:pt>
                <c:pt idx="1611">
                  <c:v>39017</c:v>
                </c:pt>
                <c:pt idx="1612">
                  <c:v>39016</c:v>
                </c:pt>
                <c:pt idx="1613">
                  <c:v>39015</c:v>
                </c:pt>
                <c:pt idx="1614">
                  <c:v>39014</c:v>
                </c:pt>
                <c:pt idx="1615">
                  <c:v>39013</c:v>
                </c:pt>
                <c:pt idx="1616">
                  <c:v>39010</c:v>
                </c:pt>
                <c:pt idx="1617">
                  <c:v>39009</c:v>
                </c:pt>
                <c:pt idx="1618">
                  <c:v>39008</c:v>
                </c:pt>
                <c:pt idx="1619">
                  <c:v>39007</c:v>
                </c:pt>
                <c:pt idx="1620">
                  <c:v>39006</c:v>
                </c:pt>
                <c:pt idx="1621">
                  <c:v>39003</c:v>
                </c:pt>
                <c:pt idx="1622">
                  <c:v>39002</c:v>
                </c:pt>
                <c:pt idx="1623">
                  <c:v>39001</c:v>
                </c:pt>
                <c:pt idx="1624">
                  <c:v>39000</c:v>
                </c:pt>
                <c:pt idx="1625">
                  <c:v>38999</c:v>
                </c:pt>
                <c:pt idx="1626">
                  <c:v>38996</c:v>
                </c:pt>
                <c:pt idx="1627">
                  <c:v>38995</c:v>
                </c:pt>
                <c:pt idx="1628">
                  <c:v>38994</c:v>
                </c:pt>
                <c:pt idx="1629">
                  <c:v>38993</c:v>
                </c:pt>
                <c:pt idx="1630">
                  <c:v>38992</c:v>
                </c:pt>
                <c:pt idx="1631">
                  <c:v>38989</c:v>
                </c:pt>
                <c:pt idx="1632">
                  <c:v>38988</c:v>
                </c:pt>
                <c:pt idx="1633">
                  <c:v>38987</c:v>
                </c:pt>
                <c:pt idx="1634">
                  <c:v>38986</c:v>
                </c:pt>
                <c:pt idx="1635">
                  <c:v>38985</c:v>
                </c:pt>
                <c:pt idx="1636">
                  <c:v>38982</c:v>
                </c:pt>
                <c:pt idx="1637">
                  <c:v>38981</c:v>
                </c:pt>
                <c:pt idx="1638">
                  <c:v>38980</c:v>
                </c:pt>
                <c:pt idx="1639">
                  <c:v>38979</c:v>
                </c:pt>
                <c:pt idx="1640">
                  <c:v>38978</c:v>
                </c:pt>
                <c:pt idx="1641">
                  <c:v>38975</c:v>
                </c:pt>
                <c:pt idx="1642">
                  <c:v>38974</c:v>
                </c:pt>
                <c:pt idx="1643">
                  <c:v>38973</c:v>
                </c:pt>
                <c:pt idx="1644">
                  <c:v>38972</c:v>
                </c:pt>
                <c:pt idx="1645">
                  <c:v>38971</c:v>
                </c:pt>
                <c:pt idx="1646">
                  <c:v>38968</c:v>
                </c:pt>
                <c:pt idx="1647">
                  <c:v>38967</c:v>
                </c:pt>
                <c:pt idx="1648">
                  <c:v>38966</c:v>
                </c:pt>
                <c:pt idx="1649">
                  <c:v>38965</c:v>
                </c:pt>
                <c:pt idx="1650">
                  <c:v>38964</c:v>
                </c:pt>
                <c:pt idx="1651">
                  <c:v>38961</c:v>
                </c:pt>
                <c:pt idx="1652">
                  <c:v>38960</c:v>
                </c:pt>
                <c:pt idx="1653">
                  <c:v>38959</c:v>
                </c:pt>
                <c:pt idx="1654">
                  <c:v>38958</c:v>
                </c:pt>
                <c:pt idx="1655">
                  <c:v>38957</c:v>
                </c:pt>
                <c:pt idx="1656">
                  <c:v>38954</c:v>
                </c:pt>
                <c:pt idx="1657">
                  <c:v>38953</c:v>
                </c:pt>
                <c:pt idx="1658">
                  <c:v>38952</c:v>
                </c:pt>
                <c:pt idx="1659">
                  <c:v>38951</c:v>
                </c:pt>
                <c:pt idx="1660">
                  <c:v>38950</c:v>
                </c:pt>
                <c:pt idx="1661">
                  <c:v>38947</c:v>
                </c:pt>
                <c:pt idx="1662">
                  <c:v>38946</c:v>
                </c:pt>
                <c:pt idx="1663">
                  <c:v>38945</c:v>
                </c:pt>
                <c:pt idx="1664">
                  <c:v>38944</c:v>
                </c:pt>
                <c:pt idx="1665">
                  <c:v>38943</c:v>
                </c:pt>
                <c:pt idx="1666">
                  <c:v>38940</c:v>
                </c:pt>
                <c:pt idx="1667">
                  <c:v>38939</c:v>
                </c:pt>
                <c:pt idx="1668">
                  <c:v>38938</c:v>
                </c:pt>
                <c:pt idx="1669">
                  <c:v>38937</c:v>
                </c:pt>
                <c:pt idx="1670">
                  <c:v>38936</c:v>
                </c:pt>
                <c:pt idx="1671">
                  <c:v>38933</c:v>
                </c:pt>
                <c:pt idx="1672">
                  <c:v>38932</c:v>
                </c:pt>
                <c:pt idx="1673">
                  <c:v>38931</c:v>
                </c:pt>
                <c:pt idx="1674">
                  <c:v>38930</c:v>
                </c:pt>
                <c:pt idx="1675">
                  <c:v>38929</c:v>
                </c:pt>
                <c:pt idx="1676">
                  <c:v>38926</c:v>
                </c:pt>
                <c:pt idx="1677">
                  <c:v>38925</c:v>
                </c:pt>
                <c:pt idx="1678">
                  <c:v>38924</c:v>
                </c:pt>
                <c:pt idx="1679">
                  <c:v>38923</c:v>
                </c:pt>
                <c:pt idx="1680">
                  <c:v>38922</c:v>
                </c:pt>
                <c:pt idx="1681">
                  <c:v>38919</c:v>
                </c:pt>
                <c:pt idx="1682">
                  <c:v>38918</c:v>
                </c:pt>
                <c:pt idx="1683">
                  <c:v>38917</c:v>
                </c:pt>
                <c:pt idx="1684">
                  <c:v>38916</c:v>
                </c:pt>
                <c:pt idx="1685">
                  <c:v>38915</c:v>
                </c:pt>
                <c:pt idx="1686">
                  <c:v>38912</c:v>
                </c:pt>
                <c:pt idx="1687">
                  <c:v>38911</c:v>
                </c:pt>
                <c:pt idx="1688">
                  <c:v>38910</c:v>
                </c:pt>
                <c:pt idx="1689">
                  <c:v>38909</c:v>
                </c:pt>
                <c:pt idx="1690">
                  <c:v>38908</c:v>
                </c:pt>
                <c:pt idx="1691">
                  <c:v>38905</c:v>
                </c:pt>
                <c:pt idx="1692">
                  <c:v>38904</c:v>
                </c:pt>
                <c:pt idx="1693">
                  <c:v>38903</c:v>
                </c:pt>
                <c:pt idx="1694">
                  <c:v>38902</c:v>
                </c:pt>
                <c:pt idx="1695">
                  <c:v>38901</c:v>
                </c:pt>
                <c:pt idx="1696">
                  <c:v>38898</c:v>
                </c:pt>
                <c:pt idx="1697">
                  <c:v>38897</c:v>
                </c:pt>
                <c:pt idx="1698">
                  <c:v>38896</c:v>
                </c:pt>
                <c:pt idx="1699">
                  <c:v>38895</c:v>
                </c:pt>
                <c:pt idx="1700">
                  <c:v>38894</c:v>
                </c:pt>
                <c:pt idx="1701">
                  <c:v>38891</c:v>
                </c:pt>
                <c:pt idx="1702">
                  <c:v>38890</c:v>
                </c:pt>
                <c:pt idx="1703">
                  <c:v>38889</c:v>
                </c:pt>
                <c:pt idx="1704">
                  <c:v>38888</c:v>
                </c:pt>
                <c:pt idx="1705">
                  <c:v>38887</c:v>
                </c:pt>
                <c:pt idx="1706">
                  <c:v>38884</c:v>
                </c:pt>
                <c:pt idx="1707">
                  <c:v>38883</c:v>
                </c:pt>
                <c:pt idx="1708">
                  <c:v>38882</c:v>
                </c:pt>
                <c:pt idx="1709">
                  <c:v>38881</c:v>
                </c:pt>
                <c:pt idx="1710">
                  <c:v>38880</c:v>
                </c:pt>
                <c:pt idx="1711">
                  <c:v>38877</c:v>
                </c:pt>
                <c:pt idx="1712">
                  <c:v>38876</c:v>
                </c:pt>
                <c:pt idx="1713">
                  <c:v>38875</c:v>
                </c:pt>
                <c:pt idx="1714">
                  <c:v>38874</c:v>
                </c:pt>
                <c:pt idx="1715">
                  <c:v>38873</c:v>
                </c:pt>
                <c:pt idx="1716">
                  <c:v>38870</c:v>
                </c:pt>
                <c:pt idx="1717">
                  <c:v>38869</c:v>
                </c:pt>
                <c:pt idx="1718">
                  <c:v>38868</c:v>
                </c:pt>
                <c:pt idx="1719">
                  <c:v>38867</c:v>
                </c:pt>
                <c:pt idx="1720">
                  <c:v>38866</c:v>
                </c:pt>
                <c:pt idx="1721">
                  <c:v>38863</c:v>
                </c:pt>
                <c:pt idx="1722">
                  <c:v>38862</c:v>
                </c:pt>
                <c:pt idx="1723">
                  <c:v>38861</c:v>
                </c:pt>
                <c:pt idx="1724">
                  <c:v>38860</c:v>
                </c:pt>
                <c:pt idx="1725">
                  <c:v>38859</c:v>
                </c:pt>
                <c:pt idx="1726">
                  <c:v>38856</c:v>
                </c:pt>
                <c:pt idx="1727">
                  <c:v>38855</c:v>
                </c:pt>
                <c:pt idx="1728">
                  <c:v>38854</c:v>
                </c:pt>
                <c:pt idx="1729">
                  <c:v>38853</c:v>
                </c:pt>
                <c:pt idx="1730">
                  <c:v>38852</c:v>
                </c:pt>
                <c:pt idx="1731">
                  <c:v>38849</c:v>
                </c:pt>
                <c:pt idx="1732">
                  <c:v>38848</c:v>
                </c:pt>
                <c:pt idx="1733">
                  <c:v>38847</c:v>
                </c:pt>
                <c:pt idx="1734">
                  <c:v>38846</c:v>
                </c:pt>
                <c:pt idx="1735">
                  <c:v>38845</c:v>
                </c:pt>
                <c:pt idx="1736">
                  <c:v>38842</c:v>
                </c:pt>
                <c:pt idx="1737">
                  <c:v>38841</c:v>
                </c:pt>
                <c:pt idx="1738">
                  <c:v>38840</c:v>
                </c:pt>
                <c:pt idx="1739">
                  <c:v>38839</c:v>
                </c:pt>
                <c:pt idx="1740">
                  <c:v>38838</c:v>
                </c:pt>
                <c:pt idx="1741">
                  <c:v>38835</c:v>
                </c:pt>
                <c:pt idx="1742">
                  <c:v>38834</c:v>
                </c:pt>
                <c:pt idx="1743">
                  <c:v>38833</c:v>
                </c:pt>
                <c:pt idx="1744">
                  <c:v>38832</c:v>
                </c:pt>
                <c:pt idx="1745">
                  <c:v>38831</c:v>
                </c:pt>
                <c:pt idx="1746">
                  <c:v>38828</c:v>
                </c:pt>
                <c:pt idx="1747">
                  <c:v>38827</c:v>
                </c:pt>
                <c:pt idx="1748">
                  <c:v>38826</c:v>
                </c:pt>
                <c:pt idx="1749">
                  <c:v>38825</c:v>
                </c:pt>
                <c:pt idx="1750">
                  <c:v>38824</c:v>
                </c:pt>
                <c:pt idx="1751">
                  <c:v>38821</c:v>
                </c:pt>
                <c:pt idx="1752">
                  <c:v>38820</c:v>
                </c:pt>
                <c:pt idx="1753">
                  <c:v>38819</c:v>
                </c:pt>
                <c:pt idx="1754">
                  <c:v>38818</c:v>
                </c:pt>
                <c:pt idx="1755">
                  <c:v>38817</c:v>
                </c:pt>
                <c:pt idx="1756">
                  <c:v>38814</c:v>
                </c:pt>
                <c:pt idx="1757">
                  <c:v>38813</c:v>
                </c:pt>
                <c:pt idx="1758">
                  <c:v>38812</c:v>
                </c:pt>
                <c:pt idx="1759">
                  <c:v>38811</c:v>
                </c:pt>
                <c:pt idx="1760">
                  <c:v>38810</c:v>
                </c:pt>
                <c:pt idx="1761">
                  <c:v>38807</c:v>
                </c:pt>
                <c:pt idx="1762">
                  <c:v>38806</c:v>
                </c:pt>
                <c:pt idx="1763">
                  <c:v>38805</c:v>
                </c:pt>
                <c:pt idx="1764">
                  <c:v>38804</c:v>
                </c:pt>
                <c:pt idx="1765">
                  <c:v>38803</c:v>
                </c:pt>
                <c:pt idx="1766">
                  <c:v>38800</c:v>
                </c:pt>
                <c:pt idx="1767">
                  <c:v>38799</c:v>
                </c:pt>
                <c:pt idx="1768">
                  <c:v>38798</c:v>
                </c:pt>
                <c:pt idx="1769">
                  <c:v>38797</c:v>
                </c:pt>
                <c:pt idx="1770">
                  <c:v>38796</c:v>
                </c:pt>
                <c:pt idx="1771">
                  <c:v>38793</c:v>
                </c:pt>
                <c:pt idx="1772">
                  <c:v>38792</c:v>
                </c:pt>
                <c:pt idx="1773">
                  <c:v>38791</c:v>
                </c:pt>
                <c:pt idx="1774">
                  <c:v>38790</c:v>
                </c:pt>
                <c:pt idx="1775">
                  <c:v>38789</c:v>
                </c:pt>
                <c:pt idx="1776">
                  <c:v>38786</c:v>
                </c:pt>
                <c:pt idx="1777">
                  <c:v>38785</c:v>
                </c:pt>
                <c:pt idx="1778">
                  <c:v>38784</c:v>
                </c:pt>
                <c:pt idx="1779">
                  <c:v>38783</c:v>
                </c:pt>
                <c:pt idx="1780">
                  <c:v>38782</c:v>
                </c:pt>
                <c:pt idx="1781">
                  <c:v>38779</c:v>
                </c:pt>
                <c:pt idx="1782">
                  <c:v>38778</c:v>
                </c:pt>
                <c:pt idx="1783">
                  <c:v>38777</c:v>
                </c:pt>
                <c:pt idx="1784">
                  <c:v>38776</c:v>
                </c:pt>
                <c:pt idx="1785">
                  <c:v>38775</c:v>
                </c:pt>
                <c:pt idx="1786">
                  <c:v>38772</c:v>
                </c:pt>
                <c:pt idx="1787">
                  <c:v>38771</c:v>
                </c:pt>
                <c:pt idx="1788">
                  <c:v>38770</c:v>
                </c:pt>
                <c:pt idx="1789">
                  <c:v>38769</c:v>
                </c:pt>
                <c:pt idx="1790">
                  <c:v>38768</c:v>
                </c:pt>
                <c:pt idx="1791">
                  <c:v>38765</c:v>
                </c:pt>
                <c:pt idx="1792">
                  <c:v>38764</c:v>
                </c:pt>
                <c:pt idx="1793">
                  <c:v>38763</c:v>
                </c:pt>
                <c:pt idx="1794">
                  <c:v>38762</c:v>
                </c:pt>
                <c:pt idx="1795">
                  <c:v>38761</c:v>
                </c:pt>
                <c:pt idx="1796">
                  <c:v>38758</c:v>
                </c:pt>
                <c:pt idx="1797">
                  <c:v>38757</c:v>
                </c:pt>
                <c:pt idx="1798">
                  <c:v>38756</c:v>
                </c:pt>
                <c:pt idx="1799">
                  <c:v>38755</c:v>
                </c:pt>
                <c:pt idx="1800">
                  <c:v>38754</c:v>
                </c:pt>
                <c:pt idx="1801">
                  <c:v>38751</c:v>
                </c:pt>
                <c:pt idx="1802">
                  <c:v>38750</c:v>
                </c:pt>
                <c:pt idx="1803">
                  <c:v>38749</c:v>
                </c:pt>
                <c:pt idx="1804">
                  <c:v>38748</c:v>
                </c:pt>
                <c:pt idx="1805">
                  <c:v>38747</c:v>
                </c:pt>
                <c:pt idx="1806">
                  <c:v>38744</c:v>
                </c:pt>
                <c:pt idx="1807">
                  <c:v>38743</c:v>
                </c:pt>
                <c:pt idx="1808">
                  <c:v>38742</c:v>
                </c:pt>
                <c:pt idx="1809">
                  <c:v>38741</c:v>
                </c:pt>
                <c:pt idx="1810">
                  <c:v>38740</c:v>
                </c:pt>
                <c:pt idx="1811">
                  <c:v>38737</c:v>
                </c:pt>
                <c:pt idx="1812">
                  <c:v>38736</c:v>
                </c:pt>
                <c:pt idx="1813">
                  <c:v>38735</c:v>
                </c:pt>
                <c:pt idx="1814">
                  <c:v>38734</c:v>
                </c:pt>
                <c:pt idx="1815">
                  <c:v>38733</c:v>
                </c:pt>
                <c:pt idx="1816">
                  <c:v>38730</c:v>
                </c:pt>
                <c:pt idx="1817">
                  <c:v>38729</c:v>
                </c:pt>
                <c:pt idx="1818">
                  <c:v>38728</c:v>
                </c:pt>
                <c:pt idx="1819">
                  <c:v>38727</c:v>
                </c:pt>
                <c:pt idx="1820">
                  <c:v>38726</c:v>
                </c:pt>
                <c:pt idx="1821">
                  <c:v>38723</c:v>
                </c:pt>
                <c:pt idx="1822">
                  <c:v>38722</c:v>
                </c:pt>
                <c:pt idx="1823">
                  <c:v>38721</c:v>
                </c:pt>
                <c:pt idx="1824">
                  <c:v>38720</c:v>
                </c:pt>
                <c:pt idx="1825">
                  <c:v>38719</c:v>
                </c:pt>
                <c:pt idx="1826">
                  <c:v>38716</c:v>
                </c:pt>
                <c:pt idx="1827">
                  <c:v>38715</c:v>
                </c:pt>
                <c:pt idx="1828">
                  <c:v>38714</c:v>
                </c:pt>
                <c:pt idx="1829">
                  <c:v>38713</c:v>
                </c:pt>
                <c:pt idx="1830">
                  <c:v>38712</c:v>
                </c:pt>
                <c:pt idx="1831">
                  <c:v>38709</c:v>
                </c:pt>
                <c:pt idx="1832">
                  <c:v>38708</c:v>
                </c:pt>
                <c:pt idx="1833">
                  <c:v>38707</c:v>
                </c:pt>
                <c:pt idx="1834">
                  <c:v>38706</c:v>
                </c:pt>
                <c:pt idx="1835">
                  <c:v>38705</c:v>
                </c:pt>
                <c:pt idx="1836">
                  <c:v>38702</c:v>
                </c:pt>
                <c:pt idx="1837">
                  <c:v>38701</c:v>
                </c:pt>
                <c:pt idx="1838">
                  <c:v>38700</c:v>
                </c:pt>
                <c:pt idx="1839">
                  <c:v>38699</c:v>
                </c:pt>
                <c:pt idx="1840">
                  <c:v>38698</c:v>
                </c:pt>
                <c:pt idx="1841">
                  <c:v>38695</c:v>
                </c:pt>
                <c:pt idx="1842">
                  <c:v>38694</c:v>
                </c:pt>
                <c:pt idx="1843">
                  <c:v>38693</c:v>
                </c:pt>
                <c:pt idx="1844">
                  <c:v>38692</c:v>
                </c:pt>
                <c:pt idx="1845">
                  <c:v>38691</c:v>
                </c:pt>
                <c:pt idx="1846">
                  <c:v>38688</c:v>
                </c:pt>
                <c:pt idx="1847">
                  <c:v>38687</c:v>
                </c:pt>
                <c:pt idx="1848">
                  <c:v>38686</c:v>
                </c:pt>
                <c:pt idx="1849">
                  <c:v>38685</c:v>
                </c:pt>
                <c:pt idx="1850">
                  <c:v>38684</c:v>
                </c:pt>
                <c:pt idx="1851">
                  <c:v>38681</c:v>
                </c:pt>
                <c:pt idx="1852">
                  <c:v>38680</c:v>
                </c:pt>
                <c:pt idx="1853">
                  <c:v>38679</c:v>
                </c:pt>
                <c:pt idx="1854">
                  <c:v>38678</c:v>
                </c:pt>
                <c:pt idx="1855">
                  <c:v>38677</c:v>
                </c:pt>
                <c:pt idx="1856">
                  <c:v>38674</c:v>
                </c:pt>
                <c:pt idx="1857">
                  <c:v>38673</c:v>
                </c:pt>
                <c:pt idx="1858">
                  <c:v>38672</c:v>
                </c:pt>
                <c:pt idx="1859">
                  <c:v>38671</c:v>
                </c:pt>
                <c:pt idx="1860">
                  <c:v>38670</c:v>
                </c:pt>
                <c:pt idx="1861">
                  <c:v>38667</c:v>
                </c:pt>
                <c:pt idx="1862">
                  <c:v>38666</c:v>
                </c:pt>
                <c:pt idx="1863">
                  <c:v>38665</c:v>
                </c:pt>
                <c:pt idx="1864">
                  <c:v>38664</c:v>
                </c:pt>
                <c:pt idx="1865">
                  <c:v>38663</c:v>
                </c:pt>
                <c:pt idx="1866">
                  <c:v>38660</c:v>
                </c:pt>
                <c:pt idx="1867">
                  <c:v>38659</c:v>
                </c:pt>
                <c:pt idx="1868">
                  <c:v>38658</c:v>
                </c:pt>
                <c:pt idx="1869">
                  <c:v>38657</c:v>
                </c:pt>
                <c:pt idx="1870">
                  <c:v>38656</c:v>
                </c:pt>
                <c:pt idx="1871">
                  <c:v>38653</c:v>
                </c:pt>
                <c:pt idx="1872">
                  <c:v>38652</c:v>
                </c:pt>
                <c:pt idx="1873">
                  <c:v>38651</c:v>
                </c:pt>
                <c:pt idx="1874">
                  <c:v>38650</c:v>
                </c:pt>
                <c:pt idx="1875">
                  <c:v>38649</c:v>
                </c:pt>
                <c:pt idx="1876">
                  <c:v>38646</c:v>
                </c:pt>
                <c:pt idx="1877">
                  <c:v>38645</c:v>
                </c:pt>
                <c:pt idx="1878">
                  <c:v>38644</c:v>
                </c:pt>
                <c:pt idx="1879">
                  <c:v>38643</c:v>
                </c:pt>
                <c:pt idx="1880">
                  <c:v>38642</c:v>
                </c:pt>
                <c:pt idx="1881">
                  <c:v>38639</c:v>
                </c:pt>
                <c:pt idx="1882">
                  <c:v>38638</c:v>
                </c:pt>
                <c:pt idx="1883">
                  <c:v>38637</c:v>
                </c:pt>
                <c:pt idx="1884">
                  <c:v>38636</c:v>
                </c:pt>
                <c:pt idx="1885">
                  <c:v>38635</c:v>
                </c:pt>
                <c:pt idx="1886">
                  <c:v>38632</c:v>
                </c:pt>
                <c:pt idx="1887">
                  <c:v>38631</c:v>
                </c:pt>
                <c:pt idx="1888">
                  <c:v>38630</c:v>
                </c:pt>
                <c:pt idx="1889">
                  <c:v>38629</c:v>
                </c:pt>
                <c:pt idx="1890">
                  <c:v>38628</c:v>
                </c:pt>
                <c:pt idx="1891">
                  <c:v>38625</c:v>
                </c:pt>
                <c:pt idx="1892">
                  <c:v>38624</c:v>
                </c:pt>
                <c:pt idx="1893">
                  <c:v>38623</c:v>
                </c:pt>
                <c:pt idx="1894">
                  <c:v>38622</c:v>
                </c:pt>
                <c:pt idx="1895">
                  <c:v>38621</c:v>
                </c:pt>
                <c:pt idx="1896">
                  <c:v>38618</c:v>
                </c:pt>
                <c:pt idx="1897">
                  <c:v>38617</c:v>
                </c:pt>
                <c:pt idx="1898">
                  <c:v>38616</c:v>
                </c:pt>
                <c:pt idx="1899">
                  <c:v>38615</c:v>
                </c:pt>
                <c:pt idx="1900">
                  <c:v>38614</c:v>
                </c:pt>
                <c:pt idx="1901">
                  <c:v>38611</c:v>
                </c:pt>
                <c:pt idx="1902">
                  <c:v>38610</c:v>
                </c:pt>
                <c:pt idx="1903">
                  <c:v>38609</c:v>
                </c:pt>
                <c:pt idx="1904">
                  <c:v>38608</c:v>
                </c:pt>
                <c:pt idx="1905">
                  <c:v>38607</c:v>
                </c:pt>
                <c:pt idx="1906">
                  <c:v>38604</c:v>
                </c:pt>
                <c:pt idx="1907">
                  <c:v>38603</c:v>
                </c:pt>
                <c:pt idx="1908">
                  <c:v>38602</c:v>
                </c:pt>
                <c:pt idx="1909">
                  <c:v>38601</c:v>
                </c:pt>
                <c:pt idx="1910">
                  <c:v>38600</c:v>
                </c:pt>
                <c:pt idx="1911">
                  <c:v>38597</c:v>
                </c:pt>
                <c:pt idx="1912">
                  <c:v>38596</c:v>
                </c:pt>
                <c:pt idx="1913">
                  <c:v>38595</c:v>
                </c:pt>
                <c:pt idx="1914">
                  <c:v>38594</c:v>
                </c:pt>
                <c:pt idx="1915">
                  <c:v>38593</c:v>
                </c:pt>
                <c:pt idx="1916">
                  <c:v>38590</c:v>
                </c:pt>
                <c:pt idx="1917">
                  <c:v>38589</c:v>
                </c:pt>
                <c:pt idx="1918">
                  <c:v>38588</c:v>
                </c:pt>
                <c:pt idx="1919">
                  <c:v>38587</c:v>
                </c:pt>
                <c:pt idx="1920">
                  <c:v>38586</c:v>
                </c:pt>
                <c:pt idx="1921">
                  <c:v>38583</c:v>
                </c:pt>
                <c:pt idx="1922">
                  <c:v>38582</c:v>
                </c:pt>
                <c:pt idx="1923">
                  <c:v>38581</c:v>
                </c:pt>
                <c:pt idx="1924">
                  <c:v>38580</c:v>
                </c:pt>
                <c:pt idx="1925">
                  <c:v>38579</c:v>
                </c:pt>
                <c:pt idx="1926">
                  <c:v>38576</c:v>
                </c:pt>
                <c:pt idx="1927">
                  <c:v>38575</c:v>
                </c:pt>
                <c:pt idx="1928">
                  <c:v>38574</c:v>
                </c:pt>
                <c:pt idx="1929">
                  <c:v>38573</c:v>
                </c:pt>
                <c:pt idx="1930">
                  <c:v>38572</c:v>
                </c:pt>
                <c:pt idx="1931">
                  <c:v>38569</c:v>
                </c:pt>
                <c:pt idx="1932">
                  <c:v>38568</c:v>
                </c:pt>
                <c:pt idx="1933">
                  <c:v>38567</c:v>
                </c:pt>
                <c:pt idx="1934">
                  <c:v>38566</c:v>
                </c:pt>
                <c:pt idx="1935">
                  <c:v>38565</c:v>
                </c:pt>
                <c:pt idx="1936">
                  <c:v>38562</c:v>
                </c:pt>
                <c:pt idx="1937">
                  <c:v>38561</c:v>
                </c:pt>
                <c:pt idx="1938">
                  <c:v>38560</c:v>
                </c:pt>
                <c:pt idx="1939">
                  <c:v>38559</c:v>
                </c:pt>
                <c:pt idx="1940">
                  <c:v>38558</c:v>
                </c:pt>
                <c:pt idx="1941">
                  <c:v>38555</c:v>
                </c:pt>
                <c:pt idx="1942">
                  <c:v>38554</c:v>
                </c:pt>
                <c:pt idx="1943">
                  <c:v>38553</c:v>
                </c:pt>
                <c:pt idx="1944">
                  <c:v>38552</c:v>
                </c:pt>
                <c:pt idx="1945">
                  <c:v>38551</c:v>
                </c:pt>
                <c:pt idx="1946">
                  <c:v>38548</c:v>
                </c:pt>
                <c:pt idx="1947">
                  <c:v>38547</c:v>
                </c:pt>
                <c:pt idx="1948">
                  <c:v>38546</c:v>
                </c:pt>
                <c:pt idx="1949">
                  <c:v>38545</c:v>
                </c:pt>
                <c:pt idx="1950">
                  <c:v>38544</c:v>
                </c:pt>
                <c:pt idx="1951">
                  <c:v>38541</c:v>
                </c:pt>
                <c:pt idx="1952">
                  <c:v>38540</c:v>
                </c:pt>
                <c:pt idx="1953">
                  <c:v>38539</c:v>
                </c:pt>
                <c:pt idx="1954">
                  <c:v>38538</c:v>
                </c:pt>
                <c:pt idx="1955">
                  <c:v>38537</c:v>
                </c:pt>
                <c:pt idx="1956">
                  <c:v>38534</c:v>
                </c:pt>
                <c:pt idx="1957">
                  <c:v>38533</c:v>
                </c:pt>
                <c:pt idx="1958">
                  <c:v>38532</c:v>
                </c:pt>
                <c:pt idx="1959">
                  <c:v>38531</c:v>
                </c:pt>
                <c:pt idx="1960">
                  <c:v>38530</c:v>
                </c:pt>
                <c:pt idx="1961">
                  <c:v>38527</c:v>
                </c:pt>
                <c:pt idx="1962">
                  <c:v>38526</c:v>
                </c:pt>
                <c:pt idx="1963">
                  <c:v>38525</c:v>
                </c:pt>
                <c:pt idx="1964">
                  <c:v>38524</c:v>
                </c:pt>
                <c:pt idx="1965">
                  <c:v>38523</c:v>
                </c:pt>
                <c:pt idx="1966">
                  <c:v>38520</c:v>
                </c:pt>
                <c:pt idx="1967">
                  <c:v>38519</c:v>
                </c:pt>
                <c:pt idx="1968">
                  <c:v>38518</c:v>
                </c:pt>
                <c:pt idx="1969">
                  <c:v>38517</c:v>
                </c:pt>
                <c:pt idx="1970">
                  <c:v>38516</c:v>
                </c:pt>
                <c:pt idx="1971">
                  <c:v>38513</c:v>
                </c:pt>
                <c:pt idx="1972">
                  <c:v>38512</c:v>
                </c:pt>
                <c:pt idx="1973">
                  <c:v>38511</c:v>
                </c:pt>
                <c:pt idx="1974">
                  <c:v>38510</c:v>
                </c:pt>
                <c:pt idx="1975">
                  <c:v>38509</c:v>
                </c:pt>
                <c:pt idx="1976">
                  <c:v>38506</c:v>
                </c:pt>
                <c:pt idx="1977">
                  <c:v>38505</c:v>
                </c:pt>
                <c:pt idx="1978">
                  <c:v>38504</c:v>
                </c:pt>
                <c:pt idx="1979">
                  <c:v>38503</c:v>
                </c:pt>
                <c:pt idx="1980">
                  <c:v>38502</c:v>
                </c:pt>
                <c:pt idx="1981">
                  <c:v>38499</c:v>
                </c:pt>
                <c:pt idx="1982">
                  <c:v>38498</c:v>
                </c:pt>
                <c:pt idx="1983">
                  <c:v>38497</c:v>
                </c:pt>
                <c:pt idx="1984">
                  <c:v>38496</c:v>
                </c:pt>
                <c:pt idx="1985">
                  <c:v>38495</c:v>
                </c:pt>
                <c:pt idx="1986">
                  <c:v>38492</c:v>
                </c:pt>
                <c:pt idx="1987">
                  <c:v>38491</c:v>
                </c:pt>
                <c:pt idx="1988">
                  <c:v>38490</c:v>
                </c:pt>
                <c:pt idx="1989">
                  <c:v>38489</c:v>
                </c:pt>
                <c:pt idx="1990">
                  <c:v>38488</c:v>
                </c:pt>
                <c:pt idx="1991">
                  <c:v>38485</c:v>
                </c:pt>
                <c:pt idx="1992">
                  <c:v>38484</c:v>
                </c:pt>
                <c:pt idx="1993">
                  <c:v>38483</c:v>
                </c:pt>
                <c:pt idx="1994">
                  <c:v>38482</c:v>
                </c:pt>
                <c:pt idx="1995">
                  <c:v>38481</c:v>
                </c:pt>
                <c:pt idx="1996">
                  <c:v>38478</c:v>
                </c:pt>
                <c:pt idx="1997">
                  <c:v>38477</c:v>
                </c:pt>
                <c:pt idx="1998">
                  <c:v>38476</c:v>
                </c:pt>
                <c:pt idx="1999">
                  <c:v>38475</c:v>
                </c:pt>
                <c:pt idx="2000">
                  <c:v>38474</c:v>
                </c:pt>
                <c:pt idx="2001">
                  <c:v>38471</c:v>
                </c:pt>
                <c:pt idx="2002">
                  <c:v>38470</c:v>
                </c:pt>
                <c:pt idx="2003">
                  <c:v>38469</c:v>
                </c:pt>
                <c:pt idx="2004">
                  <c:v>38468</c:v>
                </c:pt>
                <c:pt idx="2005">
                  <c:v>38467</c:v>
                </c:pt>
                <c:pt idx="2006">
                  <c:v>38464</c:v>
                </c:pt>
                <c:pt idx="2007">
                  <c:v>38463</c:v>
                </c:pt>
                <c:pt idx="2008">
                  <c:v>38462</c:v>
                </c:pt>
                <c:pt idx="2009">
                  <c:v>38461</c:v>
                </c:pt>
                <c:pt idx="2010">
                  <c:v>38460</c:v>
                </c:pt>
                <c:pt idx="2011">
                  <c:v>38457</c:v>
                </c:pt>
                <c:pt idx="2012">
                  <c:v>38456</c:v>
                </c:pt>
                <c:pt idx="2013">
                  <c:v>38455</c:v>
                </c:pt>
                <c:pt idx="2014">
                  <c:v>38454</c:v>
                </c:pt>
                <c:pt idx="2015">
                  <c:v>38453</c:v>
                </c:pt>
                <c:pt idx="2016">
                  <c:v>38450</c:v>
                </c:pt>
                <c:pt idx="2017">
                  <c:v>38449</c:v>
                </c:pt>
                <c:pt idx="2018">
                  <c:v>38448</c:v>
                </c:pt>
                <c:pt idx="2019">
                  <c:v>38447</c:v>
                </c:pt>
                <c:pt idx="2020">
                  <c:v>38446</c:v>
                </c:pt>
                <c:pt idx="2021">
                  <c:v>38443</c:v>
                </c:pt>
                <c:pt idx="2022">
                  <c:v>38442</c:v>
                </c:pt>
                <c:pt idx="2023">
                  <c:v>38441</c:v>
                </c:pt>
                <c:pt idx="2024">
                  <c:v>38440</c:v>
                </c:pt>
                <c:pt idx="2025">
                  <c:v>38439</c:v>
                </c:pt>
                <c:pt idx="2026">
                  <c:v>38436</c:v>
                </c:pt>
                <c:pt idx="2027">
                  <c:v>38435</c:v>
                </c:pt>
                <c:pt idx="2028">
                  <c:v>38434</c:v>
                </c:pt>
                <c:pt idx="2029">
                  <c:v>38433</c:v>
                </c:pt>
                <c:pt idx="2030">
                  <c:v>38432</c:v>
                </c:pt>
                <c:pt idx="2031">
                  <c:v>38429</c:v>
                </c:pt>
                <c:pt idx="2032">
                  <c:v>38428</c:v>
                </c:pt>
                <c:pt idx="2033">
                  <c:v>38427</c:v>
                </c:pt>
                <c:pt idx="2034">
                  <c:v>38426</c:v>
                </c:pt>
                <c:pt idx="2035">
                  <c:v>38425</c:v>
                </c:pt>
                <c:pt idx="2036">
                  <c:v>38422</c:v>
                </c:pt>
                <c:pt idx="2037">
                  <c:v>38421</c:v>
                </c:pt>
                <c:pt idx="2038">
                  <c:v>38420</c:v>
                </c:pt>
                <c:pt idx="2039">
                  <c:v>38419</c:v>
                </c:pt>
                <c:pt idx="2040">
                  <c:v>38418</c:v>
                </c:pt>
                <c:pt idx="2041">
                  <c:v>38415</c:v>
                </c:pt>
                <c:pt idx="2042">
                  <c:v>38414</c:v>
                </c:pt>
                <c:pt idx="2043">
                  <c:v>38413</c:v>
                </c:pt>
                <c:pt idx="2044">
                  <c:v>38412</c:v>
                </c:pt>
                <c:pt idx="2045">
                  <c:v>38411</c:v>
                </c:pt>
                <c:pt idx="2046">
                  <c:v>38408</c:v>
                </c:pt>
                <c:pt idx="2047">
                  <c:v>38407</c:v>
                </c:pt>
                <c:pt idx="2048">
                  <c:v>38406</c:v>
                </c:pt>
                <c:pt idx="2049">
                  <c:v>38405</c:v>
                </c:pt>
                <c:pt idx="2050">
                  <c:v>38404</c:v>
                </c:pt>
                <c:pt idx="2051">
                  <c:v>38401</c:v>
                </c:pt>
                <c:pt idx="2052">
                  <c:v>38400</c:v>
                </c:pt>
                <c:pt idx="2053">
                  <c:v>38399</c:v>
                </c:pt>
                <c:pt idx="2054">
                  <c:v>38398</c:v>
                </c:pt>
                <c:pt idx="2055">
                  <c:v>38397</c:v>
                </c:pt>
                <c:pt idx="2056">
                  <c:v>38394</c:v>
                </c:pt>
                <c:pt idx="2057">
                  <c:v>38393</c:v>
                </c:pt>
                <c:pt idx="2058">
                  <c:v>38392</c:v>
                </c:pt>
                <c:pt idx="2059">
                  <c:v>38391</c:v>
                </c:pt>
                <c:pt idx="2060">
                  <c:v>38390</c:v>
                </c:pt>
                <c:pt idx="2061">
                  <c:v>38387</c:v>
                </c:pt>
                <c:pt idx="2062">
                  <c:v>38386</c:v>
                </c:pt>
                <c:pt idx="2063">
                  <c:v>38385</c:v>
                </c:pt>
                <c:pt idx="2064">
                  <c:v>38384</c:v>
                </c:pt>
                <c:pt idx="2065">
                  <c:v>38383</c:v>
                </c:pt>
                <c:pt idx="2066">
                  <c:v>38380</c:v>
                </c:pt>
                <c:pt idx="2067">
                  <c:v>38379</c:v>
                </c:pt>
                <c:pt idx="2068">
                  <c:v>38378</c:v>
                </c:pt>
                <c:pt idx="2069">
                  <c:v>38377</c:v>
                </c:pt>
                <c:pt idx="2070">
                  <c:v>38376</c:v>
                </c:pt>
                <c:pt idx="2071">
                  <c:v>38373</c:v>
                </c:pt>
                <c:pt idx="2072">
                  <c:v>38372</c:v>
                </c:pt>
                <c:pt idx="2073">
                  <c:v>38371</c:v>
                </c:pt>
                <c:pt idx="2074">
                  <c:v>38370</c:v>
                </c:pt>
                <c:pt idx="2075">
                  <c:v>38369</c:v>
                </c:pt>
                <c:pt idx="2076">
                  <c:v>38366</c:v>
                </c:pt>
                <c:pt idx="2077">
                  <c:v>38365</c:v>
                </c:pt>
                <c:pt idx="2078">
                  <c:v>38364</c:v>
                </c:pt>
                <c:pt idx="2079">
                  <c:v>38363</c:v>
                </c:pt>
                <c:pt idx="2080">
                  <c:v>38362</c:v>
                </c:pt>
                <c:pt idx="2081">
                  <c:v>38359</c:v>
                </c:pt>
                <c:pt idx="2082">
                  <c:v>38358</c:v>
                </c:pt>
                <c:pt idx="2083">
                  <c:v>38357</c:v>
                </c:pt>
                <c:pt idx="2084">
                  <c:v>38356</c:v>
                </c:pt>
                <c:pt idx="2085">
                  <c:v>38355</c:v>
                </c:pt>
                <c:pt idx="2086">
                  <c:v>38352</c:v>
                </c:pt>
                <c:pt idx="2087">
                  <c:v>38351</c:v>
                </c:pt>
                <c:pt idx="2088">
                  <c:v>38350</c:v>
                </c:pt>
                <c:pt idx="2089">
                  <c:v>38349</c:v>
                </c:pt>
                <c:pt idx="2090">
                  <c:v>38348</c:v>
                </c:pt>
                <c:pt idx="2091">
                  <c:v>38345</c:v>
                </c:pt>
                <c:pt idx="2092">
                  <c:v>38344</c:v>
                </c:pt>
                <c:pt idx="2093">
                  <c:v>38343</c:v>
                </c:pt>
                <c:pt idx="2094">
                  <c:v>38342</c:v>
                </c:pt>
                <c:pt idx="2095">
                  <c:v>38341</c:v>
                </c:pt>
                <c:pt idx="2096">
                  <c:v>38338</c:v>
                </c:pt>
                <c:pt idx="2097">
                  <c:v>38337</c:v>
                </c:pt>
                <c:pt idx="2098">
                  <c:v>38336</c:v>
                </c:pt>
                <c:pt idx="2099">
                  <c:v>38335</c:v>
                </c:pt>
                <c:pt idx="2100">
                  <c:v>38334</c:v>
                </c:pt>
                <c:pt idx="2101">
                  <c:v>38331</c:v>
                </c:pt>
                <c:pt idx="2102">
                  <c:v>38330</c:v>
                </c:pt>
                <c:pt idx="2103">
                  <c:v>38329</c:v>
                </c:pt>
                <c:pt idx="2104">
                  <c:v>38328</c:v>
                </c:pt>
                <c:pt idx="2105">
                  <c:v>38327</c:v>
                </c:pt>
                <c:pt idx="2106">
                  <c:v>38324</c:v>
                </c:pt>
                <c:pt idx="2107">
                  <c:v>38323</c:v>
                </c:pt>
                <c:pt idx="2108">
                  <c:v>38322</c:v>
                </c:pt>
                <c:pt idx="2109">
                  <c:v>38321</c:v>
                </c:pt>
                <c:pt idx="2110">
                  <c:v>38320</c:v>
                </c:pt>
                <c:pt idx="2111">
                  <c:v>38317</c:v>
                </c:pt>
                <c:pt idx="2112">
                  <c:v>38316</c:v>
                </c:pt>
                <c:pt idx="2113">
                  <c:v>38315</c:v>
                </c:pt>
                <c:pt idx="2114">
                  <c:v>38314</c:v>
                </c:pt>
                <c:pt idx="2115">
                  <c:v>38313</c:v>
                </c:pt>
                <c:pt idx="2116">
                  <c:v>38310</c:v>
                </c:pt>
                <c:pt idx="2117">
                  <c:v>38309</c:v>
                </c:pt>
                <c:pt idx="2118">
                  <c:v>38308</c:v>
                </c:pt>
                <c:pt idx="2119">
                  <c:v>38307</c:v>
                </c:pt>
                <c:pt idx="2120">
                  <c:v>38306</c:v>
                </c:pt>
                <c:pt idx="2121">
                  <c:v>38303</c:v>
                </c:pt>
                <c:pt idx="2122">
                  <c:v>38302</c:v>
                </c:pt>
                <c:pt idx="2123">
                  <c:v>38301</c:v>
                </c:pt>
                <c:pt idx="2124">
                  <c:v>38300</c:v>
                </c:pt>
                <c:pt idx="2125">
                  <c:v>38299</c:v>
                </c:pt>
                <c:pt idx="2126">
                  <c:v>38296</c:v>
                </c:pt>
                <c:pt idx="2127">
                  <c:v>38295</c:v>
                </c:pt>
                <c:pt idx="2128">
                  <c:v>38294</c:v>
                </c:pt>
                <c:pt idx="2129">
                  <c:v>38293</c:v>
                </c:pt>
                <c:pt idx="2130">
                  <c:v>38292</c:v>
                </c:pt>
                <c:pt idx="2131">
                  <c:v>38289</c:v>
                </c:pt>
                <c:pt idx="2132">
                  <c:v>38288</c:v>
                </c:pt>
                <c:pt idx="2133">
                  <c:v>38287</c:v>
                </c:pt>
                <c:pt idx="2134">
                  <c:v>38286</c:v>
                </c:pt>
                <c:pt idx="2135">
                  <c:v>38285</c:v>
                </c:pt>
                <c:pt idx="2136">
                  <c:v>38282</c:v>
                </c:pt>
                <c:pt idx="2137">
                  <c:v>38281</c:v>
                </c:pt>
                <c:pt idx="2138">
                  <c:v>38280</c:v>
                </c:pt>
                <c:pt idx="2139">
                  <c:v>38279</c:v>
                </c:pt>
                <c:pt idx="2140">
                  <c:v>38278</c:v>
                </c:pt>
                <c:pt idx="2141">
                  <c:v>38275</c:v>
                </c:pt>
                <c:pt idx="2142">
                  <c:v>38274</c:v>
                </c:pt>
                <c:pt idx="2143">
                  <c:v>38273</c:v>
                </c:pt>
                <c:pt idx="2144">
                  <c:v>38272</c:v>
                </c:pt>
                <c:pt idx="2145">
                  <c:v>38271</c:v>
                </c:pt>
                <c:pt idx="2146">
                  <c:v>38268</c:v>
                </c:pt>
                <c:pt idx="2147">
                  <c:v>38267</c:v>
                </c:pt>
                <c:pt idx="2148">
                  <c:v>38266</c:v>
                </c:pt>
                <c:pt idx="2149">
                  <c:v>38265</c:v>
                </c:pt>
                <c:pt idx="2150">
                  <c:v>38264</c:v>
                </c:pt>
                <c:pt idx="2151">
                  <c:v>38261</c:v>
                </c:pt>
                <c:pt idx="2152">
                  <c:v>38260</c:v>
                </c:pt>
                <c:pt idx="2153">
                  <c:v>38259</c:v>
                </c:pt>
                <c:pt idx="2154">
                  <c:v>38258</c:v>
                </c:pt>
                <c:pt idx="2155">
                  <c:v>38257</c:v>
                </c:pt>
                <c:pt idx="2156">
                  <c:v>38254</c:v>
                </c:pt>
                <c:pt idx="2157">
                  <c:v>38253</c:v>
                </c:pt>
                <c:pt idx="2158">
                  <c:v>38252</c:v>
                </c:pt>
                <c:pt idx="2159">
                  <c:v>38251</c:v>
                </c:pt>
                <c:pt idx="2160">
                  <c:v>38250</c:v>
                </c:pt>
                <c:pt idx="2161">
                  <c:v>38247</c:v>
                </c:pt>
                <c:pt idx="2162">
                  <c:v>38246</c:v>
                </c:pt>
                <c:pt idx="2163">
                  <c:v>38245</c:v>
                </c:pt>
                <c:pt idx="2164">
                  <c:v>38244</c:v>
                </c:pt>
                <c:pt idx="2165">
                  <c:v>38243</c:v>
                </c:pt>
                <c:pt idx="2166">
                  <c:v>38240</c:v>
                </c:pt>
                <c:pt idx="2167">
                  <c:v>38239</c:v>
                </c:pt>
                <c:pt idx="2168">
                  <c:v>38238</c:v>
                </c:pt>
                <c:pt idx="2169">
                  <c:v>38237</c:v>
                </c:pt>
                <c:pt idx="2170">
                  <c:v>38236</c:v>
                </c:pt>
                <c:pt idx="2171">
                  <c:v>38233</c:v>
                </c:pt>
                <c:pt idx="2172">
                  <c:v>38232</c:v>
                </c:pt>
                <c:pt idx="2173">
                  <c:v>38231</c:v>
                </c:pt>
                <c:pt idx="2174">
                  <c:v>38230</c:v>
                </c:pt>
                <c:pt idx="2175">
                  <c:v>38229</c:v>
                </c:pt>
                <c:pt idx="2176">
                  <c:v>38226</c:v>
                </c:pt>
                <c:pt idx="2177">
                  <c:v>38225</c:v>
                </c:pt>
                <c:pt idx="2178">
                  <c:v>38224</c:v>
                </c:pt>
                <c:pt idx="2179">
                  <c:v>38223</c:v>
                </c:pt>
                <c:pt idx="2180">
                  <c:v>38222</c:v>
                </c:pt>
                <c:pt idx="2181">
                  <c:v>38219</c:v>
                </c:pt>
                <c:pt idx="2182">
                  <c:v>38218</c:v>
                </c:pt>
                <c:pt idx="2183">
                  <c:v>38217</c:v>
                </c:pt>
                <c:pt idx="2184">
                  <c:v>38216</c:v>
                </c:pt>
                <c:pt idx="2185">
                  <c:v>38215</c:v>
                </c:pt>
                <c:pt idx="2186">
                  <c:v>38212</c:v>
                </c:pt>
                <c:pt idx="2187">
                  <c:v>38211</c:v>
                </c:pt>
                <c:pt idx="2188">
                  <c:v>38210</c:v>
                </c:pt>
                <c:pt idx="2189">
                  <c:v>38209</c:v>
                </c:pt>
                <c:pt idx="2190">
                  <c:v>38208</c:v>
                </c:pt>
                <c:pt idx="2191">
                  <c:v>38205</c:v>
                </c:pt>
                <c:pt idx="2192">
                  <c:v>38204</c:v>
                </c:pt>
                <c:pt idx="2193">
                  <c:v>38203</c:v>
                </c:pt>
                <c:pt idx="2194">
                  <c:v>38202</c:v>
                </c:pt>
                <c:pt idx="2195">
                  <c:v>38201</c:v>
                </c:pt>
                <c:pt idx="2196">
                  <c:v>38198</c:v>
                </c:pt>
                <c:pt idx="2197">
                  <c:v>38197</c:v>
                </c:pt>
                <c:pt idx="2198">
                  <c:v>38196</c:v>
                </c:pt>
                <c:pt idx="2199">
                  <c:v>38195</c:v>
                </c:pt>
                <c:pt idx="2200">
                  <c:v>38194</c:v>
                </c:pt>
                <c:pt idx="2201">
                  <c:v>38191</c:v>
                </c:pt>
                <c:pt idx="2202">
                  <c:v>38190</c:v>
                </c:pt>
                <c:pt idx="2203">
                  <c:v>38189</c:v>
                </c:pt>
                <c:pt idx="2204">
                  <c:v>38188</c:v>
                </c:pt>
                <c:pt idx="2205">
                  <c:v>38187</c:v>
                </c:pt>
                <c:pt idx="2206">
                  <c:v>38184</c:v>
                </c:pt>
                <c:pt idx="2207">
                  <c:v>38183</c:v>
                </c:pt>
                <c:pt idx="2208">
                  <c:v>38182</c:v>
                </c:pt>
                <c:pt idx="2209">
                  <c:v>38181</c:v>
                </c:pt>
                <c:pt idx="2210">
                  <c:v>38180</c:v>
                </c:pt>
                <c:pt idx="2211">
                  <c:v>38177</c:v>
                </c:pt>
                <c:pt idx="2212">
                  <c:v>38176</c:v>
                </c:pt>
                <c:pt idx="2213">
                  <c:v>38175</c:v>
                </c:pt>
                <c:pt idx="2214">
                  <c:v>38174</c:v>
                </c:pt>
                <c:pt idx="2215">
                  <c:v>38173</c:v>
                </c:pt>
                <c:pt idx="2216">
                  <c:v>38170</c:v>
                </c:pt>
                <c:pt idx="2217">
                  <c:v>38169</c:v>
                </c:pt>
                <c:pt idx="2218">
                  <c:v>38168</c:v>
                </c:pt>
                <c:pt idx="2219">
                  <c:v>38167</c:v>
                </c:pt>
                <c:pt idx="2220">
                  <c:v>38166</c:v>
                </c:pt>
                <c:pt idx="2221">
                  <c:v>38163</c:v>
                </c:pt>
                <c:pt idx="2222">
                  <c:v>38162</c:v>
                </c:pt>
                <c:pt idx="2223">
                  <c:v>38161</c:v>
                </c:pt>
                <c:pt idx="2224">
                  <c:v>38160</c:v>
                </c:pt>
                <c:pt idx="2225">
                  <c:v>38159</c:v>
                </c:pt>
                <c:pt idx="2226">
                  <c:v>38156</c:v>
                </c:pt>
                <c:pt idx="2227">
                  <c:v>38155</c:v>
                </c:pt>
                <c:pt idx="2228">
                  <c:v>38154</c:v>
                </c:pt>
                <c:pt idx="2229">
                  <c:v>38153</c:v>
                </c:pt>
                <c:pt idx="2230">
                  <c:v>38152</c:v>
                </c:pt>
                <c:pt idx="2231">
                  <c:v>38149</c:v>
                </c:pt>
                <c:pt idx="2232">
                  <c:v>38148</c:v>
                </c:pt>
                <c:pt idx="2233">
                  <c:v>38147</c:v>
                </c:pt>
                <c:pt idx="2234">
                  <c:v>38146</c:v>
                </c:pt>
                <c:pt idx="2235">
                  <c:v>38145</c:v>
                </c:pt>
                <c:pt idx="2236">
                  <c:v>38142</c:v>
                </c:pt>
                <c:pt idx="2237">
                  <c:v>38141</c:v>
                </c:pt>
                <c:pt idx="2238">
                  <c:v>38140</c:v>
                </c:pt>
                <c:pt idx="2239">
                  <c:v>38139</c:v>
                </c:pt>
                <c:pt idx="2240">
                  <c:v>38138</c:v>
                </c:pt>
                <c:pt idx="2241">
                  <c:v>38135</c:v>
                </c:pt>
                <c:pt idx="2242">
                  <c:v>38134</c:v>
                </c:pt>
                <c:pt idx="2243">
                  <c:v>38133</c:v>
                </c:pt>
                <c:pt idx="2244">
                  <c:v>38132</c:v>
                </c:pt>
                <c:pt idx="2245">
                  <c:v>38131</c:v>
                </c:pt>
                <c:pt idx="2246">
                  <c:v>38128</c:v>
                </c:pt>
                <c:pt idx="2247">
                  <c:v>38127</c:v>
                </c:pt>
                <c:pt idx="2248">
                  <c:v>38126</c:v>
                </c:pt>
                <c:pt idx="2249">
                  <c:v>38125</c:v>
                </c:pt>
                <c:pt idx="2250">
                  <c:v>38124</c:v>
                </c:pt>
                <c:pt idx="2251">
                  <c:v>38121</c:v>
                </c:pt>
                <c:pt idx="2252">
                  <c:v>38120</c:v>
                </c:pt>
                <c:pt idx="2253">
                  <c:v>38119</c:v>
                </c:pt>
                <c:pt idx="2254">
                  <c:v>38118</c:v>
                </c:pt>
                <c:pt idx="2255">
                  <c:v>38117</c:v>
                </c:pt>
                <c:pt idx="2256">
                  <c:v>38114</c:v>
                </c:pt>
                <c:pt idx="2257">
                  <c:v>38113</c:v>
                </c:pt>
                <c:pt idx="2258">
                  <c:v>38112</c:v>
                </c:pt>
                <c:pt idx="2259">
                  <c:v>38111</c:v>
                </c:pt>
                <c:pt idx="2260">
                  <c:v>38110</c:v>
                </c:pt>
                <c:pt idx="2261">
                  <c:v>38107</c:v>
                </c:pt>
                <c:pt idx="2262">
                  <c:v>38106</c:v>
                </c:pt>
                <c:pt idx="2263">
                  <c:v>38105</c:v>
                </c:pt>
                <c:pt idx="2264">
                  <c:v>38104</c:v>
                </c:pt>
                <c:pt idx="2265">
                  <c:v>38103</c:v>
                </c:pt>
                <c:pt idx="2266">
                  <c:v>38100</c:v>
                </c:pt>
                <c:pt idx="2267">
                  <c:v>38099</c:v>
                </c:pt>
                <c:pt idx="2268">
                  <c:v>38098</c:v>
                </c:pt>
                <c:pt idx="2269">
                  <c:v>38097</c:v>
                </c:pt>
                <c:pt idx="2270">
                  <c:v>38096</c:v>
                </c:pt>
                <c:pt idx="2271">
                  <c:v>38093</c:v>
                </c:pt>
                <c:pt idx="2272">
                  <c:v>38092</c:v>
                </c:pt>
                <c:pt idx="2273">
                  <c:v>38091</c:v>
                </c:pt>
                <c:pt idx="2274">
                  <c:v>38090</c:v>
                </c:pt>
                <c:pt idx="2275">
                  <c:v>38089</c:v>
                </c:pt>
                <c:pt idx="2276">
                  <c:v>38086</c:v>
                </c:pt>
                <c:pt idx="2277">
                  <c:v>38085</c:v>
                </c:pt>
                <c:pt idx="2278">
                  <c:v>38084</c:v>
                </c:pt>
                <c:pt idx="2279">
                  <c:v>38083</c:v>
                </c:pt>
                <c:pt idx="2280">
                  <c:v>38082</c:v>
                </c:pt>
                <c:pt idx="2281">
                  <c:v>38079</c:v>
                </c:pt>
                <c:pt idx="2282">
                  <c:v>38078</c:v>
                </c:pt>
                <c:pt idx="2283">
                  <c:v>38077</c:v>
                </c:pt>
                <c:pt idx="2284">
                  <c:v>38076</c:v>
                </c:pt>
                <c:pt idx="2285">
                  <c:v>38075</c:v>
                </c:pt>
                <c:pt idx="2286">
                  <c:v>38072</c:v>
                </c:pt>
                <c:pt idx="2287">
                  <c:v>38071</c:v>
                </c:pt>
                <c:pt idx="2288">
                  <c:v>38070</c:v>
                </c:pt>
                <c:pt idx="2289">
                  <c:v>38069</c:v>
                </c:pt>
                <c:pt idx="2290">
                  <c:v>38068</c:v>
                </c:pt>
                <c:pt idx="2291">
                  <c:v>38065</c:v>
                </c:pt>
                <c:pt idx="2292">
                  <c:v>38064</c:v>
                </c:pt>
                <c:pt idx="2293">
                  <c:v>38063</c:v>
                </c:pt>
                <c:pt idx="2294">
                  <c:v>38062</c:v>
                </c:pt>
                <c:pt idx="2295">
                  <c:v>38061</c:v>
                </c:pt>
                <c:pt idx="2296">
                  <c:v>38058</c:v>
                </c:pt>
                <c:pt idx="2297">
                  <c:v>38057</c:v>
                </c:pt>
                <c:pt idx="2298">
                  <c:v>38056</c:v>
                </c:pt>
                <c:pt idx="2299">
                  <c:v>38055</c:v>
                </c:pt>
                <c:pt idx="2300">
                  <c:v>38054</c:v>
                </c:pt>
                <c:pt idx="2301">
                  <c:v>38051</c:v>
                </c:pt>
                <c:pt idx="2302">
                  <c:v>38050</c:v>
                </c:pt>
                <c:pt idx="2303">
                  <c:v>38049</c:v>
                </c:pt>
                <c:pt idx="2304">
                  <c:v>38048</c:v>
                </c:pt>
                <c:pt idx="2305">
                  <c:v>38047</c:v>
                </c:pt>
                <c:pt idx="2306">
                  <c:v>38044</c:v>
                </c:pt>
                <c:pt idx="2307">
                  <c:v>38043</c:v>
                </c:pt>
                <c:pt idx="2308">
                  <c:v>38042</c:v>
                </c:pt>
                <c:pt idx="2309">
                  <c:v>38041</c:v>
                </c:pt>
                <c:pt idx="2310">
                  <c:v>38040</c:v>
                </c:pt>
                <c:pt idx="2311">
                  <c:v>38037</c:v>
                </c:pt>
                <c:pt idx="2312">
                  <c:v>38036</c:v>
                </c:pt>
                <c:pt idx="2313">
                  <c:v>38035</c:v>
                </c:pt>
                <c:pt idx="2314">
                  <c:v>38034</c:v>
                </c:pt>
                <c:pt idx="2315">
                  <c:v>38033</c:v>
                </c:pt>
                <c:pt idx="2316">
                  <c:v>38030</c:v>
                </c:pt>
                <c:pt idx="2317">
                  <c:v>38029</c:v>
                </c:pt>
                <c:pt idx="2318">
                  <c:v>38028</c:v>
                </c:pt>
                <c:pt idx="2319">
                  <c:v>38027</c:v>
                </c:pt>
                <c:pt idx="2320">
                  <c:v>38026</c:v>
                </c:pt>
                <c:pt idx="2321">
                  <c:v>38023</c:v>
                </c:pt>
                <c:pt idx="2322">
                  <c:v>38022</c:v>
                </c:pt>
                <c:pt idx="2323">
                  <c:v>38021</c:v>
                </c:pt>
                <c:pt idx="2324">
                  <c:v>38020</c:v>
                </c:pt>
                <c:pt idx="2325">
                  <c:v>38019</c:v>
                </c:pt>
                <c:pt idx="2326">
                  <c:v>38016</c:v>
                </c:pt>
                <c:pt idx="2327">
                  <c:v>38015</c:v>
                </c:pt>
                <c:pt idx="2328">
                  <c:v>38014</c:v>
                </c:pt>
                <c:pt idx="2329">
                  <c:v>38013</c:v>
                </c:pt>
                <c:pt idx="2330">
                  <c:v>38012</c:v>
                </c:pt>
                <c:pt idx="2331">
                  <c:v>38009</c:v>
                </c:pt>
                <c:pt idx="2332">
                  <c:v>38008</c:v>
                </c:pt>
                <c:pt idx="2333">
                  <c:v>38007</c:v>
                </c:pt>
                <c:pt idx="2334">
                  <c:v>38006</c:v>
                </c:pt>
                <c:pt idx="2335">
                  <c:v>38005</c:v>
                </c:pt>
                <c:pt idx="2336">
                  <c:v>38002</c:v>
                </c:pt>
                <c:pt idx="2337">
                  <c:v>38001</c:v>
                </c:pt>
                <c:pt idx="2338">
                  <c:v>38000</c:v>
                </c:pt>
                <c:pt idx="2339">
                  <c:v>37999</c:v>
                </c:pt>
                <c:pt idx="2340">
                  <c:v>37998</c:v>
                </c:pt>
                <c:pt idx="2341">
                  <c:v>37995</c:v>
                </c:pt>
                <c:pt idx="2342">
                  <c:v>37994</c:v>
                </c:pt>
                <c:pt idx="2343">
                  <c:v>37993</c:v>
                </c:pt>
                <c:pt idx="2344">
                  <c:v>37992</c:v>
                </c:pt>
                <c:pt idx="2345">
                  <c:v>37991</c:v>
                </c:pt>
                <c:pt idx="2346">
                  <c:v>37988</c:v>
                </c:pt>
                <c:pt idx="2347">
                  <c:v>37987</c:v>
                </c:pt>
                <c:pt idx="2348">
                  <c:v>37986</c:v>
                </c:pt>
                <c:pt idx="2349">
                  <c:v>37985</c:v>
                </c:pt>
                <c:pt idx="2350">
                  <c:v>37984</c:v>
                </c:pt>
                <c:pt idx="2351">
                  <c:v>37981</c:v>
                </c:pt>
                <c:pt idx="2352">
                  <c:v>37980</c:v>
                </c:pt>
                <c:pt idx="2353">
                  <c:v>37979</c:v>
                </c:pt>
                <c:pt idx="2354">
                  <c:v>37978</c:v>
                </c:pt>
                <c:pt idx="2355">
                  <c:v>37977</c:v>
                </c:pt>
                <c:pt idx="2356">
                  <c:v>37974</c:v>
                </c:pt>
                <c:pt idx="2357">
                  <c:v>37973</c:v>
                </c:pt>
                <c:pt idx="2358">
                  <c:v>37972</c:v>
                </c:pt>
                <c:pt idx="2359">
                  <c:v>37971</c:v>
                </c:pt>
                <c:pt idx="2360">
                  <c:v>37970</c:v>
                </c:pt>
                <c:pt idx="2361">
                  <c:v>37967</c:v>
                </c:pt>
                <c:pt idx="2362">
                  <c:v>37966</c:v>
                </c:pt>
                <c:pt idx="2363">
                  <c:v>37965</c:v>
                </c:pt>
                <c:pt idx="2364">
                  <c:v>37964</c:v>
                </c:pt>
                <c:pt idx="2365">
                  <c:v>37963</c:v>
                </c:pt>
                <c:pt idx="2366">
                  <c:v>37960</c:v>
                </c:pt>
                <c:pt idx="2367">
                  <c:v>37959</c:v>
                </c:pt>
                <c:pt idx="2368">
                  <c:v>37958</c:v>
                </c:pt>
                <c:pt idx="2369">
                  <c:v>37957</c:v>
                </c:pt>
                <c:pt idx="2370">
                  <c:v>37956</c:v>
                </c:pt>
                <c:pt idx="2371">
                  <c:v>37953</c:v>
                </c:pt>
                <c:pt idx="2372">
                  <c:v>37952</c:v>
                </c:pt>
                <c:pt idx="2373">
                  <c:v>37951</c:v>
                </c:pt>
                <c:pt idx="2374">
                  <c:v>37950</c:v>
                </c:pt>
                <c:pt idx="2375">
                  <c:v>37949</c:v>
                </c:pt>
                <c:pt idx="2376">
                  <c:v>37946</c:v>
                </c:pt>
                <c:pt idx="2377">
                  <c:v>37945</c:v>
                </c:pt>
                <c:pt idx="2378">
                  <c:v>37944</c:v>
                </c:pt>
                <c:pt idx="2379">
                  <c:v>37943</c:v>
                </c:pt>
                <c:pt idx="2380">
                  <c:v>37942</c:v>
                </c:pt>
                <c:pt idx="2381">
                  <c:v>37939</c:v>
                </c:pt>
                <c:pt idx="2382">
                  <c:v>37938</c:v>
                </c:pt>
                <c:pt idx="2383">
                  <c:v>37937</c:v>
                </c:pt>
                <c:pt idx="2384">
                  <c:v>37936</c:v>
                </c:pt>
                <c:pt idx="2385">
                  <c:v>37935</c:v>
                </c:pt>
                <c:pt idx="2386">
                  <c:v>37932</c:v>
                </c:pt>
                <c:pt idx="2387">
                  <c:v>37931</c:v>
                </c:pt>
                <c:pt idx="2388">
                  <c:v>37930</c:v>
                </c:pt>
                <c:pt idx="2389">
                  <c:v>37929</c:v>
                </c:pt>
                <c:pt idx="2390">
                  <c:v>37928</c:v>
                </c:pt>
                <c:pt idx="2391">
                  <c:v>37925</c:v>
                </c:pt>
                <c:pt idx="2392">
                  <c:v>37924</c:v>
                </c:pt>
                <c:pt idx="2393">
                  <c:v>37923</c:v>
                </c:pt>
                <c:pt idx="2394">
                  <c:v>37922</c:v>
                </c:pt>
                <c:pt idx="2395">
                  <c:v>37921</c:v>
                </c:pt>
                <c:pt idx="2396">
                  <c:v>37918</c:v>
                </c:pt>
                <c:pt idx="2397">
                  <c:v>37917</c:v>
                </c:pt>
                <c:pt idx="2398">
                  <c:v>37916</c:v>
                </c:pt>
                <c:pt idx="2399">
                  <c:v>37915</c:v>
                </c:pt>
                <c:pt idx="2400">
                  <c:v>37914</c:v>
                </c:pt>
                <c:pt idx="2401">
                  <c:v>37911</c:v>
                </c:pt>
                <c:pt idx="2402">
                  <c:v>37910</c:v>
                </c:pt>
                <c:pt idx="2403">
                  <c:v>37909</c:v>
                </c:pt>
                <c:pt idx="2404">
                  <c:v>37908</c:v>
                </c:pt>
                <c:pt idx="2405">
                  <c:v>37907</c:v>
                </c:pt>
                <c:pt idx="2406">
                  <c:v>37904</c:v>
                </c:pt>
                <c:pt idx="2407">
                  <c:v>37903</c:v>
                </c:pt>
                <c:pt idx="2408">
                  <c:v>37902</c:v>
                </c:pt>
                <c:pt idx="2409">
                  <c:v>37901</c:v>
                </c:pt>
                <c:pt idx="2410">
                  <c:v>37900</c:v>
                </c:pt>
                <c:pt idx="2411">
                  <c:v>37897</c:v>
                </c:pt>
                <c:pt idx="2412">
                  <c:v>37896</c:v>
                </c:pt>
                <c:pt idx="2413">
                  <c:v>37895</c:v>
                </c:pt>
                <c:pt idx="2414">
                  <c:v>37894</c:v>
                </c:pt>
                <c:pt idx="2415">
                  <c:v>37893</c:v>
                </c:pt>
                <c:pt idx="2416">
                  <c:v>37890</c:v>
                </c:pt>
                <c:pt idx="2417">
                  <c:v>37889</c:v>
                </c:pt>
                <c:pt idx="2418">
                  <c:v>37888</c:v>
                </c:pt>
                <c:pt idx="2419">
                  <c:v>37887</c:v>
                </c:pt>
                <c:pt idx="2420">
                  <c:v>37886</c:v>
                </c:pt>
                <c:pt idx="2421">
                  <c:v>37883</c:v>
                </c:pt>
                <c:pt idx="2422">
                  <c:v>37882</c:v>
                </c:pt>
                <c:pt idx="2423">
                  <c:v>37881</c:v>
                </c:pt>
                <c:pt idx="2424">
                  <c:v>37880</c:v>
                </c:pt>
                <c:pt idx="2425">
                  <c:v>37879</c:v>
                </c:pt>
                <c:pt idx="2426">
                  <c:v>37876</c:v>
                </c:pt>
                <c:pt idx="2427">
                  <c:v>37875</c:v>
                </c:pt>
                <c:pt idx="2428">
                  <c:v>37874</c:v>
                </c:pt>
                <c:pt idx="2429">
                  <c:v>37873</c:v>
                </c:pt>
                <c:pt idx="2430">
                  <c:v>37872</c:v>
                </c:pt>
                <c:pt idx="2431">
                  <c:v>37869</c:v>
                </c:pt>
                <c:pt idx="2432">
                  <c:v>37868</c:v>
                </c:pt>
                <c:pt idx="2433">
                  <c:v>37867</c:v>
                </c:pt>
                <c:pt idx="2434">
                  <c:v>37866</c:v>
                </c:pt>
                <c:pt idx="2435">
                  <c:v>37865</c:v>
                </c:pt>
                <c:pt idx="2436">
                  <c:v>37862</c:v>
                </c:pt>
                <c:pt idx="2437">
                  <c:v>37861</c:v>
                </c:pt>
                <c:pt idx="2438">
                  <c:v>37860</c:v>
                </c:pt>
                <c:pt idx="2439">
                  <c:v>37859</c:v>
                </c:pt>
                <c:pt idx="2440">
                  <c:v>37858</c:v>
                </c:pt>
                <c:pt idx="2441">
                  <c:v>37855</c:v>
                </c:pt>
                <c:pt idx="2442">
                  <c:v>37854</c:v>
                </c:pt>
                <c:pt idx="2443">
                  <c:v>37853</c:v>
                </c:pt>
                <c:pt idx="2444">
                  <c:v>37852</c:v>
                </c:pt>
                <c:pt idx="2445">
                  <c:v>37851</c:v>
                </c:pt>
                <c:pt idx="2446">
                  <c:v>37848</c:v>
                </c:pt>
                <c:pt idx="2447">
                  <c:v>37847</c:v>
                </c:pt>
                <c:pt idx="2448">
                  <c:v>37846</c:v>
                </c:pt>
                <c:pt idx="2449">
                  <c:v>37845</c:v>
                </c:pt>
                <c:pt idx="2450">
                  <c:v>37844</c:v>
                </c:pt>
                <c:pt idx="2451">
                  <c:v>37841</c:v>
                </c:pt>
                <c:pt idx="2452">
                  <c:v>37840</c:v>
                </c:pt>
                <c:pt idx="2453">
                  <c:v>37839</c:v>
                </c:pt>
                <c:pt idx="2454">
                  <c:v>37838</c:v>
                </c:pt>
                <c:pt idx="2455">
                  <c:v>37837</c:v>
                </c:pt>
                <c:pt idx="2456">
                  <c:v>37834</c:v>
                </c:pt>
                <c:pt idx="2457">
                  <c:v>37833</c:v>
                </c:pt>
                <c:pt idx="2458">
                  <c:v>37832</c:v>
                </c:pt>
                <c:pt idx="2459">
                  <c:v>37831</c:v>
                </c:pt>
                <c:pt idx="2460">
                  <c:v>37830</c:v>
                </c:pt>
                <c:pt idx="2461">
                  <c:v>37827</c:v>
                </c:pt>
                <c:pt idx="2462">
                  <c:v>37826</c:v>
                </c:pt>
                <c:pt idx="2463">
                  <c:v>37825</c:v>
                </c:pt>
                <c:pt idx="2464">
                  <c:v>37824</c:v>
                </c:pt>
                <c:pt idx="2465">
                  <c:v>37823</c:v>
                </c:pt>
                <c:pt idx="2466">
                  <c:v>37820</c:v>
                </c:pt>
                <c:pt idx="2467">
                  <c:v>37819</c:v>
                </c:pt>
                <c:pt idx="2468">
                  <c:v>37818</c:v>
                </c:pt>
                <c:pt idx="2469">
                  <c:v>37817</c:v>
                </c:pt>
                <c:pt idx="2470">
                  <c:v>37816</c:v>
                </c:pt>
                <c:pt idx="2471">
                  <c:v>37813</c:v>
                </c:pt>
                <c:pt idx="2472">
                  <c:v>37812</c:v>
                </c:pt>
                <c:pt idx="2473">
                  <c:v>37811</c:v>
                </c:pt>
                <c:pt idx="2474">
                  <c:v>37810</c:v>
                </c:pt>
                <c:pt idx="2475">
                  <c:v>37809</c:v>
                </c:pt>
                <c:pt idx="2476">
                  <c:v>37806</c:v>
                </c:pt>
                <c:pt idx="2477">
                  <c:v>37805</c:v>
                </c:pt>
                <c:pt idx="2478">
                  <c:v>37804</c:v>
                </c:pt>
                <c:pt idx="2479">
                  <c:v>37803</c:v>
                </c:pt>
                <c:pt idx="2480">
                  <c:v>37802</c:v>
                </c:pt>
                <c:pt idx="2481">
                  <c:v>37799</c:v>
                </c:pt>
                <c:pt idx="2482">
                  <c:v>37798</c:v>
                </c:pt>
                <c:pt idx="2483">
                  <c:v>37797</c:v>
                </c:pt>
                <c:pt idx="2484">
                  <c:v>37796</c:v>
                </c:pt>
                <c:pt idx="2485">
                  <c:v>37795</c:v>
                </c:pt>
                <c:pt idx="2486">
                  <c:v>37792</c:v>
                </c:pt>
                <c:pt idx="2487">
                  <c:v>37791</c:v>
                </c:pt>
                <c:pt idx="2488">
                  <c:v>37790</c:v>
                </c:pt>
                <c:pt idx="2489">
                  <c:v>37789</c:v>
                </c:pt>
                <c:pt idx="2490">
                  <c:v>37788</c:v>
                </c:pt>
                <c:pt idx="2491">
                  <c:v>37785</c:v>
                </c:pt>
                <c:pt idx="2492">
                  <c:v>37784</c:v>
                </c:pt>
                <c:pt idx="2493">
                  <c:v>37783</c:v>
                </c:pt>
                <c:pt idx="2494">
                  <c:v>37782</c:v>
                </c:pt>
                <c:pt idx="2495">
                  <c:v>37781</c:v>
                </c:pt>
                <c:pt idx="2496">
                  <c:v>37778</c:v>
                </c:pt>
                <c:pt idx="2497">
                  <c:v>37777</c:v>
                </c:pt>
                <c:pt idx="2498">
                  <c:v>37776</c:v>
                </c:pt>
                <c:pt idx="2499">
                  <c:v>37775</c:v>
                </c:pt>
                <c:pt idx="2500">
                  <c:v>37774</c:v>
                </c:pt>
                <c:pt idx="2501">
                  <c:v>37771</c:v>
                </c:pt>
                <c:pt idx="2502">
                  <c:v>37770</c:v>
                </c:pt>
                <c:pt idx="2503">
                  <c:v>37769</c:v>
                </c:pt>
                <c:pt idx="2504">
                  <c:v>37768</c:v>
                </c:pt>
                <c:pt idx="2505">
                  <c:v>37767</c:v>
                </c:pt>
                <c:pt idx="2506">
                  <c:v>37764</c:v>
                </c:pt>
                <c:pt idx="2507">
                  <c:v>37763</c:v>
                </c:pt>
                <c:pt idx="2508">
                  <c:v>37762</c:v>
                </c:pt>
                <c:pt idx="2509">
                  <c:v>37761</c:v>
                </c:pt>
                <c:pt idx="2510">
                  <c:v>37760</c:v>
                </c:pt>
                <c:pt idx="2511">
                  <c:v>37757</c:v>
                </c:pt>
                <c:pt idx="2512">
                  <c:v>37756</c:v>
                </c:pt>
                <c:pt idx="2513">
                  <c:v>37755</c:v>
                </c:pt>
                <c:pt idx="2514">
                  <c:v>37754</c:v>
                </c:pt>
                <c:pt idx="2515">
                  <c:v>37753</c:v>
                </c:pt>
                <c:pt idx="2516">
                  <c:v>37750</c:v>
                </c:pt>
                <c:pt idx="2517">
                  <c:v>37749</c:v>
                </c:pt>
                <c:pt idx="2518">
                  <c:v>37748</c:v>
                </c:pt>
                <c:pt idx="2519">
                  <c:v>37747</c:v>
                </c:pt>
                <c:pt idx="2520">
                  <c:v>37746</c:v>
                </c:pt>
                <c:pt idx="2521">
                  <c:v>37743</c:v>
                </c:pt>
                <c:pt idx="2522">
                  <c:v>37742</c:v>
                </c:pt>
                <c:pt idx="2523">
                  <c:v>37741</c:v>
                </c:pt>
                <c:pt idx="2524">
                  <c:v>37740</c:v>
                </c:pt>
                <c:pt idx="2525">
                  <c:v>37739</c:v>
                </c:pt>
                <c:pt idx="2526">
                  <c:v>37736</c:v>
                </c:pt>
                <c:pt idx="2527">
                  <c:v>37735</c:v>
                </c:pt>
                <c:pt idx="2528">
                  <c:v>37734</c:v>
                </c:pt>
                <c:pt idx="2529">
                  <c:v>37733</c:v>
                </c:pt>
                <c:pt idx="2530">
                  <c:v>37732</c:v>
                </c:pt>
                <c:pt idx="2531">
                  <c:v>37729</c:v>
                </c:pt>
                <c:pt idx="2532">
                  <c:v>37728</c:v>
                </c:pt>
                <c:pt idx="2533">
                  <c:v>37727</c:v>
                </c:pt>
                <c:pt idx="2534">
                  <c:v>37726</c:v>
                </c:pt>
                <c:pt idx="2535">
                  <c:v>37725</c:v>
                </c:pt>
                <c:pt idx="2536">
                  <c:v>37722</c:v>
                </c:pt>
                <c:pt idx="2537">
                  <c:v>37721</c:v>
                </c:pt>
                <c:pt idx="2538">
                  <c:v>37720</c:v>
                </c:pt>
                <c:pt idx="2539">
                  <c:v>37719</c:v>
                </c:pt>
                <c:pt idx="2540">
                  <c:v>37718</c:v>
                </c:pt>
                <c:pt idx="2541">
                  <c:v>37715</c:v>
                </c:pt>
                <c:pt idx="2542">
                  <c:v>37714</c:v>
                </c:pt>
                <c:pt idx="2543">
                  <c:v>37713</c:v>
                </c:pt>
                <c:pt idx="2544">
                  <c:v>37712</c:v>
                </c:pt>
                <c:pt idx="2545">
                  <c:v>37711</c:v>
                </c:pt>
                <c:pt idx="2546">
                  <c:v>37708</c:v>
                </c:pt>
                <c:pt idx="2547">
                  <c:v>37707</c:v>
                </c:pt>
                <c:pt idx="2548">
                  <c:v>37706</c:v>
                </c:pt>
                <c:pt idx="2549">
                  <c:v>37705</c:v>
                </c:pt>
                <c:pt idx="2550">
                  <c:v>37704</c:v>
                </c:pt>
                <c:pt idx="2551">
                  <c:v>37701</c:v>
                </c:pt>
                <c:pt idx="2552">
                  <c:v>37700</c:v>
                </c:pt>
                <c:pt idx="2553">
                  <c:v>37699</c:v>
                </c:pt>
                <c:pt idx="2554">
                  <c:v>37698</c:v>
                </c:pt>
                <c:pt idx="2555">
                  <c:v>37697</c:v>
                </c:pt>
                <c:pt idx="2556">
                  <c:v>37694</c:v>
                </c:pt>
                <c:pt idx="2557">
                  <c:v>37693</c:v>
                </c:pt>
                <c:pt idx="2558">
                  <c:v>37692</c:v>
                </c:pt>
                <c:pt idx="2559">
                  <c:v>37691</c:v>
                </c:pt>
                <c:pt idx="2560">
                  <c:v>37690</c:v>
                </c:pt>
                <c:pt idx="2561">
                  <c:v>37687</c:v>
                </c:pt>
                <c:pt idx="2562">
                  <c:v>37686</c:v>
                </c:pt>
                <c:pt idx="2563">
                  <c:v>37685</c:v>
                </c:pt>
                <c:pt idx="2564">
                  <c:v>37684</c:v>
                </c:pt>
                <c:pt idx="2565">
                  <c:v>37683</c:v>
                </c:pt>
                <c:pt idx="2566">
                  <c:v>37680</c:v>
                </c:pt>
                <c:pt idx="2567">
                  <c:v>37679</c:v>
                </c:pt>
                <c:pt idx="2568">
                  <c:v>37678</c:v>
                </c:pt>
                <c:pt idx="2569">
                  <c:v>37677</c:v>
                </c:pt>
                <c:pt idx="2570">
                  <c:v>37676</c:v>
                </c:pt>
                <c:pt idx="2571">
                  <c:v>37673</c:v>
                </c:pt>
                <c:pt idx="2572">
                  <c:v>37672</c:v>
                </c:pt>
                <c:pt idx="2573">
                  <c:v>37671</c:v>
                </c:pt>
                <c:pt idx="2574">
                  <c:v>37670</c:v>
                </c:pt>
                <c:pt idx="2575">
                  <c:v>37669</c:v>
                </c:pt>
                <c:pt idx="2576">
                  <c:v>37666</c:v>
                </c:pt>
                <c:pt idx="2577">
                  <c:v>37665</c:v>
                </c:pt>
                <c:pt idx="2578">
                  <c:v>37664</c:v>
                </c:pt>
                <c:pt idx="2579">
                  <c:v>37663</c:v>
                </c:pt>
                <c:pt idx="2580">
                  <c:v>37662</c:v>
                </c:pt>
                <c:pt idx="2581">
                  <c:v>37659</c:v>
                </c:pt>
                <c:pt idx="2582">
                  <c:v>37658</c:v>
                </c:pt>
                <c:pt idx="2583">
                  <c:v>37657</c:v>
                </c:pt>
                <c:pt idx="2584">
                  <c:v>37656</c:v>
                </c:pt>
                <c:pt idx="2585">
                  <c:v>37655</c:v>
                </c:pt>
                <c:pt idx="2586">
                  <c:v>37652</c:v>
                </c:pt>
                <c:pt idx="2587">
                  <c:v>37651</c:v>
                </c:pt>
                <c:pt idx="2588">
                  <c:v>37650</c:v>
                </c:pt>
                <c:pt idx="2589">
                  <c:v>37649</c:v>
                </c:pt>
                <c:pt idx="2590">
                  <c:v>37648</c:v>
                </c:pt>
                <c:pt idx="2591">
                  <c:v>37645</c:v>
                </c:pt>
                <c:pt idx="2592">
                  <c:v>37644</c:v>
                </c:pt>
                <c:pt idx="2593">
                  <c:v>37643</c:v>
                </c:pt>
                <c:pt idx="2594">
                  <c:v>37642</c:v>
                </c:pt>
                <c:pt idx="2595">
                  <c:v>37641</c:v>
                </c:pt>
                <c:pt idx="2596">
                  <c:v>37638</c:v>
                </c:pt>
                <c:pt idx="2597">
                  <c:v>37637</c:v>
                </c:pt>
                <c:pt idx="2598">
                  <c:v>37636</c:v>
                </c:pt>
                <c:pt idx="2599">
                  <c:v>37635</c:v>
                </c:pt>
                <c:pt idx="2600">
                  <c:v>37634</c:v>
                </c:pt>
                <c:pt idx="2601">
                  <c:v>37631</c:v>
                </c:pt>
                <c:pt idx="2602">
                  <c:v>37630</c:v>
                </c:pt>
                <c:pt idx="2603">
                  <c:v>37629</c:v>
                </c:pt>
                <c:pt idx="2604">
                  <c:v>37628</c:v>
                </c:pt>
                <c:pt idx="2605">
                  <c:v>37627</c:v>
                </c:pt>
                <c:pt idx="2606">
                  <c:v>37624</c:v>
                </c:pt>
                <c:pt idx="2607">
                  <c:v>37623</c:v>
                </c:pt>
                <c:pt idx="2608">
                  <c:v>37622</c:v>
                </c:pt>
                <c:pt idx="2609">
                  <c:v>37621</c:v>
                </c:pt>
                <c:pt idx="2610">
                  <c:v>37620</c:v>
                </c:pt>
                <c:pt idx="2611">
                  <c:v>37617</c:v>
                </c:pt>
                <c:pt idx="2612">
                  <c:v>37616</c:v>
                </c:pt>
                <c:pt idx="2613">
                  <c:v>37615</c:v>
                </c:pt>
                <c:pt idx="2614">
                  <c:v>37614</c:v>
                </c:pt>
                <c:pt idx="2615">
                  <c:v>37613</c:v>
                </c:pt>
                <c:pt idx="2616">
                  <c:v>37610</c:v>
                </c:pt>
                <c:pt idx="2617">
                  <c:v>37609</c:v>
                </c:pt>
                <c:pt idx="2618">
                  <c:v>37608</c:v>
                </c:pt>
                <c:pt idx="2619">
                  <c:v>37607</c:v>
                </c:pt>
                <c:pt idx="2620">
                  <c:v>37606</c:v>
                </c:pt>
                <c:pt idx="2621">
                  <c:v>37603</c:v>
                </c:pt>
                <c:pt idx="2622">
                  <c:v>37602</c:v>
                </c:pt>
                <c:pt idx="2623">
                  <c:v>37601</c:v>
                </c:pt>
                <c:pt idx="2624">
                  <c:v>37600</c:v>
                </c:pt>
                <c:pt idx="2625">
                  <c:v>37599</c:v>
                </c:pt>
                <c:pt idx="2626">
                  <c:v>37596</c:v>
                </c:pt>
                <c:pt idx="2627">
                  <c:v>37595</c:v>
                </c:pt>
                <c:pt idx="2628">
                  <c:v>37594</c:v>
                </c:pt>
                <c:pt idx="2629">
                  <c:v>37593</c:v>
                </c:pt>
                <c:pt idx="2630">
                  <c:v>37592</c:v>
                </c:pt>
                <c:pt idx="2631">
                  <c:v>37589</c:v>
                </c:pt>
                <c:pt idx="2632">
                  <c:v>37588</c:v>
                </c:pt>
                <c:pt idx="2633">
                  <c:v>37587</c:v>
                </c:pt>
                <c:pt idx="2634">
                  <c:v>37586</c:v>
                </c:pt>
                <c:pt idx="2635">
                  <c:v>37585</c:v>
                </c:pt>
                <c:pt idx="2636">
                  <c:v>37582</c:v>
                </c:pt>
                <c:pt idx="2637">
                  <c:v>37581</c:v>
                </c:pt>
                <c:pt idx="2638">
                  <c:v>37580</c:v>
                </c:pt>
                <c:pt idx="2639">
                  <c:v>37579</c:v>
                </c:pt>
                <c:pt idx="2640">
                  <c:v>37578</c:v>
                </c:pt>
                <c:pt idx="2641">
                  <c:v>37575</c:v>
                </c:pt>
                <c:pt idx="2642">
                  <c:v>37574</c:v>
                </c:pt>
                <c:pt idx="2643">
                  <c:v>37573</c:v>
                </c:pt>
                <c:pt idx="2644">
                  <c:v>37572</c:v>
                </c:pt>
                <c:pt idx="2645">
                  <c:v>37571</c:v>
                </c:pt>
                <c:pt idx="2646">
                  <c:v>37568</c:v>
                </c:pt>
                <c:pt idx="2647">
                  <c:v>37567</c:v>
                </c:pt>
                <c:pt idx="2648">
                  <c:v>37566</c:v>
                </c:pt>
                <c:pt idx="2649">
                  <c:v>37565</c:v>
                </c:pt>
                <c:pt idx="2650">
                  <c:v>37564</c:v>
                </c:pt>
                <c:pt idx="2651">
                  <c:v>37561</c:v>
                </c:pt>
                <c:pt idx="2652">
                  <c:v>37560</c:v>
                </c:pt>
                <c:pt idx="2653">
                  <c:v>37559</c:v>
                </c:pt>
                <c:pt idx="2654">
                  <c:v>37558</c:v>
                </c:pt>
                <c:pt idx="2655">
                  <c:v>37557</c:v>
                </c:pt>
                <c:pt idx="2656">
                  <c:v>37554</c:v>
                </c:pt>
                <c:pt idx="2657">
                  <c:v>37553</c:v>
                </c:pt>
                <c:pt idx="2658">
                  <c:v>37552</c:v>
                </c:pt>
                <c:pt idx="2659">
                  <c:v>37551</c:v>
                </c:pt>
                <c:pt idx="2660">
                  <c:v>37550</c:v>
                </c:pt>
                <c:pt idx="2661">
                  <c:v>37547</c:v>
                </c:pt>
                <c:pt idx="2662">
                  <c:v>37546</c:v>
                </c:pt>
                <c:pt idx="2663">
                  <c:v>37545</c:v>
                </c:pt>
                <c:pt idx="2664">
                  <c:v>37544</c:v>
                </c:pt>
                <c:pt idx="2665">
                  <c:v>37543</c:v>
                </c:pt>
                <c:pt idx="2666">
                  <c:v>37540</c:v>
                </c:pt>
                <c:pt idx="2667">
                  <c:v>37539</c:v>
                </c:pt>
                <c:pt idx="2668">
                  <c:v>37538</c:v>
                </c:pt>
                <c:pt idx="2669">
                  <c:v>37537</c:v>
                </c:pt>
                <c:pt idx="2670">
                  <c:v>37536</c:v>
                </c:pt>
                <c:pt idx="2671">
                  <c:v>37533</c:v>
                </c:pt>
                <c:pt idx="2672">
                  <c:v>37532</c:v>
                </c:pt>
                <c:pt idx="2673">
                  <c:v>37531</c:v>
                </c:pt>
                <c:pt idx="2674">
                  <c:v>37530</c:v>
                </c:pt>
                <c:pt idx="2675">
                  <c:v>37529</c:v>
                </c:pt>
                <c:pt idx="2676">
                  <c:v>37526</c:v>
                </c:pt>
                <c:pt idx="2677">
                  <c:v>37525</c:v>
                </c:pt>
                <c:pt idx="2678">
                  <c:v>37524</c:v>
                </c:pt>
                <c:pt idx="2679">
                  <c:v>37523</c:v>
                </c:pt>
                <c:pt idx="2680">
                  <c:v>37522</c:v>
                </c:pt>
                <c:pt idx="2681">
                  <c:v>37519</c:v>
                </c:pt>
                <c:pt idx="2682">
                  <c:v>37518</c:v>
                </c:pt>
                <c:pt idx="2683">
                  <c:v>37517</c:v>
                </c:pt>
                <c:pt idx="2684">
                  <c:v>37516</c:v>
                </c:pt>
                <c:pt idx="2685">
                  <c:v>37515</c:v>
                </c:pt>
                <c:pt idx="2686">
                  <c:v>37512</c:v>
                </c:pt>
                <c:pt idx="2687">
                  <c:v>37511</c:v>
                </c:pt>
                <c:pt idx="2688">
                  <c:v>37510</c:v>
                </c:pt>
                <c:pt idx="2689">
                  <c:v>37509</c:v>
                </c:pt>
                <c:pt idx="2690">
                  <c:v>37508</c:v>
                </c:pt>
                <c:pt idx="2691">
                  <c:v>37505</c:v>
                </c:pt>
                <c:pt idx="2692">
                  <c:v>37504</c:v>
                </c:pt>
                <c:pt idx="2693">
                  <c:v>37503</c:v>
                </c:pt>
                <c:pt idx="2694">
                  <c:v>37502</c:v>
                </c:pt>
                <c:pt idx="2695">
                  <c:v>37501</c:v>
                </c:pt>
                <c:pt idx="2696">
                  <c:v>37498</c:v>
                </c:pt>
                <c:pt idx="2697">
                  <c:v>37497</c:v>
                </c:pt>
                <c:pt idx="2698">
                  <c:v>37496</c:v>
                </c:pt>
                <c:pt idx="2699">
                  <c:v>37495</c:v>
                </c:pt>
                <c:pt idx="2700">
                  <c:v>37494</c:v>
                </c:pt>
                <c:pt idx="2701">
                  <c:v>37491</c:v>
                </c:pt>
                <c:pt idx="2702">
                  <c:v>37490</c:v>
                </c:pt>
                <c:pt idx="2703">
                  <c:v>37489</c:v>
                </c:pt>
                <c:pt idx="2704">
                  <c:v>37488</c:v>
                </c:pt>
                <c:pt idx="2705">
                  <c:v>37487</c:v>
                </c:pt>
                <c:pt idx="2706">
                  <c:v>37484</c:v>
                </c:pt>
                <c:pt idx="2707">
                  <c:v>37483</c:v>
                </c:pt>
                <c:pt idx="2708">
                  <c:v>37482</c:v>
                </c:pt>
                <c:pt idx="2709">
                  <c:v>37481</c:v>
                </c:pt>
                <c:pt idx="2710">
                  <c:v>37480</c:v>
                </c:pt>
                <c:pt idx="2711">
                  <c:v>37477</c:v>
                </c:pt>
                <c:pt idx="2712">
                  <c:v>37476</c:v>
                </c:pt>
                <c:pt idx="2713">
                  <c:v>37475</c:v>
                </c:pt>
                <c:pt idx="2714">
                  <c:v>37474</c:v>
                </c:pt>
                <c:pt idx="2715">
                  <c:v>37473</c:v>
                </c:pt>
                <c:pt idx="2716">
                  <c:v>37470</c:v>
                </c:pt>
                <c:pt idx="2717">
                  <c:v>37469</c:v>
                </c:pt>
                <c:pt idx="2718">
                  <c:v>37468</c:v>
                </c:pt>
                <c:pt idx="2719">
                  <c:v>37467</c:v>
                </c:pt>
                <c:pt idx="2720">
                  <c:v>37466</c:v>
                </c:pt>
                <c:pt idx="2721">
                  <c:v>37463</c:v>
                </c:pt>
                <c:pt idx="2722">
                  <c:v>37462</c:v>
                </c:pt>
                <c:pt idx="2723">
                  <c:v>37461</c:v>
                </c:pt>
                <c:pt idx="2724">
                  <c:v>37460</c:v>
                </c:pt>
                <c:pt idx="2725">
                  <c:v>37459</c:v>
                </c:pt>
                <c:pt idx="2726">
                  <c:v>37456</c:v>
                </c:pt>
                <c:pt idx="2727">
                  <c:v>37455</c:v>
                </c:pt>
                <c:pt idx="2728">
                  <c:v>37454</c:v>
                </c:pt>
                <c:pt idx="2729">
                  <c:v>37453</c:v>
                </c:pt>
                <c:pt idx="2730">
                  <c:v>37452</c:v>
                </c:pt>
                <c:pt idx="2731">
                  <c:v>37449</c:v>
                </c:pt>
                <c:pt idx="2732">
                  <c:v>37448</c:v>
                </c:pt>
                <c:pt idx="2733">
                  <c:v>37447</c:v>
                </c:pt>
                <c:pt idx="2734">
                  <c:v>37446</c:v>
                </c:pt>
                <c:pt idx="2735">
                  <c:v>37445</c:v>
                </c:pt>
                <c:pt idx="2736">
                  <c:v>37442</c:v>
                </c:pt>
                <c:pt idx="2737">
                  <c:v>37441</c:v>
                </c:pt>
                <c:pt idx="2738">
                  <c:v>37440</c:v>
                </c:pt>
                <c:pt idx="2739">
                  <c:v>37439</c:v>
                </c:pt>
                <c:pt idx="2740">
                  <c:v>37438</c:v>
                </c:pt>
                <c:pt idx="2741">
                  <c:v>37435</c:v>
                </c:pt>
                <c:pt idx="2742">
                  <c:v>37434</c:v>
                </c:pt>
                <c:pt idx="2743">
                  <c:v>37433</c:v>
                </c:pt>
                <c:pt idx="2744">
                  <c:v>37432</c:v>
                </c:pt>
                <c:pt idx="2745">
                  <c:v>37431</c:v>
                </c:pt>
                <c:pt idx="2746">
                  <c:v>37428</c:v>
                </c:pt>
                <c:pt idx="2747">
                  <c:v>37427</c:v>
                </c:pt>
                <c:pt idx="2748">
                  <c:v>37426</c:v>
                </c:pt>
                <c:pt idx="2749">
                  <c:v>37425</c:v>
                </c:pt>
                <c:pt idx="2750">
                  <c:v>37424</c:v>
                </c:pt>
                <c:pt idx="2751">
                  <c:v>37421</c:v>
                </c:pt>
                <c:pt idx="2752">
                  <c:v>37420</c:v>
                </c:pt>
                <c:pt idx="2753">
                  <c:v>37419</c:v>
                </c:pt>
                <c:pt idx="2754">
                  <c:v>37418</c:v>
                </c:pt>
                <c:pt idx="2755">
                  <c:v>37417</c:v>
                </c:pt>
                <c:pt idx="2756">
                  <c:v>37414</c:v>
                </c:pt>
                <c:pt idx="2757">
                  <c:v>37413</c:v>
                </c:pt>
                <c:pt idx="2758">
                  <c:v>37412</c:v>
                </c:pt>
                <c:pt idx="2759">
                  <c:v>37411</c:v>
                </c:pt>
                <c:pt idx="2760">
                  <c:v>37410</c:v>
                </c:pt>
                <c:pt idx="2761">
                  <c:v>37407</c:v>
                </c:pt>
                <c:pt idx="2762">
                  <c:v>37406</c:v>
                </c:pt>
                <c:pt idx="2763">
                  <c:v>37405</c:v>
                </c:pt>
                <c:pt idx="2764">
                  <c:v>37404</c:v>
                </c:pt>
                <c:pt idx="2765">
                  <c:v>37403</c:v>
                </c:pt>
                <c:pt idx="2766">
                  <c:v>37400</c:v>
                </c:pt>
                <c:pt idx="2767">
                  <c:v>37399</c:v>
                </c:pt>
                <c:pt idx="2768">
                  <c:v>37398</c:v>
                </c:pt>
                <c:pt idx="2769">
                  <c:v>37397</c:v>
                </c:pt>
                <c:pt idx="2770">
                  <c:v>37396</c:v>
                </c:pt>
                <c:pt idx="2771">
                  <c:v>37393</c:v>
                </c:pt>
                <c:pt idx="2772">
                  <c:v>37392</c:v>
                </c:pt>
                <c:pt idx="2773">
                  <c:v>37391</c:v>
                </c:pt>
                <c:pt idx="2774">
                  <c:v>37390</c:v>
                </c:pt>
                <c:pt idx="2775">
                  <c:v>37389</c:v>
                </c:pt>
                <c:pt idx="2776">
                  <c:v>37386</c:v>
                </c:pt>
                <c:pt idx="2777">
                  <c:v>37385</c:v>
                </c:pt>
                <c:pt idx="2778">
                  <c:v>37384</c:v>
                </c:pt>
                <c:pt idx="2779">
                  <c:v>37383</c:v>
                </c:pt>
                <c:pt idx="2780">
                  <c:v>37382</c:v>
                </c:pt>
                <c:pt idx="2781">
                  <c:v>37379</c:v>
                </c:pt>
                <c:pt idx="2782">
                  <c:v>37378</c:v>
                </c:pt>
                <c:pt idx="2783">
                  <c:v>37377</c:v>
                </c:pt>
                <c:pt idx="2784">
                  <c:v>37376</c:v>
                </c:pt>
                <c:pt idx="2785">
                  <c:v>37375</c:v>
                </c:pt>
                <c:pt idx="2786">
                  <c:v>37372</c:v>
                </c:pt>
                <c:pt idx="2787">
                  <c:v>37371</c:v>
                </c:pt>
                <c:pt idx="2788">
                  <c:v>37370</c:v>
                </c:pt>
                <c:pt idx="2789">
                  <c:v>37369</c:v>
                </c:pt>
                <c:pt idx="2790">
                  <c:v>37368</c:v>
                </c:pt>
                <c:pt idx="2791">
                  <c:v>37365</c:v>
                </c:pt>
                <c:pt idx="2792">
                  <c:v>37364</c:v>
                </c:pt>
                <c:pt idx="2793">
                  <c:v>37363</c:v>
                </c:pt>
                <c:pt idx="2794">
                  <c:v>37362</c:v>
                </c:pt>
                <c:pt idx="2795">
                  <c:v>37361</c:v>
                </c:pt>
                <c:pt idx="2796">
                  <c:v>37358</c:v>
                </c:pt>
                <c:pt idx="2797">
                  <c:v>37357</c:v>
                </c:pt>
                <c:pt idx="2798">
                  <c:v>37356</c:v>
                </c:pt>
                <c:pt idx="2799">
                  <c:v>37355</c:v>
                </c:pt>
                <c:pt idx="2800">
                  <c:v>37354</c:v>
                </c:pt>
                <c:pt idx="2801">
                  <c:v>37351</c:v>
                </c:pt>
                <c:pt idx="2802">
                  <c:v>37350</c:v>
                </c:pt>
                <c:pt idx="2803">
                  <c:v>37349</c:v>
                </c:pt>
                <c:pt idx="2804">
                  <c:v>37348</c:v>
                </c:pt>
                <c:pt idx="2805">
                  <c:v>37347</c:v>
                </c:pt>
                <c:pt idx="2806">
                  <c:v>37344</c:v>
                </c:pt>
                <c:pt idx="2807">
                  <c:v>37343</c:v>
                </c:pt>
                <c:pt idx="2808">
                  <c:v>37342</c:v>
                </c:pt>
                <c:pt idx="2809">
                  <c:v>37341</c:v>
                </c:pt>
                <c:pt idx="2810">
                  <c:v>37340</c:v>
                </c:pt>
                <c:pt idx="2811">
                  <c:v>37337</c:v>
                </c:pt>
                <c:pt idx="2812">
                  <c:v>37336</c:v>
                </c:pt>
                <c:pt idx="2813">
                  <c:v>37335</c:v>
                </c:pt>
                <c:pt idx="2814">
                  <c:v>37334</c:v>
                </c:pt>
                <c:pt idx="2815">
                  <c:v>37333</c:v>
                </c:pt>
                <c:pt idx="2816">
                  <c:v>37330</c:v>
                </c:pt>
                <c:pt idx="2817">
                  <c:v>37329</c:v>
                </c:pt>
                <c:pt idx="2818">
                  <c:v>37328</c:v>
                </c:pt>
                <c:pt idx="2819">
                  <c:v>37327</c:v>
                </c:pt>
                <c:pt idx="2820">
                  <c:v>37326</c:v>
                </c:pt>
                <c:pt idx="2821">
                  <c:v>37323</c:v>
                </c:pt>
                <c:pt idx="2822">
                  <c:v>37322</c:v>
                </c:pt>
                <c:pt idx="2823">
                  <c:v>37321</c:v>
                </c:pt>
                <c:pt idx="2824">
                  <c:v>37320</c:v>
                </c:pt>
                <c:pt idx="2825">
                  <c:v>37319</c:v>
                </c:pt>
                <c:pt idx="2826">
                  <c:v>37316</c:v>
                </c:pt>
                <c:pt idx="2827">
                  <c:v>37315</c:v>
                </c:pt>
                <c:pt idx="2828">
                  <c:v>37314</c:v>
                </c:pt>
                <c:pt idx="2829">
                  <c:v>37313</c:v>
                </c:pt>
                <c:pt idx="2830">
                  <c:v>37312</c:v>
                </c:pt>
                <c:pt idx="2831">
                  <c:v>37309</c:v>
                </c:pt>
                <c:pt idx="2832">
                  <c:v>37308</c:v>
                </c:pt>
                <c:pt idx="2833">
                  <c:v>37307</c:v>
                </c:pt>
                <c:pt idx="2834">
                  <c:v>37306</c:v>
                </c:pt>
                <c:pt idx="2835">
                  <c:v>37305</c:v>
                </c:pt>
                <c:pt idx="2836">
                  <c:v>37302</c:v>
                </c:pt>
                <c:pt idx="2837">
                  <c:v>37301</c:v>
                </c:pt>
                <c:pt idx="2838">
                  <c:v>37300</c:v>
                </c:pt>
                <c:pt idx="2839">
                  <c:v>37299</c:v>
                </c:pt>
                <c:pt idx="2840">
                  <c:v>37298</c:v>
                </c:pt>
                <c:pt idx="2841">
                  <c:v>37295</c:v>
                </c:pt>
                <c:pt idx="2842">
                  <c:v>37294</c:v>
                </c:pt>
                <c:pt idx="2843">
                  <c:v>37293</c:v>
                </c:pt>
                <c:pt idx="2844">
                  <c:v>37292</c:v>
                </c:pt>
                <c:pt idx="2845">
                  <c:v>37291</c:v>
                </c:pt>
                <c:pt idx="2846">
                  <c:v>37288</c:v>
                </c:pt>
                <c:pt idx="2847">
                  <c:v>37287</c:v>
                </c:pt>
                <c:pt idx="2848">
                  <c:v>37286</c:v>
                </c:pt>
                <c:pt idx="2849">
                  <c:v>37285</c:v>
                </c:pt>
                <c:pt idx="2850">
                  <c:v>37284</c:v>
                </c:pt>
                <c:pt idx="2851">
                  <c:v>37281</c:v>
                </c:pt>
                <c:pt idx="2852">
                  <c:v>37280</c:v>
                </c:pt>
                <c:pt idx="2853">
                  <c:v>37279</c:v>
                </c:pt>
                <c:pt idx="2854">
                  <c:v>37278</c:v>
                </c:pt>
                <c:pt idx="2855">
                  <c:v>37277</c:v>
                </c:pt>
                <c:pt idx="2856">
                  <c:v>37274</c:v>
                </c:pt>
                <c:pt idx="2857">
                  <c:v>37273</c:v>
                </c:pt>
                <c:pt idx="2858">
                  <c:v>37272</c:v>
                </c:pt>
                <c:pt idx="2859">
                  <c:v>37271</c:v>
                </c:pt>
                <c:pt idx="2860">
                  <c:v>37270</c:v>
                </c:pt>
                <c:pt idx="2861">
                  <c:v>37267</c:v>
                </c:pt>
                <c:pt idx="2862">
                  <c:v>37266</c:v>
                </c:pt>
                <c:pt idx="2863">
                  <c:v>37265</c:v>
                </c:pt>
                <c:pt idx="2864">
                  <c:v>37264</c:v>
                </c:pt>
                <c:pt idx="2865">
                  <c:v>37263</c:v>
                </c:pt>
                <c:pt idx="2866">
                  <c:v>37260</c:v>
                </c:pt>
                <c:pt idx="2867">
                  <c:v>37259</c:v>
                </c:pt>
                <c:pt idx="2868">
                  <c:v>37258</c:v>
                </c:pt>
                <c:pt idx="2869">
                  <c:v>37257</c:v>
                </c:pt>
                <c:pt idx="2870">
                  <c:v>37256</c:v>
                </c:pt>
                <c:pt idx="2871">
                  <c:v>37253</c:v>
                </c:pt>
                <c:pt idx="2872">
                  <c:v>37252</c:v>
                </c:pt>
                <c:pt idx="2873">
                  <c:v>37251</c:v>
                </c:pt>
                <c:pt idx="2874">
                  <c:v>37250</c:v>
                </c:pt>
                <c:pt idx="2875">
                  <c:v>37249</c:v>
                </c:pt>
                <c:pt idx="2876">
                  <c:v>37246</c:v>
                </c:pt>
                <c:pt idx="2877">
                  <c:v>37245</c:v>
                </c:pt>
                <c:pt idx="2878">
                  <c:v>37244</c:v>
                </c:pt>
                <c:pt idx="2879">
                  <c:v>37243</c:v>
                </c:pt>
                <c:pt idx="2880">
                  <c:v>37242</c:v>
                </c:pt>
                <c:pt idx="2881">
                  <c:v>37239</c:v>
                </c:pt>
                <c:pt idx="2882">
                  <c:v>37238</c:v>
                </c:pt>
                <c:pt idx="2883">
                  <c:v>37237</c:v>
                </c:pt>
                <c:pt idx="2884">
                  <c:v>37236</c:v>
                </c:pt>
                <c:pt idx="2885">
                  <c:v>37235</c:v>
                </c:pt>
                <c:pt idx="2886">
                  <c:v>37232</c:v>
                </c:pt>
                <c:pt idx="2887">
                  <c:v>37231</c:v>
                </c:pt>
                <c:pt idx="2888">
                  <c:v>37230</c:v>
                </c:pt>
                <c:pt idx="2889">
                  <c:v>37229</c:v>
                </c:pt>
                <c:pt idx="2890">
                  <c:v>37228</c:v>
                </c:pt>
                <c:pt idx="2891">
                  <c:v>37225</c:v>
                </c:pt>
                <c:pt idx="2892">
                  <c:v>37224</c:v>
                </c:pt>
                <c:pt idx="2893">
                  <c:v>37223</c:v>
                </c:pt>
                <c:pt idx="2894">
                  <c:v>37222</c:v>
                </c:pt>
                <c:pt idx="2895">
                  <c:v>37221</c:v>
                </c:pt>
                <c:pt idx="2896">
                  <c:v>37218</c:v>
                </c:pt>
                <c:pt idx="2897">
                  <c:v>37217</c:v>
                </c:pt>
                <c:pt idx="2898">
                  <c:v>37216</c:v>
                </c:pt>
                <c:pt idx="2899">
                  <c:v>37215</c:v>
                </c:pt>
                <c:pt idx="2900">
                  <c:v>37214</c:v>
                </c:pt>
                <c:pt idx="2901">
                  <c:v>37211</c:v>
                </c:pt>
                <c:pt idx="2902">
                  <c:v>37210</c:v>
                </c:pt>
                <c:pt idx="2903">
                  <c:v>37209</c:v>
                </c:pt>
                <c:pt idx="2904">
                  <c:v>37208</c:v>
                </c:pt>
                <c:pt idx="2905">
                  <c:v>37207</c:v>
                </c:pt>
                <c:pt idx="2906">
                  <c:v>37204</c:v>
                </c:pt>
                <c:pt idx="2907">
                  <c:v>37203</c:v>
                </c:pt>
                <c:pt idx="2908">
                  <c:v>37202</c:v>
                </c:pt>
                <c:pt idx="2909">
                  <c:v>37201</c:v>
                </c:pt>
                <c:pt idx="2910">
                  <c:v>37200</c:v>
                </c:pt>
                <c:pt idx="2911">
                  <c:v>37197</c:v>
                </c:pt>
                <c:pt idx="2912">
                  <c:v>37196</c:v>
                </c:pt>
                <c:pt idx="2913">
                  <c:v>37195</c:v>
                </c:pt>
                <c:pt idx="2914">
                  <c:v>37194</c:v>
                </c:pt>
                <c:pt idx="2915">
                  <c:v>37193</c:v>
                </c:pt>
                <c:pt idx="2916">
                  <c:v>37190</c:v>
                </c:pt>
                <c:pt idx="2917">
                  <c:v>37189</c:v>
                </c:pt>
                <c:pt idx="2918">
                  <c:v>37188</c:v>
                </c:pt>
                <c:pt idx="2919">
                  <c:v>37187</c:v>
                </c:pt>
                <c:pt idx="2920">
                  <c:v>37186</c:v>
                </c:pt>
                <c:pt idx="2921">
                  <c:v>37183</c:v>
                </c:pt>
                <c:pt idx="2922">
                  <c:v>37182</c:v>
                </c:pt>
                <c:pt idx="2923">
                  <c:v>37181</c:v>
                </c:pt>
                <c:pt idx="2924">
                  <c:v>37180</c:v>
                </c:pt>
                <c:pt idx="2925">
                  <c:v>37179</c:v>
                </c:pt>
                <c:pt idx="2926">
                  <c:v>37176</c:v>
                </c:pt>
                <c:pt idx="2927">
                  <c:v>37175</c:v>
                </c:pt>
                <c:pt idx="2928">
                  <c:v>37174</c:v>
                </c:pt>
                <c:pt idx="2929">
                  <c:v>37173</c:v>
                </c:pt>
                <c:pt idx="2930">
                  <c:v>37172</c:v>
                </c:pt>
                <c:pt idx="2931">
                  <c:v>37169</c:v>
                </c:pt>
                <c:pt idx="2932">
                  <c:v>37168</c:v>
                </c:pt>
                <c:pt idx="2933">
                  <c:v>37167</c:v>
                </c:pt>
                <c:pt idx="2934">
                  <c:v>37166</c:v>
                </c:pt>
                <c:pt idx="2935">
                  <c:v>37165</c:v>
                </c:pt>
                <c:pt idx="2936">
                  <c:v>37162</c:v>
                </c:pt>
                <c:pt idx="2937">
                  <c:v>37161</c:v>
                </c:pt>
                <c:pt idx="2938">
                  <c:v>37160</c:v>
                </c:pt>
                <c:pt idx="2939">
                  <c:v>37159</c:v>
                </c:pt>
                <c:pt idx="2940">
                  <c:v>37158</c:v>
                </c:pt>
                <c:pt idx="2941">
                  <c:v>37155</c:v>
                </c:pt>
                <c:pt idx="2942">
                  <c:v>37154</c:v>
                </c:pt>
                <c:pt idx="2943">
                  <c:v>37153</c:v>
                </c:pt>
                <c:pt idx="2944">
                  <c:v>37152</c:v>
                </c:pt>
                <c:pt idx="2945">
                  <c:v>37151</c:v>
                </c:pt>
                <c:pt idx="2946">
                  <c:v>37148</c:v>
                </c:pt>
                <c:pt idx="2947">
                  <c:v>37147</c:v>
                </c:pt>
                <c:pt idx="2948">
                  <c:v>37146</c:v>
                </c:pt>
                <c:pt idx="2949">
                  <c:v>37145</c:v>
                </c:pt>
                <c:pt idx="2950">
                  <c:v>37144</c:v>
                </c:pt>
                <c:pt idx="2951">
                  <c:v>37141</c:v>
                </c:pt>
                <c:pt idx="2952">
                  <c:v>37140</c:v>
                </c:pt>
                <c:pt idx="2953">
                  <c:v>37139</c:v>
                </c:pt>
                <c:pt idx="2954">
                  <c:v>37138</c:v>
                </c:pt>
                <c:pt idx="2955">
                  <c:v>37137</c:v>
                </c:pt>
                <c:pt idx="2956">
                  <c:v>37134</c:v>
                </c:pt>
                <c:pt idx="2957">
                  <c:v>37133</c:v>
                </c:pt>
                <c:pt idx="2958">
                  <c:v>37132</c:v>
                </c:pt>
                <c:pt idx="2959">
                  <c:v>37131</c:v>
                </c:pt>
                <c:pt idx="2960">
                  <c:v>37130</c:v>
                </c:pt>
                <c:pt idx="2961">
                  <c:v>37127</c:v>
                </c:pt>
                <c:pt idx="2962">
                  <c:v>37126</c:v>
                </c:pt>
                <c:pt idx="2963">
                  <c:v>37125</c:v>
                </c:pt>
                <c:pt idx="2964">
                  <c:v>37124</c:v>
                </c:pt>
                <c:pt idx="2965">
                  <c:v>37123</c:v>
                </c:pt>
                <c:pt idx="2966">
                  <c:v>37120</c:v>
                </c:pt>
                <c:pt idx="2967">
                  <c:v>37119</c:v>
                </c:pt>
                <c:pt idx="2968">
                  <c:v>37118</c:v>
                </c:pt>
                <c:pt idx="2969">
                  <c:v>37117</c:v>
                </c:pt>
                <c:pt idx="2970">
                  <c:v>37116</c:v>
                </c:pt>
                <c:pt idx="2971">
                  <c:v>37113</c:v>
                </c:pt>
                <c:pt idx="2972">
                  <c:v>37112</c:v>
                </c:pt>
                <c:pt idx="2973">
                  <c:v>37111</c:v>
                </c:pt>
                <c:pt idx="2974">
                  <c:v>37110</c:v>
                </c:pt>
                <c:pt idx="2975">
                  <c:v>37109</c:v>
                </c:pt>
                <c:pt idx="2976">
                  <c:v>37106</c:v>
                </c:pt>
                <c:pt idx="2977">
                  <c:v>37105</c:v>
                </c:pt>
                <c:pt idx="2978">
                  <c:v>37104</c:v>
                </c:pt>
                <c:pt idx="2979">
                  <c:v>37103</c:v>
                </c:pt>
                <c:pt idx="2980">
                  <c:v>37102</c:v>
                </c:pt>
                <c:pt idx="2981">
                  <c:v>37099</c:v>
                </c:pt>
                <c:pt idx="2982">
                  <c:v>37098</c:v>
                </c:pt>
                <c:pt idx="2983">
                  <c:v>37097</c:v>
                </c:pt>
                <c:pt idx="2984">
                  <c:v>37096</c:v>
                </c:pt>
                <c:pt idx="2985">
                  <c:v>37095</c:v>
                </c:pt>
                <c:pt idx="2986">
                  <c:v>37092</c:v>
                </c:pt>
                <c:pt idx="2987">
                  <c:v>37091</c:v>
                </c:pt>
                <c:pt idx="2988">
                  <c:v>37090</c:v>
                </c:pt>
                <c:pt idx="2989">
                  <c:v>37089</c:v>
                </c:pt>
                <c:pt idx="2990">
                  <c:v>37088</c:v>
                </c:pt>
                <c:pt idx="2991">
                  <c:v>37085</c:v>
                </c:pt>
                <c:pt idx="2992">
                  <c:v>37084</c:v>
                </c:pt>
                <c:pt idx="2993">
                  <c:v>37083</c:v>
                </c:pt>
                <c:pt idx="2994">
                  <c:v>37082</c:v>
                </c:pt>
                <c:pt idx="2995">
                  <c:v>37081</c:v>
                </c:pt>
                <c:pt idx="2996">
                  <c:v>37078</c:v>
                </c:pt>
                <c:pt idx="2997">
                  <c:v>37077</c:v>
                </c:pt>
                <c:pt idx="2998">
                  <c:v>37076</c:v>
                </c:pt>
                <c:pt idx="2999">
                  <c:v>37075</c:v>
                </c:pt>
                <c:pt idx="3000">
                  <c:v>37074</c:v>
                </c:pt>
                <c:pt idx="3001">
                  <c:v>37071</c:v>
                </c:pt>
                <c:pt idx="3002">
                  <c:v>37070</c:v>
                </c:pt>
                <c:pt idx="3003">
                  <c:v>37069</c:v>
                </c:pt>
                <c:pt idx="3004">
                  <c:v>37068</c:v>
                </c:pt>
                <c:pt idx="3005">
                  <c:v>37067</c:v>
                </c:pt>
                <c:pt idx="3006">
                  <c:v>37064</c:v>
                </c:pt>
                <c:pt idx="3007">
                  <c:v>37063</c:v>
                </c:pt>
                <c:pt idx="3008">
                  <c:v>37062</c:v>
                </c:pt>
                <c:pt idx="3009">
                  <c:v>37061</c:v>
                </c:pt>
                <c:pt idx="3010">
                  <c:v>37060</c:v>
                </c:pt>
                <c:pt idx="3011">
                  <c:v>37057</c:v>
                </c:pt>
                <c:pt idx="3012">
                  <c:v>37056</c:v>
                </c:pt>
                <c:pt idx="3013">
                  <c:v>37055</c:v>
                </c:pt>
                <c:pt idx="3014">
                  <c:v>37054</c:v>
                </c:pt>
                <c:pt idx="3015">
                  <c:v>37053</c:v>
                </c:pt>
                <c:pt idx="3016">
                  <c:v>37050</c:v>
                </c:pt>
                <c:pt idx="3017">
                  <c:v>37049</c:v>
                </c:pt>
                <c:pt idx="3018">
                  <c:v>37048</c:v>
                </c:pt>
                <c:pt idx="3019">
                  <c:v>37047</c:v>
                </c:pt>
                <c:pt idx="3020">
                  <c:v>37046</c:v>
                </c:pt>
                <c:pt idx="3021">
                  <c:v>37043</c:v>
                </c:pt>
                <c:pt idx="3022">
                  <c:v>37042</c:v>
                </c:pt>
                <c:pt idx="3023">
                  <c:v>37041</c:v>
                </c:pt>
                <c:pt idx="3024">
                  <c:v>37040</c:v>
                </c:pt>
                <c:pt idx="3025">
                  <c:v>37039</c:v>
                </c:pt>
                <c:pt idx="3026">
                  <c:v>37036</c:v>
                </c:pt>
                <c:pt idx="3027">
                  <c:v>37035</c:v>
                </c:pt>
                <c:pt idx="3028">
                  <c:v>37034</c:v>
                </c:pt>
                <c:pt idx="3029">
                  <c:v>37033</c:v>
                </c:pt>
                <c:pt idx="3030">
                  <c:v>37032</c:v>
                </c:pt>
                <c:pt idx="3031">
                  <c:v>37029</c:v>
                </c:pt>
                <c:pt idx="3032">
                  <c:v>37028</c:v>
                </c:pt>
                <c:pt idx="3033">
                  <c:v>37027</c:v>
                </c:pt>
                <c:pt idx="3034">
                  <c:v>37026</c:v>
                </c:pt>
                <c:pt idx="3035">
                  <c:v>37025</c:v>
                </c:pt>
                <c:pt idx="3036">
                  <c:v>37022</c:v>
                </c:pt>
                <c:pt idx="3037">
                  <c:v>37021</c:v>
                </c:pt>
                <c:pt idx="3038">
                  <c:v>37020</c:v>
                </c:pt>
                <c:pt idx="3039">
                  <c:v>37019</c:v>
                </c:pt>
                <c:pt idx="3040">
                  <c:v>37018</c:v>
                </c:pt>
                <c:pt idx="3041">
                  <c:v>37015</c:v>
                </c:pt>
                <c:pt idx="3042">
                  <c:v>37014</c:v>
                </c:pt>
                <c:pt idx="3043">
                  <c:v>37013</c:v>
                </c:pt>
                <c:pt idx="3044">
                  <c:v>37012</c:v>
                </c:pt>
                <c:pt idx="3045">
                  <c:v>37011</c:v>
                </c:pt>
                <c:pt idx="3046">
                  <c:v>37008</c:v>
                </c:pt>
                <c:pt idx="3047">
                  <c:v>37007</c:v>
                </c:pt>
                <c:pt idx="3048">
                  <c:v>37006</c:v>
                </c:pt>
                <c:pt idx="3049">
                  <c:v>37005</c:v>
                </c:pt>
                <c:pt idx="3050">
                  <c:v>37004</c:v>
                </c:pt>
                <c:pt idx="3051">
                  <c:v>37001</c:v>
                </c:pt>
                <c:pt idx="3052">
                  <c:v>37000</c:v>
                </c:pt>
                <c:pt idx="3053">
                  <c:v>36999</c:v>
                </c:pt>
                <c:pt idx="3054">
                  <c:v>36998</c:v>
                </c:pt>
                <c:pt idx="3055">
                  <c:v>36997</c:v>
                </c:pt>
                <c:pt idx="3056">
                  <c:v>36994</c:v>
                </c:pt>
                <c:pt idx="3057">
                  <c:v>36993</c:v>
                </c:pt>
                <c:pt idx="3058">
                  <c:v>36992</c:v>
                </c:pt>
                <c:pt idx="3059">
                  <c:v>36991</c:v>
                </c:pt>
                <c:pt idx="3060">
                  <c:v>36990</c:v>
                </c:pt>
                <c:pt idx="3061">
                  <c:v>36987</c:v>
                </c:pt>
                <c:pt idx="3062">
                  <c:v>36986</c:v>
                </c:pt>
                <c:pt idx="3063">
                  <c:v>36985</c:v>
                </c:pt>
                <c:pt idx="3064">
                  <c:v>36984</c:v>
                </c:pt>
                <c:pt idx="3065">
                  <c:v>36983</c:v>
                </c:pt>
                <c:pt idx="3066">
                  <c:v>36980</c:v>
                </c:pt>
                <c:pt idx="3067">
                  <c:v>36979</c:v>
                </c:pt>
                <c:pt idx="3068">
                  <c:v>36978</c:v>
                </c:pt>
                <c:pt idx="3069">
                  <c:v>36977</c:v>
                </c:pt>
                <c:pt idx="3070">
                  <c:v>36976</c:v>
                </c:pt>
                <c:pt idx="3071">
                  <c:v>36973</c:v>
                </c:pt>
                <c:pt idx="3072">
                  <c:v>36972</c:v>
                </c:pt>
                <c:pt idx="3073">
                  <c:v>36971</c:v>
                </c:pt>
                <c:pt idx="3074">
                  <c:v>36970</c:v>
                </c:pt>
                <c:pt idx="3075">
                  <c:v>36969</c:v>
                </c:pt>
                <c:pt idx="3076">
                  <c:v>36966</c:v>
                </c:pt>
                <c:pt idx="3077">
                  <c:v>36965</c:v>
                </c:pt>
                <c:pt idx="3078">
                  <c:v>36964</c:v>
                </c:pt>
                <c:pt idx="3079">
                  <c:v>36963</c:v>
                </c:pt>
                <c:pt idx="3080">
                  <c:v>36962</c:v>
                </c:pt>
                <c:pt idx="3081">
                  <c:v>36959</c:v>
                </c:pt>
                <c:pt idx="3082">
                  <c:v>36958</c:v>
                </c:pt>
                <c:pt idx="3083">
                  <c:v>36957</c:v>
                </c:pt>
                <c:pt idx="3084">
                  <c:v>36956</c:v>
                </c:pt>
                <c:pt idx="3085">
                  <c:v>36955</c:v>
                </c:pt>
                <c:pt idx="3086">
                  <c:v>36952</c:v>
                </c:pt>
                <c:pt idx="3087">
                  <c:v>36951</c:v>
                </c:pt>
                <c:pt idx="3088">
                  <c:v>36950</c:v>
                </c:pt>
                <c:pt idx="3089">
                  <c:v>36949</c:v>
                </c:pt>
                <c:pt idx="3090">
                  <c:v>36948</c:v>
                </c:pt>
                <c:pt idx="3091">
                  <c:v>36945</c:v>
                </c:pt>
                <c:pt idx="3092">
                  <c:v>36944</c:v>
                </c:pt>
                <c:pt idx="3093">
                  <c:v>36943</c:v>
                </c:pt>
                <c:pt idx="3094">
                  <c:v>36942</c:v>
                </c:pt>
                <c:pt idx="3095">
                  <c:v>36941</c:v>
                </c:pt>
                <c:pt idx="3096">
                  <c:v>36938</c:v>
                </c:pt>
                <c:pt idx="3097">
                  <c:v>36937</c:v>
                </c:pt>
                <c:pt idx="3098">
                  <c:v>36936</c:v>
                </c:pt>
                <c:pt idx="3099">
                  <c:v>36935</c:v>
                </c:pt>
                <c:pt idx="3100">
                  <c:v>36934</c:v>
                </c:pt>
                <c:pt idx="3101">
                  <c:v>36931</c:v>
                </c:pt>
                <c:pt idx="3102">
                  <c:v>36930</c:v>
                </c:pt>
                <c:pt idx="3103">
                  <c:v>36929</c:v>
                </c:pt>
                <c:pt idx="3104">
                  <c:v>36928</c:v>
                </c:pt>
                <c:pt idx="3105">
                  <c:v>36927</c:v>
                </c:pt>
                <c:pt idx="3106">
                  <c:v>36924</c:v>
                </c:pt>
                <c:pt idx="3107">
                  <c:v>36923</c:v>
                </c:pt>
                <c:pt idx="3108">
                  <c:v>36922</c:v>
                </c:pt>
                <c:pt idx="3109">
                  <c:v>36921</c:v>
                </c:pt>
                <c:pt idx="3110">
                  <c:v>36920</c:v>
                </c:pt>
                <c:pt idx="3111">
                  <c:v>36917</c:v>
                </c:pt>
                <c:pt idx="3112">
                  <c:v>36916</c:v>
                </c:pt>
                <c:pt idx="3113">
                  <c:v>36915</c:v>
                </c:pt>
                <c:pt idx="3114">
                  <c:v>36914</c:v>
                </c:pt>
                <c:pt idx="3115">
                  <c:v>36913</c:v>
                </c:pt>
                <c:pt idx="3116">
                  <c:v>36910</c:v>
                </c:pt>
                <c:pt idx="3117">
                  <c:v>36909</c:v>
                </c:pt>
                <c:pt idx="3118">
                  <c:v>36908</c:v>
                </c:pt>
                <c:pt idx="3119">
                  <c:v>36907</c:v>
                </c:pt>
                <c:pt idx="3120">
                  <c:v>36906</c:v>
                </c:pt>
                <c:pt idx="3121">
                  <c:v>36903</c:v>
                </c:pt>
                <c:pt idx="3122">
                  <c:v>36902</c:v>
                </c:pt>
                <c:pt idx="3123">
                  <c:v>36901</c:v>
                </c:pt>
                <c:pt idx="3124">
                  <c:v>36900</c:v>
                </c:pt>
                <c:pt idx="3125">
                  <c:v>36899</c:v>
                </c:pt>
                <c:pt idx="3126">
                  <c:v>36896</c:v>
                </c:pt>
                <c:pt idx="3127">
                  <c:v>36895</c:v>
                </c:pt>
                <c:pt idx="3128">
                  <c:v>36894</c:v>
                </c:pt>
                <c:pt idx="3129">
                  <c:v>36893</c:v>
                </c:pt>
                <c:pt idx="3130">
                  <c:v>36892</c:v>
                </c:pt>
                <c:pt idx="3131">
                  <c:v>36889</c:v>
                </c:pt>
                <c:pt idx="3132">
                  <c:v>36888</c:v>
                </c:pt>
                <c:pt idx="3133">
                  <c:v>36887</c:v>
                </c:pt>
                <c:pt idx="3134">
                  <c:v>36886</c:v>
                </c:pt>
                <c:pt idx="3135">
                  <c:v>36885</c:v>
                </c:pt>
                <c:pt idx="3136">
                  <c:v>36882</c:v>
                </c:pt>
                <c:pt idx="3137">
                  <c:v>36881</c:v>
                </c:pt>
                <c:pt idx="3138">
                  <c:v>36880</c:v>
                </c:pt>
                <c:pt idx="3139">
                  <c:v>36879</c:v>
                </c:pt>
                <c:pt idx="3140">
                  <c:v>36878</c:v>
                </c:pt>
                <c:pt idx="3141">
                  <c:v>36875</c:v>
                </c:pt>
              </c:numCache>
            </c:numRef>
          </c:cat>
          <c:val>
            <c:numRef>
              <c:f>'Basel 2.5 Stressed VaR-Oil'!$E$6:$E$3147</c:f>
              <c:numCache>
                <c:formatCode>0.0000</c:formatCode>
                <c:ptCount val="3142"/>
                <c:pt idx="0">
                  <c:v>1.4607024750036977</c:v>
                </c:pt>
                <c:pt idx="1">
                  <c:v>1.4614891019712473</c:v>
                </c:pt>
                <c:pt idx="2">
                  <c:v>1.4604489737129733</c:v>
                </c:pt>
                <c:pt idx="3">
                  <c:v>1.4602786162057539</c:v>
                </c:pt>
                <c:pt idx="4">
                  <c:v>1.4637590519784998</c:v>
                </c:pt>
                <c:pt idx="5">
                  <c:v>1.4587651316222732</c:v>
                </c:pt>
                <c:pt idx="6">
                  <c:v>1.4590719193595132</c:v>
                </c:pt>
                <c:pt idx="7">
                  <c:v>1.4597291936778896</c:v>
                </c:pt>
                <c:pt idx="8">
                  <c:v>1.4571836890435119</c:v>
                </c:pt>
                <c:pt idx="9">
                  <c:v>1.4593734040779696</c:v>
                </c:pt>
                <c:pt idx="10">
                  <c:v>1.4598364044340186</c:v>
                </c:pt>
                <c:pt idx="11">
                  <c:v>1.4852690186734943</c:v>
                </c:pt>
                <c:pt idx="12">
                  <c:v>1.4848433265559264</c:v>
                </c:pt>
                <c:pt idx="13">
                  <c:v>1.4821427536403755</c:v>
                </c:pt>
                <c:pt idx="14">
                  <c:v>1.4801740242852104</c:v>
                </c:pt>
                <c:pt idx="15">
                  <c:v>1.4836017072323726</c:v>
                </c:pt>
                <c:pt idx="16">
                  <c:v>1.4849070415646741</c:v>
                </c:pt>
                <c:pt idx="17">
                  <c:v>1.4848775704403332</c:v>
                </c:pt>
                <c:pt idx="18">
                  <c:v>1.4849126952281737</c:v>
                </c:pt>
                <c:pt idx="19">
                  <c:v>1.4812696366786786</c:v>
                </c:pt>
                <c:pt idx="20">
                  <c:v>1.4825720492186876</c:v>
                </c:pt>
                <c:pt idx="21">
                  <c:v>1.4965064800995418</c:v>
                </c:pt>
                <c:pt idx="22">
                  <c:v>1.496244240526672</c:v>
                </c:pt>
                <c:pt idx="23">
                  <c:v>1.49548213874631</c:v>
                </c:pt>
                <c:pt idx="24">
                  <c:v>1.4942419625249057</c:v>
                </c:pt>
                <c:pt idx="25">
                  <c:v>1.5281552077442344</c:v>
                </c:pt>
                <c:pt idx="26">
                  <c:v>1.5336105787418512</c:v>
                </c:pt>
                <c:pt idx="27">
                  <c:v>1.5370255006206741</c:v>
                </c:pt>
                <c:pt idx="28">
                  <c:v>1.5370895650298637</c:v>
                </c:pt>
                <c:pt idx="29">
                  <c:v>1.5419248498452451</c:v>
                </c:pt>
                <c:pt idx="30">
                  <c:v>1.5429121690640024</c:v>
                </c:pt>
                <c:pt idx="31">
                  <c:v>1.5309085293711071</c:v>
                </c:pt>
                <c:pt idx="32">
                  <c:v>1.5177246105846405</c:v>
                </c:pt>
                <c:pt idx="33">
                  <c:v>1.5145097081976397</c:v>
                </c:pt>
                <c:pt idx="34">
                  <c:v>1.5155463690653446</c:v>
                </c:pt>
                <c:pt idx="35">
                  <c:v>1.5133179993207886</c:v>
                </c:pt>
                <c:pt idx="36">
                  <c:v>1.5188150401231939</c:v>
                </c:pt>
                <c:pt idx="37">
                  <c:v>1.5239655015121563</c:v>
                </c:pt>
                <c:pt idx="38">
                  <c:v>1.5201110237406983</c:v>
                </c:pt>
                <c:pt idx="39">
                  <c:v>1.5200402177093264</c:v>
                </c:pt>
                <c:pt idx="40">
                  <c:v>1.4990299133521316</c:v>
                </c:pt>
                <c:pt idx="41">
                  <c:v>1.4842794549550322</c:v>
                </c:pt>
                <c:pt idx="42">
                  <c:v>1.4838228409392993</c:v>
                </c:pt>
                <c:pt idx="43">
                  <c:v>1.4764072451101204</c:v>
                </c:pt>
                <c:pt idx="44">
                  <c:v>1.4929471804233856</c:v>
                </c:pt>
                <c:pt idx="45">
                  <c:v>1.4929859792163311</c:v>
                </c:pt>
                <c:pt idx="46">
                  <c:v>1.4935656314947563</c:v>
                </c:pt>
                <c:pt idx="47">
                  <c:v>1.49691482240713</c:v>
                </c:pt>
                <c:pt idx="48">
                  <c:v>1.4980421729067677</c:v>
                </c:pt>
                <c:pt idx="49">
                  <c:v>1.49907671772411</c:v>
                </c:pt>
                <c:pt idx="50">
                  <c:v>1.5062959815174917</c:v>
                </c:pt>
                <c:pt idx="51">
                  <c:v>1.5032093436789489</c:v>
                </c:pt>
                <c:pt idx="52">
                  <c:v>1.5090493062969621</c:v>
                </c:pt>
                <c:pt idx="53">
                  <c:v>1.5045159351754265</c:v>
                </c:pt>
                <c:pt idx="54">
                  <c:v>1.5076898603026545</c:v>
                </c:pt>
                <c:pt idx="55">
                  <c:v>1.5063346295110718</c:v>
                </c:pt>
                <c:pt idx="56">
                  <c:v>1.5076044035989695</c:v>
                </c:pt>
                <c:pt idx="57">
                  <c:v>1.5079876087396906</c:v>
                </c:pt>
                <c:pt idx="58">
                  <c:v>1.509623385039671</c:v>
                </c:pt>
                <c:pt idx="59">
                  <c:v>1.5202484731386257</c:v>
                </c:pt>
                <c:pt idx="60">
                  <c:v>1.5280276122949299</c:v>
                </c:pt>
                <c:pt idx="61">
                  <c:v>1.5204537707790744</c:v>
                </c:pt>
                <c:pt idx="62">
                  <c:v>1.5253893697404837</c:v>
                </c:pt>
                <c:pt idx="63">
                  <c:v>1.5246184137778616</c:v>
                </c:pt>
                <c:pt idx="64">
                  <c:v>1.5021844917950522</c:v>
                </c:pt>
                <c:pt idx="65">
                  <c:v>1.4943598250578705</c:v>
                </c:pt>
                <c:pt idx="66">
                  <c:v>1.4959648235883274</c:v>
                </c:pt>
                <c:pt idx="67">
                  <c:v>1.501670213903606</c:v>
                </c:pt>
                <c:pt idx="68">
                  <c:v>1.514178361634908</c:v>
                </c:pt>
                <c:pt idx="69">
                  <c:v>1.5060385979896196</c:v>
                </c:pt>
                <c:pt idx="70">
                  <c:v>1.504954219640203</c:v>
                </c:pt>
                <c:pt idx="71">
                  <c:v>1.5059519056625534</c:v>
                </c:pt>
                <c:pt idx="72">
                  <c:v>1.513724023485493</c:v>
                </c:pt>
                <c:pt idx="73">
                  <c:v>1.5128991764398214</c:v>
                </c:pt>
                <c:pt idx="74">
                  <c:v>1.5208578619136566</c:v>
                </c:pt>
                <c:pt idx="75">
                  <c:v>1.5114431673710962</c:v>
                </c:pt>
                <c:pt idx="76">
                  <c:v>1.5093053270564989</c:v>
                </c:pt>
                <c:pt idx="77">
                  <c:v>1.501537110689948</c:v>
                </c:pt>
                <c:pt idx="78">
                  <c:v>1.5092273104800336</c:v>
                </c:pt>
                <c:pt idx="79">
                  <c:v>1.5094644498302057</c:v>
                </c:pt>
                <c:pt idx="80">
                  <c:v>1.5245986638928213</c:v>
                </c:pt>
                <c:pt idx="81">
                  <c:v>1.5296245831777968</c:v>
                </c:pt>
                <c:pt idx="82">
                  <c:v>1.5300472633590279</c:v>
                </c:pt>
                <c:pt idx="83">
                  <c:v>1.5311324653686973</c:v>
                </c:pt>
                <c:pt idx="84">
                  <c:v>1.5572742658105618</c:v>
                </c:pt>
                <c:pt idx="85">
                  <c:v>1.5571454209056361</c:v>
                </c:pt>
                <c:pt idx="86">
                  <c:v>1.5569626883298799</c:v>
                </c:pt>
                <c:pt idx="87">
                  <c:v>1.562556554607027</c:v>
                </c:pt>
                <c:pt idx="88">
                  <c:v>1.5580962789435808</c:v>
                </c:pt>
                <c:pt idx="89">
                  <c:v>1.5665162925354839</c:v>
                </c:pt>
                <c:pt idx="90">
                  <c:v>1.5665687924652738</c:v>
                </c:pt>
                <c:pt idx="91">
                  <c:v>1.5666943015592267</c:v>
                </c:pt>
                <c:pt idx="92">
                  <c:v>1.5647574578854173</c:v>
                </c:pt>
                <c:pt idx="93">
                  <c:v>1.568405182875485</c:v>
                </c:pt>
                <c:pt idx="94">
                  <c:v>1.5695936746860504</c:v>
                </c:pt>
                <c:pt idx="95">
                  <c:v>1.5815186240550354</c:v>
                </c:pt>
                <c:pt idx="96">
                  <c:v>1.5833997529082924</c:v>
                </c:pt>
                <c:pt idx="97">
                  <c:v>1.5850939308059673</c:v>
                </c:pt>
                <c:pt idx="98">
                  <c:v>1.5881744838539182</c:v>
                </c:pt>
                <c:pt idx="99">
                  <c:v>1.5878931083970294</c:v>
                </c:pt>
                <c:pt idx="100">
                  <c:v>1.5842731783421882</c:v>
                </c:pt>
                <c:pt idx="101">
                  <c:v>1.5895471992977062</c:v>
                </c:pt>
                <c:pt idx="102">
                  <c:v>1.5915712470820003</c:v>
                </c:pt>
                <c:pt idx="103">
                  <c:v>1.5924718221738403</c:v>
                </c:pt>
                <c:pt idx="104">
                  <c:v>1.5935556590700615</c:v>
                </c:pt>
                <c:pt idx="105">
                  <c:v>1.5935484089687733</c:v>
                </c:pt>
                <c:pt idx="106">
                  <c:v>1.5916770095755124</c:v>
                </c:pt>
                <c:pt idx="107">
                  <c:v>1.5913862659296643</c:v>
                </c:pt>
                <c:pt idx="108">
                  <c:v>1.5767090427921351</c:v>
                </c:pt>
                <c:pt idx="109">
                  <c:v>1.5898107467374123</c:v>
                </c:pt>
                <c:pt idx="110">
                  <c:v>1.5898795008771067</c:v>
                </c:pt>
                <c:pt idx="111">
                  <c:v>1.5876388348360337</c:v>
                </c:pt>
                <c:pt idx="112">
                  <c:v>1.5955809476935261</c:v>
                </c:pt>
                <c:pt idx="113">
                  <c:v>1.5943952516468105</c:v>
                </c:pt>
                <c:pt idx="114">
                  <c:v>1.6011038682069159</c:v>
                </c:pt>
                <c:pt idx="115">
                  <c:v>1.6065986420967586</c:v>
                </c:pt>
                <c:pt idx="116">
                  <c:v>1.6069033024090691</c:v>
                </c:pt>
                <c:pt idx="117">
                  <c:v>1.6345104131705777</c:v>
                </c:pt>
                <c:pt idx="118">
                  <c:v>1.6342870304790309</c:v>
                </c:pt>
                <c:pt idx="119">
                  <c:v>1.6628370979918126</c:v>
                </c:pt>
                <c:pt idx="120">
                  <c:v>1.6691989609044029</c:v>
                </c:pt>
                <c:pt idx="121">
                  <c:v>1.6694969061602709</c:v>
                </c:pt>
                <c:pt idx="122">
                  <c:v>1.6650290222635524</c:v>
                </c:pt>
                <c:pt idx="123">
                  <c:v>1.6621965633645874</c:v>
                </c:pt>
                <c:pt idx="124">
                  <c:v>1.6617754211086417</c:v>
                </c:pt>
                <c:pt idx="125">
                  <c:v>1.6562665404493471</c:v>
                </c:pt>
                <c:pt idx="126">
                  <c:v>1.6526941495047502</c:v>
                </c:pt>
                <c:pt idx="127">
                  <c:v>1.6490531375921182</c:v>
                </c:pt>
                <c:pt idx="128">
                  <c:v>1.6439906628683738</c:v>
                </c:pt>
                <c:pt idx="129">
                  <c:v>1.6440106215273611</c:v>
                </c:pt>
                <c:pt idx="130">
                  <c:v>1.6448016474449898</c:v>
                </c:pt>
                <c:pt idx="131">
                  <c:v>1.6253176272834284</c:v>
                </c:pt>
                <c:pt idx="132">
                  <c:v>1.6246620408527899</c:v>
                </c:pt>
                <c:pt idx="133">
                  <c:v>1.5707962097389085</c:v>
                </c:pt>
                <c:pt idx="134">
                  <c:v>1.5677305752668431</c:v>
                </c:pt>
                <c:pt idx="135">
                  <c:v>1.5684466646204571</c:v>
                </c:pt>
                <c:pt idx="136">
                  <c:v>1.5690968747689351</c:v>
                </c:pt>
                <c:pt idx="137">
                  <c:v>1.569897804977219</c:v>
                </c:pt>
                <c:pt idx="138">
                  <c:v>1.5653416199502892</c:v>
                </c:pt>
                <c:pt idx="139">
                  <c:v>1.5704037600177583</c:v>
                </c:pt>
                <c:pt idx="140">
                  <c:v>1.5623950700831342</c:v>
                </c:pt>
                <c:pt idx="141">
                  <c:v>1.5675859505780856</c:v>
                </c:pt>
                <c:pt idx="142">
                  <c:v>1.5658223157491382</c:v>
                </c:pt>
                <c:pt idx="143">
                  <c:v>1.5662041827835462</c:v>
                </c:pt>
                <c:pt idx="144">
                  <c:v>1.5637417878653967</c:v>
                </c:pt>
                <c:pt idx="145">
                  <c:v>1.571928946246679</c:v>
                </c:pt>
                <c:pt idx="146">
                  <c:v>1.5803121546150614</c:v>
                </c:pt>
                <c:pt idx="147">
                  <c:v>1.5753360047021221</c:v>
                </c:pt>
                <c:pt idx="148">
                  <c:v>1.5806472920444303</c:v>
                </c:pt>
                <c:pt idx="149">
                  <c:v>1.6146825497744706</c:v>
                </c:pt>
                <c:pt idx="150">
                  <c:v>1.6188428714888552</c:v>
                </c:pt>
                <c:pt idx="151">
                  <c:v>1.6188632215602661</c:v>
                </c:pt>
                <c:pt idx="152">
                  <c:v>1.6189616886750569</c:v>
                </c:pt>
                <c:pt idx="153">
                  <c:v>1.607659677467286</c:v>
                </c:pt>
                <c:pt idx="154">
                  <c:v>1.6062659114583906</c:v>
                </c:pt>
                <c:pt idx="155">
                  <c:v>1.6230489509527295</c:v>
                </c:pt>
                <c:pt idx="156">
                  <c:v>1.6260100470453343</c:v>
                </c:pt>
                <c:pt idx="157">
                  <c:v>1.6269205858833693</c:v>
                </c:pt>
                <c:pt idx="158">
                  <c:v>1.629906285526378</c:v>
                </c:pt>
                <c:pt idx="159">
                  <c:v>1.6326764312983972</c:v>
                </c:pt>
                <c:pt idx="160">
                  <c:v>1.6283635069736042</c:v>
                </c:pt>
                <c:pt idx="161">
                  <c:v>1.6309705884046359</c:v>
                </c:pt>
                <c:pt idx="162">
                  <c:v>1.6306702709407936</c:v>
                </c:pt>
                <c:pt idx="163">
                  <c:v>1.6301873822370299</c:v>
                </c:pt>
                <c:pt idx="164">
                  <c:v>1.6298636940076237</c:v>
                </c:pt>
                <c:pt idx="165">
                  <c:v>1.6338011091491611</c:v>
                </c:pt>
                <c:pt idx="166">
                  <c:v>1.6374834649522323</c:v>
                </c:pt>
                <c:pt idx="167">
                  <c:v>1.6353218265238258</c:v>
                </c:pt>
                <c:pt idx="168">
                  <c:v>1.6350400636187956</c:v>
                </c:pt>
                <c:pt idx="169">
                  <c:v>1.6347479566978242</c:v>
                </c:pt>
                <c:pt idx="170">
                  <c:v>1.6427819601744778</c:v>
                </c:pt>
                <c:pt idx="171">
                  <c:v>1.6478759501212317</c:v>
                </c:pt>
                <c:pt idx="172">
                  <c:v>1.6549953416015684</c:v>
                </c:pt>
                <c:pt idx="173">
                  <c:v>1.6428163768944999</c:v>
                </c:pt>
                <c:pt idx="174">
                  <c:v>1.6397167690582799</c:v>
                </c:pt>
                <c:pt idx="175">
                  <c:v>1.6435200229578752</c:v>
                </c:pt>
                <c:pt idx="176">
                  <c:v>1.6436891707253658</c:v>
                </c:pt>
                <c:pt idx="177">
                  <c:v>1.653285727388204</c:v>
                </c:pt>
                <c:pt idx="178">
                  <c:v>1.6542378829823652</c:v>
                </c:pt>
                <c:pt idx="179">
                  <c:v>1.6540952785016487</c:v>
                </c:pt>
                <c:pt idx="180">
                  <c:v>1.6857730361223811</c:v>
                </c:pt>
                <c:pt idx="181">
                  <c:v>1.688726990901489</c:v>
                </c:pt>
                <c:pt idx="182">
                  <c:v>1.7281231549152443</c:v>
                </c:pt>
                <c:pt idx="183">
                  <c:v>1.7291067225105932</c:v>
                </c:pt>
                <c:pt idx="184">
                  <c:v>1.8453533443386521</c:v>
                </c:pt>
                <c:pt idx="185">
                  <c:v>1.8457769013285199</c:v>
                </c:pt>
                <c:pt idx="186">
                  <c:v>1.8520716810227911</c:v>
                </c:pt>
                <c:pt idx="187">
                  <c:v>1.8501891361040446</c:v>
                </c:pt>
                <c:pt idx="188">
                  <c:v>1.8515742261274426</c:v>
                </c:pt>
                <c:pt idx="189">
                  <c:v>1.8497683871079038</c:v>
                </c:pt>
                <c:pt idx="190">
                  <c:v>1.8512231063700113</c:v>
                </c:pt>
                <c:pt idx="191">
                  <c:v>1.8452807041500314</c:v>
                </c:pt>
                <c:pt idx="192">
                  <c:v>1.8450935157676189</c:v>
                </c:pt>
                <c:pt idx="193">
                  <c:v>1.8450963575582444</c:v>
                </c:pt>
                <c:pt idx="194">
                  <c:v>1.8440266155986325</c:v>
                </c:pt>
                <c:pt idx="195">
                  <c:v>1.8438035251505056</c:v>
                </c:pt>
                <c:pt idx="196">
                  <c:v>1.843764962501401</c:v>
                </c:pt>
                <c:pt idx="197">
                  <c:v>1.8446201994777369</c:v>
                </c:pt>
                <c:pt idx="198">
                  <c:v>1.846514234788649</c:v>
                </c:pt>
                <c:pt idx="199">
                  <c:v>1.8422619046436384</c:v>
                </c:pt>
                <c:pt idx="200">
                  <c:v>1.8429854202998328</c:v>
                </c:pt>
                <c:pt idx="201">
                  <c:v>1.8531438607605997</c:v>
                </c:pt>
                <c:pt idx="202">
                  <c:v>1.8631731748600489</c:v>
                </c:pt>
                <c:pt idx="203">
                  <c:v>1.8725947996120618</c:v>
                </c:pt>
                <c:pt idx="204">
                  <c:v>1.8713861542056498</c:v>
                </c:pt>
                <c:pt idx="205">
                  <c:v>1.8713436484522052</c:v>
                </c:pt>
                <c:pt idx="206">
                  <c:v>1.8685529435397987</c:v>
                </c:pt>
                <c:pt idx="207">
                  <c:v>1.8712821693773818</c:v>
                </c:pt>
                <c:pt idx="208">
                  <c:v>1.8644336569168072</c:v>
                </c:pt>
                <c:pt idx="209">
                  <c:v>1.8673980046124403</c:v>
                </c:pt>
                <c:pt idx="210">
                  <c:v>1.8665237499793432</c:v>
                </c:pt>
                <c:pt idx="211">
                  <c:v>1.8660914271433306</c:v>
                </c:pt>
                <c:pt idx="212">
                  <c:v>1.8664273352023013</c:v>
                </c:pt>
                <c:pt idx="213">
                  <c:v>1.8663759961583695</c:v>
                </c:pt>
                <c:pt idx="214">
                  <c:v>1.8654670029126283</c:v>
                </c:pt>
                <c:pt idx="215">
                  <c:v>1.86243527409701</c:v>
                </c:pt>
                <c:pt idx="216">
                  <c:v>1.8596553159055862</c:v>
                </c:pt>
                <c:pt idx="217">
                  <c:v>1.860453226294313</c:v>
                </c:pt>
                <c:pt idx="218">
                  <c:v>1.85725513231382</c:v>
                </c:pt>
                <c:pt idx="219">
                  <c:v>1.8659840363991291</c:v>
                </c:pt>
                <c:pt idx="220">
                  <c:v>1.869328853210634</c:v>
                </c:pt>
                <c:pt idx="221">
                  <c:v>1.8920967668437054</c:v>
                </c:pt>
                <c:pt idx="222">
                  <c:v>1.8849756514145495</c:v>
                </c:pt>
                <c:pt idx="223">
                  <c:v>1.8849468796111535</c:v>
                </c:pt>
                <c:pt idx="224">
                  <c:v>1.8811438377095495</c:v>
                </c:pt>
                <c:pt idx="225">
                  <c:v>1.8866407383235448</c:v>
                </c:pt>
                <c:pt idx="226">
                  <c:v>1.8888330580771673</c:v>
                </c:pt>
                <c:pt idx="227">
                  <c:v>1.8890167132590143</c:v>
                </c:pt>
                <c:pt idx="228">
                  <c:v>1.8908126367541653</c:v>
                </c:pt>
                <c:pt idx="229">
                  <c:v>1.8927216437932801</c:v>
                </c:pt>
                <c:pt idx="230">
                  <c:v>1.8928862851089114</c:v>
                </c:pt>
                <c:pt idx="231">
                  <c:v>1.9089217057582173</c:v>
                </c:pt>
                <c:pt idx="232">
                  <c:v>1.9075710681176943</c:v>
                </c:pt>
                <c:pt idx="233">
                  <c:v>1.9084399520557129</c:v>
                </c:pt>
                <c:pt idx="234">
                  <c:v>1.9069130815015163</c:v>
                </c:pt>
                <c:pt idx="235">
                  <c:v>1.9251448593072862</c:v>
                </c:pt>
                <c:pt idx="236">
                  <c:v>1.9378195654583259</c:v>
                </c:pt>
                <c:pt idx="237">
                  <c:v>1.9394333607119818</c:v>
                </c:pt>
                <c:pt idx="238">
                  <c:v>1.9356316902139838</c:v>
                </c:pt>
                <c:pt idx="239">
                  <c:v>1.9356403301104785</c:v>
                </c:pt>
                <c:pt idx="240">
                  <c:v>1.9385773925297156</c:v>
                </c:pt>
                <c:pt idx="241">
                  <c:v>1.9395043166689554</c:v>
                </c:pt>
                <c:pt idx="242">
                  <c:v>1.9401896383940744</c:v>
                </c:pt>
                <c:pt idx="243">
                  <c:v>1.9405335170833038</c:v>
                </c:pt>
                <c:pt idx="244">
                  <c:v>1.940450617975942</c:v>
                </c:pt>
                <c:pt idx="245">
                  <c:v>1.9420143349389665</c:v>
                </c:pt>
                <c:pt idx="246">
                  <c:v>1.9417920514525595</c:v>
                </c:pt>
                <c:pt idx="247">
                  <c:v>1.9419094466002225</c:v>
                </c:pt>
                <c:pt idx="248">
                  <c:v>1.943420339727737</c:v>
                </c:pt>
                <c:pt idx="249">
                  <c:v>1.9436407753115845</c:v>
                </c:pt>
                <c:pt idx="250">
                  <c:v>1.9436530686842302</c:v>
                </c:pt>
                <c:pt idx="251">
                  <c:v>1.9431306702346161</c:v>
                </c:pt>
                <c:pt idx="252">
                  <c:v>1.946951164087422</c:v>
                </c:pt>
                <c:pt idx="253">
                  <c:v>1.9537850687266292</c:v>
                </c:pt>
                <c:pt idx="254">
                  <c:v>1.9520140236674477</c:v>
                </c:pt>
                <c:pt idx="255">
                  <c:v>1.9589010446705177</c:v>
                </c:pt>
                <c:pt idx="256">
                  <c:v>1.9608367511495282</c:v>
                </c:pt>
                <c:pt idx="257">
                  <c:v>1.9609597785299038</c:v>
                </c:pt>
                <c:pt idx="258">
                  <c:v>1.9609663726998072</c:v>
                </c:pt>
                <c:pt idx="259">
                  <c:v>1.962217776908584</c:v>
                </c:pt>
                <c:pt idx="260">
                  <c:v>1.9603661493092128</c:v>
                </c:pt>
                <c:pt idx="261">
                  <c:v>1.9404286927497716</c:v>
                </c:pt>
                <c:pt idx="262">
                  <c:v>1.9404563902364929</c:v>
                </c:pt>
                <c:pt idx="263">
                  <c:v>1.9401841158026354</c:v>
                </c:pt>
                <c:pt idx="264">
                  <c:v>1.9401981996216939</c:v>
                </c:pt>
                <c:pt idx="265">
                  <c:v>1.9366832281259678</c:v>
                </c:pt>
                <c:pt idx="266">
                  <c:v>1.9379429432791937</c:v>
                </c:pt>
                <c:pt idx="267">
                  <c:v>1.9409911002901648</c:v>
                </c:pt>
                <c:pt idx="268">
                  <c:v>1.9416199591741572</c:v>
                </c:pt>
                <c:pt idx="269">
                  <c:v>1.9436196435711139</c:v>
                </c:pt>
                <c:pt idx="270">
                  <c:v>1.944812645605233</c:v>
                </c:pt>
                <c:pt idx="271">
                  <c:v>1.9362130425613655</c:v>
                </c:pt>
                <c:pt idx="272">
                  <c:v>1.9362130425613657</c:v>
                </c:pt>
                <c:pt idx="273">
                  <c:v>1.9392457706634674</c:v>
                </c:pt>
                <c:pt idx="274">
                  <c:v>1.940350462692833</c:v>
                </c:pt>
                <c:pt idx="275">
                  <c:v>1.9131297854310922</c:v>
                </c:pt>
                <c:pt idx="276">
                  <c:v>1.9085859253746356</c:v>
                </c:pt>
                <c:pt idx="277">
                  <c:v>1.9053634296891468</c:v>
                </c:pt>
                <c:pt idx="278">
                  <c:v>1.903912268911266</c:v>
                </c:pt>
                <c:pt idx="279">
                  <c:v>1.9002443723634064</c:v>
                </c:pt>
                <c:pt idx="280">
                  <c:v>1.8995410986715107</c:v>
                </c:pt>
                <c:pt idx="281">
                  <c:v>1.8998682110286256</c:v>
                </c:pt>
                <c:pt idx="282">
                  <c:v>1.899856141668665</c:v>
                </c:pt>
                <c:pt idx="283">
                  <c:v>1.899162208442424</c:v>
                </c:pt>
                <c:pt idx="284">
                  <c:v>1.8980494003329889</c:v>
                </c:pt>
                <c:pt idx="285">
                  <c:v>1.8983560776604484</c:v>
                </c:pt>
                <c:pt idx="286">
                  <c:v>1.8938908086742288</c:v>
                </c:pt>
                <c:pt idx="287">
                  <c:v>1.8902634401300711</c:v>
                </c:pt>
                <c:pt idx="288">
                  <c:v>1.8905680088227286</c:v>
                </c:pt>
                <c:pt idx="289">
                  <c:v>1.8905149184886414</c:v>
                </c:pt>
                <c:pt idx="290">
                  <c:v>1.8882055079256188</c:v>
                </c:pt>
                <c:pt idx="291">
                  <c:v>1.8868324911870684</c:v>
                </c:pt>
                <c:pt idx="292">
                  <c:v>1.8856432967478982</c:v>
                </c:pt>
                <c:pt idx="293">
                  <c:v>1.8862358466205402</c:v>
                </c:pt>
                <c:pt idx="294">
                  <c:v>1.8747413101331287</c:v>
                </c:pt>
                <c:pt idx="295">
                  <c:v>1.8843534384834757</c:v>
                </c:pt>
                <c:pt idx="296">
                  <c:v>1.88737154471269</c:v>
                </c:pt>
                <c:pt idx="297">
                  <c:v>1.8874975915833461</c:v>
                </c:pt>
                <c:pt idx="298">
                  <c:v>1.8866022364010848</c:v>
                </c:pt>
                <c:pt idx="299">
                  <c:v>1.885534749498472</c:v>
                </c:pt>
                <c:pt idx="300">
                  <c:v>1.8868073052722993</c:v>
                </c:pt>
                <c:pt idx="301">
                  <c:v>1.887096411385347</c:v>
                </c:pt>
                <c:pt idx="302">
                  <c:v>1.8828446499654756</c:v>
                </c:pt>
                <c:pt idx="303">
                  <c:v>1.882325846598055</c:v>
                </c:pt>
                <c:pt idx="304">
                  <c:v>1.8810221202493793</c:v>
                </c:pt>
                <c:pt idx="305">
                  <c:v>1.8828109759304936</c:v>
                </c:pt>
                <c:pt idx="306">
                  <c:v>1.8848258496567094</c:v>
                </c:pt>
                <c:pt idx="307">
                  <c:v>1.8839337674559165</c:v>
                </c:pt>
                <c:pt idx="308">
                  <c:v>1.8893917718329039</c:v>
                </c:pt>
                <c:pt idx="309">
                  <c:v>1.8792599111497639</c:v>
                </c:pt>
                <c:pt idx="310">
                  <c:v>1.8739881527872975</c:v>
                </c:pt>
                <c:pt idx="311">
                  <c:v>1.8740377819115941</c:v>
                </c:pt>
                <c:pt idx="312">
                  <c:v>1.8703550336252281</c:v>
                </c:pt>
                <c:pt idx="313">
                  <c:v>1.869951999899385</c:v>
                </c:pt>
                <c:pt idx="314">
                  <c:v>1.8713762309034387</c:v>
                </c:pt>
                <c:pt idx="315">
                  <c:v>1.8630033725855302</c:v>
                </c:pt>
                <c:pt idx="316">
                  <c:v>1.8626505228520789</c:v>
                </c:pt>
                <c:pt idx="317">
                  <c:v>1.8597591850844624</c:v>
                </c:pt>
                <c:pt idx="318">
                  <c:v>1.8503629497434095</c:v>
                </c:pt>
                <c:pt idx="319">
                  <c:v>1.8502394543826526</c:v>
                </c:pt>
                <c:pt idx="320">
                  <c:v>1.8501560103544246</c:v>
                </c:pt>
                <c:pt idx="321">
                  <c:v>1.8495293155710255</c:v>
                </c:pt>
                <c:pt idx="322">
                  <c:v>1.8424506013659891</c:v>
                </c:pt>
                <c:pt idx="323">
                  <c:v>1.8434818309503829</c:v>
                </c:pt>
                <c:pt idx="324">
                  <c:v>1.8392956347821068</c:v>
                </c:pt>
                <c:pt idx="325">
                  <c:v>1.8404335568306813</c:v>
                </c:pt>
                <c:pt idx="326">
                  <c:v>1.8539703541037493</c:v>
                </c:pt>
                <c:pt idx="327">
                  <c:v>1.852520436559739</c:v>
                </c:pt>
                <c:pt idx="328">
                  <c:v>1.8477261675804251</c:v>
                </c:pt>
                <c:pt idx="329">
                  <c:v>1.8469698375238537</c:v>
                </c:pt>
                <c:pt idx="330">
                  <c:v>1.8353234305645192</c:v>
                </c:pt>
                <c:pt idx="331">
                  <c:v>1.8312368151313387</c:v>
                </c:pt>
                <c:pt idx="332">
                  <c:v>1.8313608502573762</c:v>
                </c:pt>
                <c:pt idx="333">
                  <c:v>1.8292654395119285</c:v>
                </c:pt>
                <c:pt idx="334">
                  <c:v>1.8100381073891241</c:v>
                </c:pt>
                <c:pt idx="335">
                  <c:v>1.8094973936623071</c:v>
                </c:pt>
                <c:pt idx="336">
                  <c:v>1.8107199788390991</c:v>
                </c:pt>
                <c:pt idx="337">
                  <c:v>1.8057421489331567</c:v>
                </c:pt>
                <c:pt idx="338">
                  <c:v>1.8079981736672013</c:v>
                </c:pt>
                <c:pt idx="339">
                  <c:v>1.8040645092162459</c:v>
                </c:pt>
                <c:pt idx="340">
                  <c:v>1.8075753175218057</c:v>
                </c:pt>
                <c:pt idx="341">
                  <c:v>1.8073221927574883</c:v>
                </c:pt>
                <c:pt idx="342">
                  <c:v>1.807335866222251</c:v>
                </c:pt>
                <c:pt idx="343">
                  <c:v>1.8040575579202447</c:v>
                </c:pt>
                <c:pt idx="344">
                  <c:v>1.8027009116064783</c:v>
                </c:pt>
                <c:pt idx="345">
                  <c:v>1.7929677338923635</c:v>
                </c:pt>
                <c:pt idx="346">
                  <c:v>1.793003100631871</c:v>
                </c:pt>
                <c:pt idx="347">
                  <c:v>1.7925012673842935</c:v>
                </c:pt>
                <c:pt idx="348">
                  <c:v>1.7892553246721024</c:v>
                </c:pt>
                <c:pt idx="349">
                  <c:v>1.790560315256172</c:v>
                </c:pt>
                <c:pt idx="350">
                  <c:v>1.7906015596389739</c:v>
                </c:pt>
                <c:pt idx="351">
                  <c:v>1.7860281823848951</c:v>
                </c:pt>
                <c:pt idx="352">
                  <c:v>1.7849224405770416</c:v>
                </c:pt>
                <c:pt idx="353">
                  <c:v>1.7869740194487271</c:v>
                </c:pt>
                <c:pt idx="354">
                  <c:v>1.7863606623703561</c:v>
                </c:pt>
                <c:pt idx="355">
                  <c:v>1.7865358501231092</c:v>
                </c:pt>
                <c:pt idx="356">
                  <c:v>1.7852484852862549</c:v>
                </c:pt>
                <c:pt idx="357">
                  <c:v>1.7852448648040518</c:v>
                </c:pt>
                <c:pt idx="358">
                  <c:v>1.785023275696739</c:v>
                </c:pt>
                <c:pt idx="359">
                  <c:v>1.7728050629340664</c:v>
                </c:pt>
                <c:pt idx="360">
                  <c:v>1.7756922758841236</c:v>
                </c:pt>
                <c:pt idx="361">
                  <c:v>1.7817048958070951</c:v>
                </c:pt>
                <c:pt idx="362">
                  <c:v>1.7753558751794347</c:v>
                </c:pt>
                <c:pt idx="363">
                  <c:v>1.7792287977827466</c:v>
                </c:pt>
                <c:pt idx="364">
                  <c:v>1.7754086016495598</c:v>
                </c:pt>
                <c:pt idx="365">
                  <c:v>1.7709198009411555</c:v>
                </c:pt>
                <c:pt idx="366">
                  <c:v>1.7725988404024144</c:v>
                </c:pt>
                <c:pt idx="367">
                  <c:v>1.7335696162709566</c:v>
                </c:pt>
                <c:pt idx="368">
                  <c:v>1.733489404774619</c:v>
                </c:pt>
                <c:pt idx="369">
                  <c:v>1.6969329024749351</c:v>
                </c:pt>
                <c:pt idx="370">
                  <c:v>1.6894326363994885</c:v>
                </c:pt>
                <c:pt idx="371">
                  <c:v>1.689593629525078</c:v>
                </c:pt>
                <c:pt idx="372">
                  <c:v>1.6895225632012922</c:v>
                </c:pt>
                <c:pt idx="373">
                  <c:v>1.6880576590392176</c:v>
                </c:pt>
                <c:pt idx="374">
                  <c:v>1.6927766733575498</c:v>
                </c:pt>
                <c:pt idx="375">
                  <c:v>1.6997694098277991</c:v>
                </c:pt>
                <c:pt idx="376">
                  <c:v>1.7027536573652344</c:v>
                </c:pt>
                <c:pt idx="377">
                  <c:v>1.7025704757511795</c:v>
                </c:pt>
                <c:pt idx="378">
                  <c:v>1.7051731353990851</c:v>
                </c:pt>
                <c:pt idx="379">
                  <c:v>1.7054644634657674</c:v>
                </c:pt>
                <c:pt idx="380">
                  <c:v>1.7049378365518266</c:v>
                </c:pt>
                <c:pt idx="381">
                  <c:v>1.7068227750830394</c:v>
                </c:pt>
                <c:pt idx="382">
                  <c:v>1.7138849436295305</c:v>
                </c:pt>
                <c:pt idx="383">
                  <c:v>1.7142256673361929</c:v>
                </c:pt>
                <c:pt idx="384">
                  <c:v>1.7138709838834398</c:v>
                </c:pt>
                <c:pt idx="385">
                  <c:v>1.7130991803180646</c:v>
                </c:pt>
                <c:pt idx="386">
                  <c:v>1.7153313944457158</c:v>
                </c:pt>
                <c:pt idx="387">
                  <c:v>1.7139424741861311</c:v>
                </c:pt>
                <c:pt idx="388">
                  <c:v>1.7130019217548305</c:v>
                </c:pt>
                <c:pt idx="389">
                  <c:v>1.7056488072916007</c:v>
                </c:pt>
                <c:pt idx="390">
                  <c:v>1.7080296809963982</c:v>
                </c:pt>
                <c:pt idx="391">
                  <c:v>1.704404914935481</c:v>
                </c:pt>
                <c:pt idx="392">
                  <c:v>1.7044287829959985</c:v>
                </c:pt>
                <c:pt idx="393">
                  <c:v>1.7046299889409393</c:v>
                </c:pt>
                <c:pt idx="394">
                  <c:v>1.7047339878930996</c:v>
                </c:pt>
                <c:pt idx="395">
                  <c:v>1.6975792000853003</c:v>
                </c:pt>
                <c:pt idx="396">
                  <c:v>1.6966274015702549</c:v>
                </c:pt>
                <c:pt idx="397">
                  <c:v>1.6987295512686569</c:v>
                </c:pt>
                <c:pt idx="398">
                  <c:v>1.6926876084378462</c:v>
                </c:pt>
                <c:pt idx="399">
                  <c:v>1.6590731553912139</c:v>
                </c:pt>
                <c:pt idx="400">
                  <c:v>1.6586395552672646</c:v>
                </c:pt>
                <c:pt idx="401">
                  <c:v>1.658614319316267</c:v>
                </c:pt>
                <c:pt idx="402">
                  <c:v>1.6579502363899168</c:v>
                </c:pt>
                <c:pt idx="403">
                  <c:v>1.6568559745741112</c:v>
                </c:pt>
                <c:pt idx="404">
                  <c:v>1.6651343836647692</c:v>
                </c:pt>
                <c:pt idx="405">
                  <c:v>1.633638403113894</c:v>
                </c:pt>
                <c:pt idx="406">
                  <c:v>1.6386841233822029</c:v>
                </c:pt>
                <c:pt idx="407">
                  <c:v>1.6373400041398323</c:v>
                </c:pt>
                <c:pt idx="408">
                  <c:v>1.6369740602390686</c:v>
                </c:pt>
                <c:pt idx="409">
                  <c:v>1.6349072046668232</c:v>
                </c:pt>
                <c:pt idx="410">
                  <c:v>1.6382070839180243</c:v>
                </c:pt>
                <c:pt idx="411">
                  <c:v>1.6364457170156779</c:v>
                </c:pt>
                <c:pt idx="412">
                  <c:v>1.6318668940325243</c:v>
                </c:pt>
                <c:pt idx="413">
                  <c:v>1.6318488437952776</c:v>
                </c:pt>
                <c:pt idx="414">
                  <c:v>1.6310311203844796</c:v>
                </c:pt>
                <c:pt idx="415">
                  <c:v>1.6249254336923404</c:v>
                </c:pt>
                <c:pt idx="416">
                  <c:v>1.6240302804465283</c:v>
                </c:pt>
                <c:pt idx="417">
                  <c:v>1.6240894390470302</c:v>
                </c:pt>
                <c:pt idx="418">
                  <c:v>1.6256123620984277</c:v>
                </c:pt>
                <c:pt idx="419">
                  <c:v>1.6278766424555056</c:v>
                </c:pt>
                <c:pt idx="420">
                  <c:v>1.6231206118098336</c:v>
                </c:pt>
                <c:pt idx="421">
                  <c:v>1.6182151906383935</c:v>
                </c:pt>
                <c:pt idx="422">
                  <c:v>1.6100295270309943</c:v>
                </c:pt>
                <c:pt idx="423">
                  <c:v>1.6235233023437061</c:v>
                </c:pt>
                <c:pt idx="424">
                  <c:v>1.622846440263126</c:v>
                </c:pt>
                <c:pt idx="425">
                  <c:v>1.619900059389356</c:v>
                </c:pt>
                <c:pt idx="426">
                  <c:v>1.6228766472064948</c:v>
                </c:pt>
                <c:pt idx="427">
                  <c:v>1.6122115440135649</c:v>
                </c:pt>
                <c:pt idx="428">
                  <c:v>1.6120109419940158</c:v>
                </c:pt>
                <c:pt idx="429">
                  <c:v>1.6238380337457792</c:v>
                </c:pt>
                <c:pt idx="430">
                  <c:v>1.5901633979338459</c:v>
                </c:pt>
                <c:pt idx="431">
                  <c:v>1.587687485561069</c:v>
                </c:pt>
                <c:pt idx="432">
                  <c:v>1.5491140600628279</c:v>
                </c:pt>
                <c:pt idx="433">
                  <c:v>1.547166933358749</c:v>
                </c:pt>
                <c:pt idx="434">
                  <c:v>1.4092790033336013</c:v>
                </c:pt>
                <c:pt idx="435">
                  <c:v>1.4048705730093543</c:v>
                </c:pt>
                <c:pt idx="436">
                  <c:v>1.3969644825341294</c:v>
                </c:pt>
                <c:pt idx="437">
                  <c:v>1.4032372577744743</c:v>
                </c:pt>
                <c:pt idx="438">
                  <c:v>1.4148510552117264</c:v>
                </c:pt>
                <c:pt idx="439">
                  <c:v>1.4175437487139764</c:v>
                </c:pt>
                <c:pt idx="440">
                  <c:v>1.4157204253988733</c:v>
                </c:pt>
                <c:pt idx="441">
                  <c:v>1.4159516367980245</c:v>
                </c:pt>
                <c:pt idx="442">
                  <c:v>1.4204420376521241</c:v>
                </c:pt>
                <c:pt idx="443">
                  <c:v>1.4243628006767826</c:v>
                </c:pt>
                <c:pt idx="444">
                  <c:v>1.4368473431614792</c:v>
                </c:pt>
                <c:pt idx="445">
                  <c:v>1.4413520404181872</c:v>
                </c:pt>
                <c:pt idx="446">
                  <c:v>1.4540872299450118</c:v>
                </c:pt>
                <c:pt idx="447">
                  <c:v>1.4487297906875884</c:v>
                </c:pt>
                <c:pt idx="448">
                  <c:v>1.4467803334761413</c:v>
                </c:pt>
                <c:pt idx="449">
                  <c:v>1.4486221061497384</c:v>
                </c:pt>
                <c:pt idx="450">
                  <c:v>1.4465927556859997</c:v>
                </c:pt>
                <c:pt idx="451">
                  <c:v>1.4374615622589315</c:v>
                </c:pt>
                <c:pt idx="452">
                  <c:v>1.4233343538083119</c:v>
                </c:pt>
                <c:pt idx="453">
                  <c:v>1.4095495215902358</c:v>
                </c:pt>
                <c:pt idx="454">
                  <c:v>1.409945810573946</c:v>
                </c:pt>
                <c:pt idx="455">
                  <c:v>1.4098252043524084</c:v>
                </c:pt>
                <c:pt idx="456">
                  <c:v>1.4100709948232282</c:v>
                </c:pt>
                <c:pt idx="457">
                  <c:v>1.4109083917674601</c:v>
                </c:pt>
                <c:pt idx="458">
                  <c:v>1.4137126853171076</c:v>
                </c:pt>
                <c:pt idx="459">
                  <c:v>1.406690021884951</c:v>
                </c:pt>
                <c:pt idx="460">
                  <c:v>1.4080982583686712</c:v>
                </c:pt>
                <c:pt idx="461">
                  <c:v>1.4076088106627576</c:v>
                </c:pt>
                <c:pt idx="462">
                  <c:v>1.4063319939148207</c:v>
                </c:pt>
                <c:pt idx="463">
                  <c:v>1.4064465400005504</c:v>
                </c:pt>
                <c:pt idx="464">
                  <c:v>1.4066681526096574</c:v>
                </c:pt>
                <c:pt idx="465">
                  <c:v>1.4076528391839558</c:v>
                </c:pt>
                <c:pt idx="466">
                  <c:v>1.4065844980664348</c:v>
                </c:pt>
                <c:pt idx="467">
                  <c:v>1.4079254047645873</c:v>
                </c:pt>
                <c:pt idx="468">
                  <c:v>1.4070952968072881</c:v>
                </c:pt>
                <c:pt idx="469">
                  <c:v>1.3867733483445359</c:v>
                </c:pt>
                <c:pt idx="470">
                  <c:v>1.3834744550845481</c:v>
                </c:pt>
                <c:pt idx="471">
                  <c:v>1.3444426892130112</c:v>
                </c:pt>
                <c:pt idx="472">
                  <c:v>1.3505586385435393</c:v>
                </c:pt>
                <c:pt idx="473">
                  <c:v>1.3464086402374371</c:v>
                </c:pt>
                <c:pt idx="474">
                  <c:v>1.3432253935327927</c:v>
                </c:pt>
                <c:pt idx="475">
                  <c:v>1.3380270196154054</c:v>
                </c:pt>
                <c:pt idx="476">
                  <c:v>1.3313431578733053</c:v>
                </c:pt>
                <c:pt idx="477">
                  <c:v>1.3313991921416137</c:v>
                </c:pt>
                <c:pt idx="478">
                  <c:v>1.3335431826830062</c:v>
                </c:pt>
                <c:pt idx="479">
                  <c:v>1.3302063831175774</c:v>
                </c:pt>
                <c:pt idx="480">
                  <c:v>1.3296023501929268</c:v>
                </c:pt>
                <c:pt idx="481">
                  <c:v>1.3128845736067043</c:v>
                </c:pt>
                <c:pt idx="482">
                  <c:v>1.31557059009011</c:v>
                </c:pt>
                <c:pt idx="483">
                  <c:v>1.3149446831250031</c:v>
                </c:pt>
                <c:pt idx="484">
                  <c:v>1.3145805530746637</c:v>
                </c:pt>
                <c:pt idx="485">
                  <c:v>1.2870099215439679</c:v>
                </c:pt>
                <c:pt idx="486">
                  <c:v>1.2681084164310608</c:v>
                </c:pt>
                <c:pt idx="487">
                  <c:v>1.264595094650321</c:v>
                </c:pt>
                <c:pt idx="488">
                  <c:v>1.2667838440833235</c:v>
                </c:pt>
                <c:pt idx="489">
                  <c:v>1.2674941638609964</c:v>
                </c:pt>
                <c:pt idx="490">
                  <c:v>1.2655332701400328</c:v>
                </c:pt>
                <c:pt idx="491">
                  <c:v>1.2655284947737595</c:v>
                </c:pt>
                <c:pt idx="492">
                  <c:v>1.2648921054992068</c:v>
                </c:pt>
                <c:pt idx="493">
                  <c:v>1.2669312315123997</c:v>
                </c:pt>
                <c:pt idx="494">
                  <c:v>1.2726354402795095</c:v>
                </c:pt>
                <c:pt idx="495">
                  <c:v>1.2722408962110783</c:v>
                </c:pt>
                <c:pt idx="496">
                  <c:v>1.2757755439552119</c:v>
                </c:pt>
                <c:pt idx="497">
                  <c:v>1.2746105949170117</c:v>
                </c:pt>
                <c:pt idx="498">
                  <c:v>1.2703874632675296</c:v>
                </c:pt>
                <c:pt idx="499">
                  <c:v>1.2767337996546981</c:v>
                </c:pt>
                <c:pt idx="500">
                  <c:v>1.2761804136534816</c:v>
                </c:pt>
                <c:pt idx="501">
                  <c:v>1.2847588625651738</c:v>
                </c:pt>
                <c:pt idx="502">
                  <c:v>1.2793645159447853</c:v>
                </c:pt>
                <c:pt idx="503">
                  <c:v>1.2705401159921643</c:v>
                </c:pt>
                <c:pt idx="504">
                  <c:v>1.2696877072318149</c:v>
                </c:pt>
                <c:pt idx="505">
                  <c:v>1.2587525539071895</c:v>
                </c:pt>
                <c:pt idx="506">
                  <c:v>1.2616338332960439</c:v>
                </c:pt>
                <c:pt idx="507">
                  <c:v>1.2602975749837977</c:v>
                </c:pt>
                <c:pt idx="508">
                  <c:v>1.2657896873217609</c:v>
                </c:pt>
                <c:pt idx="509">
                  <c:v>1.2865108137499597</c:v>
                </c:pt>
                <c:pt idx="510">
                  <c:v>1.2863931588111566</c:v>
                </c:pt>
                <c:pt idx="511">
                  <c:v>1.2962289177567814</c:v>
                </c:pt>
                <c:pt idx="512">
                  <c:v>1.302132237160347</c:v>
                </c:pt>
                <c:pt idx="513">
                  <c:v>1.3032271738521524</c:v>
                </c:pt>
                <c:pt idx="514">
                  <c:v>1.3029793631840587</c:v>
                </c:pt>
                <c:pt idx="515">
                  <c:v>1.3056640010102665</c:v>
                </c:pt>
                <c:pt idx="516">
                  <c:v>1.3022156127185824</c:v>
                </c:pt>
                <c:pt idx="517">
                  <c:v>1.2988376614045083</c:v>
                </c:pt>
                <c:pt idx="518">
                  <c:v>1.3047064486960573</c:v>
                </c:pt>
                <c:pt idx="519">
                  <c:v>1.3064344689599812</c:v>
                </c:pt>
                <c:pt idx="520">
                  <c:v>1.3067500512284449</c:v>
                </c:pt>
                <c:pt idx="521">
                  <c:v>1.30375856106189</c:v>
                </c:pt>
                <c:pt idx="522">
                  <c:v>1.303798270177281</c:v>
                </c:pt>
                <c:pt idx="523">
                  <c:v>1.3019964626507328</c:v>
                </c:pt>
                <c:pt idx="524">
                  <c:v>1.2996782184394509</c:v>
                </c:pt>
                <c:pt idx="525">
                  <c:v>1.3005658354614267</c:v>
                </c:pt>
                <c:pt idx="526">
                  <c:v>1.3050942048504153</c:v>
                </c:pt>
                <c:pt idx="527">
                  <c:v>1.3055507453156996</c:v>
                </c:pt>
                <c:pt idx="528">
                  <c:v>1.3055368804383658</c:v>
                </c:pt>
                <c:pt idx="529">
                  <c:v>1.3055703334490754</c:v>
                </c:pt>
                <c:pt idx="530">
                  <c:v>1.3084214567308714</c:v>
                </c:pt>
                <c:pt idx="531">
                  <c:v>1.3074973556148248</c:v>
                </c:pt>
                <c:pt idx="532">
                  <c:v>1.3158114029726189</c:v>
                </c:pt>
                <c:pt idx="533">
                  <c:v>1.3158047608496861</c:v>
                </c:pt>
                <c:pt idx="534">
                  <c:v>1.315286695273336</c:v>
                </c:pt>
                <c:pt idx="535">
                  <c:v>1.3151744148079609</c:v>
                </c:pt>
                <c:pt idx="536">
                  <c:v>1.3158940619705366</c:v>
                </c:pt>
                <c:pt idx="537">
                  <c:v>1.3170479641072443</c:v>
                </c:pt>
                <c:pt idx="538">
                  <c:v>1.3163776853326585</c:v>
                </c:pt>
                <c:pt idx="539">
                  <c:v>1.3182596589875826</c:v>
                </c:pt>
                <c:pt idx="540">
                  <c:v>1.3239449411621755</c:v>
                </c:pt>
                <c:pt idx="541">
                  <c:v>1.3240894084032935</c:v>
                </c:pt>
                <c:pt idx="542">
                  <c:v>1.3251916942488076</c:v>
                </c:pt>
                <c:pt idx="543">
                  <c:v>1.3241973481575438</c:v>
                </c:pt>
                <c:pt idx="544">
                  <c:v>1.3224537106709902</c:v>
                </c:pt>
                <c:pt idx="545">
                  <c:v>1.3123462718922165</c:v>
                </c:pt>
                <c:pt idx="546">
                  <c:v>1.3082347829764962</c:v>
                </c:pt>
                <c:pt idx="547">
                  <c:v>1.3030815309508545</c:v>
                </c:pt>
                <c:pt idx="548">
                  <c:v>1.3033565817213906</c:v>
                </c:pt>
                <c:pt idx="549">
                  <c:v>1.3040663305129507</c:v>
                </c:pt>
                <c:pt idx="550">
                  <c:v>1.3025709671637835</c:v>
                </c:pt>
                <c:pt idx="551">
                  <c:v>1.3023520545135192</c:v>
                </c:pt>
                <c:pt idx="552">
                  <c:v>1.3049984843580122</c:v>
                </c:pt>
                <c:pt idx="553">
                  <c:v>1.3049027260673474</c:v>
                </c:pt>
                <c:pt idx="554">
                  <c:v>1.303166119163842</c:v>
                </c:pt>
                <c:pt idx="555">
                  <c:v>1.3056971093501986</c:v>
                </c:pt>
                <c:pt idx="556">
                  <c:v>1.3032421110446066</c:v>
                </c:pt>
                <c:pt idx="557">
                  <c:v>1.3063928134877858</c:v>
                </c:pt>
                <c:pt idx="558">
                  <c:v>1.294483098215758</c:v>
                </c:pt>
                <c:pt idx="559">
                  <c:v>1.2947375879639664</c:v>
                </c:pt>
                <c:pt idx="560">
                  <c:v>1.2982085673486183</c:v>
                </c:pt>
                <c:pt idx="561">
                  <c:v>1.3002851364776038</c:v>
                </c:pt>
                <c:pt idx="562">
                  <c:v>1.3002989461649168</c:v>
                </c:pt>
                <c:pt idx="563">
                  <c:v>1.3006513190764324</c:v>
                </c:pt>
                <c:pt idx="564">
                  <c:v>1.3026075356637066</c:v>
                </c:pt>
                <c:pt idx="565">
                  <c:v>1.3015357163303423</c:v>
                </c:pt>
                <c:pt idx="566">
                  <c:v>1.3001276699743509</c:v>
                </c:pt>
                <c:pt idx="567">
                  <c:v>1.3062746957370392</c:v>
                </c:pt>
                <c:pt idx="568">
                  <c:v>1.3064538594022337</c:v>
                </c:pt>
                <c:pt idx="569">
                  <c:v>1.3139471941123304</c:v>
                </c:pt>
                <c:pt idx="570">
                  <c:v>1.3140427431874879</c:v>
                </c:pt>
                <c:pt idx="571">
                  <c:v>1.3139095376365804</c:v>
                </c:pt>
                <c:pt idx="572">
                  <c:v>1.3180275295587349</c:v>
                </c:pt>
                <c:pt idx="573">
                  <c:v>1.3220353566895831</c:v>
                </c:pt>
                <c:pt idx="574">
                  <c:v>1.3178225468780855</c:v>
                </c:pt>
                <c:pt idx="575">
                  <c:v>1.3093102147902993</c:v>
                </c:pt>
                <c:pt idx="576">
                  <c:v>1.2938657844896799</c:v>
                </c:pt>
                <c:pt idx="577">
                  <c:v>1.2914997129050154</c:v>
                </c:pt>
                <c:pt idx="578">
                  <c:v>1.3005929176146549</c:v>
                </c:pt>
                <c:pt idx="579">
                  <c:v>1.3089511813588486</c:v>
                </c:pt>
                <c:pt idx="580">
                  <c:v>1.3134818530582202</c:v>
                </c:pt>
                <c:pt idx="581">
                  <c:v>1.3146867173051673</c:v>
                </c:pt>
                <c:pt idx="582">
                  <c:v>1.3162488113321644</c:v>
                </c:pt>
                <c:pt idx="583">
                  <c:v>1.3166284854410151</c:v>
                </c:pt>
                <c:pt idx="584">
                  <c:v>1.3119657797476725</c:v>
                </c:pt>
                <c:pt idx="585">
                  <c:v>1.3186071122460497</c:v>
                </c:pt>
                <c:pt idx="586">
                  <c:v>1.3164867424216204</c:v>
                </c:pt>
                <c:pt idx="587">
                  <c:v>1.3170178068706817</c:v>
                </c:pt>
                <c:pt idx="588">
                  <c:v>1.314354178914696</c:v>
                </c:pt>
                <c:pt idx="589">
                  <c:v>1.3183545445823313</c:v>
                </c:pt>
                <c:pt idx="590">
                  <c:v>1.3139516143983088</c:v>
                </c:pt>
                <c:pt idx="591">
                  <c:v>1.3157369208849927</c:v>
                </c:pt>
                <c:pt idx="592">
                  <c:v>1.3172417939676462</c:v>
                </c:pt>
                <c:pt idx="593">
                  <c:v>1.3158541251654234</c:v>
                </c:pt>
                <c:pt idx="594">
                  <c:v>1.3216261274973102</c:v>
                </c:pt>
                <c:pt idx="595">
                  <c:v>1.3232510190578932</c:v>
                </c:pt>
                <c:pt idx="596">
                  <c:v>1.321465293561793</c:v>
                </c:pt>
                <c:pt idx="597">
                  <c:v>1.3190674788101708</c:v>
                </c:pt>
                <c:pt idx="598">
                  <c:v>1.3201558846739878</c:v>
                </c:pt>
                <c:pt idx="599">
                  <c:v>1.3186453003413965</c:v>
                </c:pt>
                <c:pt idx="600">
                  <c:v>1.337409667407073</c:v>
                </c:pt>
                <c:pt idx="601">
                  <c:v>1.3376240663848307</c:v>
                </c:pt>
                <c:pt idx="602">
                  <c:v>1.3378975390139562</c:v>
                </c:pt>
                <c:pt idx="603">
                  <c:v>1.3339975981866961</c:v>
                </c:pt>
                <c:pt idx="604">
                  <c:v>1.3448292700048767</c:v>
                </c:pt>
                <c:pt idx="605">
                  <c:v>1.3572567513763301</c:v>
                </c:pt>
                <c:pt idx="606">
                  <c:v>1.3626142632902722</c:v>
                </c:pt>
                <c:pt idx="607">
                  <c:v>1.370625084730164</c:v>
                </c:pt>
                <c:pt idx="608">
                  <c:v>1.3708635223052481</c:v>
                </c:pt>
                <c:pt idx="609">
                  <c:v>1.3701424245142613</c:v>
                </c:pt>
                <c:pt idx="610">
                  <c:v>1.3689981920364978</c:v>
                </c:pt>
                <c:pt idx="611">
                  <c:v>1.3643688956928546</c:v>
                </c:pt>
                <c:pt idx="612">
                  <c:v>1.3641934292650006</c:v>
                </c:pt>
                <c:pt idx="613">
                  <c:v>1.3680591246999163</c:v>
                </c:pt>
                <c:pt idx="614">
                  <c:v>1.3655266286286687</c:v>
                </c:pt>
                <c:pt idx="615">
                  <c:v>1.364063985237971</c:v>
                </c:pt>
                <c:pt idx="616">
                  <c:v>1.3735736224846284</c:v>
                </c:pt>
                <c:pt idx="617">
                  <c:v>1.3725907547115714</c:v>
                </c:pt>
                <c:pt idx="618">
                  <c:v>1.3712734409297072</c:v>
                </c:pt>
                <c:pt idx="619">
                  <c:v>1.3698593889087773</c:v>
                </c:pt>
                <c:pt idx="620">
                  <c:v>1.3697539426677399</c:v>
                </c:pt>
                <c:pt idx="621">
                  <c:v>1.3721772345627263</c:v>
                </c:pt>
                <c:pt idx="622">
                  <c:v>1.3880366886347011</c:v>
                </c:pt>
                <c:pt idx="623">
                  <c:v>1.3880924757685069</c:v>
                </c:pt>
                <c:pt idx="624">
                  <c:v>1.3842833292873877</c:v>
                </c:pt>
                <c:pt idx="625">
                  <c:v>1.374893998980917</c:v>
                </c:pt>
                <c:pt idx="626">
                  <c:v>1.3813239728869877</c:v>
                </c:pt>
                <c:pt idx="627">
                  <c:v>1.3807237750440491</c:v>
                </c:pt>
                <c:pt idx="628">
                  <c:v>1.3774652374275322</c:v>
                </c:pt>
                <c:pt idx="629">
                  <c:v>1.3774901359715057</c:v>
                </c:pt>
                <c:pt idx="630">
                  <c:v>1.3855970635397441</c:v>
                </c:pt>
                <c:pt idx="631">
                  <c:v>1.3907938942290845</c:v>
                </c:pt>
                <c:pt idx="632">
                  <c:v>1.3824416006169913</c:v>
                </c:pt>
                <c:pt idx="633">
                  <c:v>1.3940198520075557</c:v>
                </c:pt>
                <c:pt idx="634">
                  <c:v>1.3912803476016229</c:v>
                </c:pt>
                <c:pt idx="635">
                  <c:v>1.3917411180816059</c:v>
                </c:pt>
                <c:pt idx="636">
                  <c:v>1.3908698436907589</c:v>
                </c:pt>
                <c:pt idx="637">
                  <c:v>1.3908380305805703</c:v>
                </c:pt>
                <c:pt idx="638">
                  <c:v>1.3939155108562444</c:v>
                </c:pt>
                <c:pt idx="639">
                  <c:v>1.382702842334826</c:v>
                </c:pt>
                <c:pt idx="640">
                  <c:v>1.3809430018278059</c:v>
                </c:pt>
                <c:pt idx="641">
                  <c:v>1.3809852376133598</c:v>
                </c:pt>
                <c:pt idx="642">
                  <c:v>1.3862429975270476</c:v>
                </c:pt>
                <c:pt idx="643">
                  <c:v>1.3916777318175897</c:v>
                </c:pt>
                <c:pt idx="644">
                  <c:v>1.4025631161481185</c:v>
                </c:pt>
                <c:pt idx="645">
                  <c:v>1.4128296457931975</c:v>
                </c:pt>
                <c:pt idx="646">
                  <c:v>1.4065567864733726</c:v>
                </c:pt>
                <c:pt idx="647">
                  <c:v>1.4050407817545998</c:v>
                </c:pt>
                <c:pt idx="648">
                  <c:v>1.407386837668797</c:v>
                </c:pt>
                <c:pt idx="649">
                  <c:v>1.4093594751235348</c:v>
                </c:pt>
                <c:pt idx="650">
                  <c:v>1.4017324960067981</c:v>
                </c:pt>
                <c:pt idx="651">
                  <c:v>1.4019298374299294</c:v>
                </c:pt>
                <c:pt idx="652">
                  <c:v>1.4029971956221787</c:v>
                </c:pt>
                <c:pt idx="653">
                  <c:v>1.4050644193381181</c:v>
                </c:pt>
                <c:pt idx="654">
                  <c:v>1.3957910362469994</c:v>
                </c:pt>
                <c:pt idx="655">
                  <c:v>1.4040980074260607</c:v>
                </c:pt>
                <c:pt idx="656">
                  <c:v>1.3960627849772358</c:v>
                </c:pt>
                <c:pt idx="657">
                  <c:v>1.3960102121581353</c:v>
                </c:pt>
                <c:pt idx="658">
                  <c:v>1.3919370363823984</c:v>
                </c:pt>
                <c:pt idx="659">
                  <c:v>1.3920773192070206</c:v>
                </c:pt>
                <c:pt idx="660">
                  <c:v>1.3966032372902624</c:v>
                </c:pt>
                <c:pt idx="661">
                  <c:v>1.3984030829232748</c:v>
                </c:pt>
                <c:pt idx="662">
                  <c:v>1.4057272416481259</c:v>
                </c:pt>
                <c:pt idx="663">
                  <c:v>1.405867763009123</c:v>
                </c:pt>
                <c:pt idx="664">
                  <c:v>1.4149822114198256</c:v>
                </c:pt>
                <c:pt idx="665">
                  <c:v>1.413613397272321</c:v>
                </c:pt>
                <c:pt idx="666">
                  <c:v>1.4142440749794429</c:v>
                </c:pt>
                <c:pt idx="667">
                  <c:v>1.4210616773254616</c:v>
                </c:pt>
                <c:pt idx="668">
                  <c:v>1.4203453174786533</c:v>
                </c:pt>
                <c:pt idx="669">
                  <c:v>1.4200866091580622</c:v>
                </c:pt>
                <c:pt idx="670">
                  <c:v>1.4172877565049937</c:v>
                </c:pt>
                <c:pt idx="671">
                  <c:v>1.4223261568239349</c:v>
                </c:pt>
                <c:pt idx="672">
                  <c:v>1.4320997413156347</c:v>
                </c:pt>
                <c:pt idx="673">
                  <c:v>1.4209487124359894</c:v>
                </c:pt>
                <c:pt idx="674">
                  <c:v>1.4189385274134731</c:v>
                </c:pt>
                <c:pt idx="675">
                  <c:v>1.4161454080946179</c:v>
                </c:pt>
                <c:pt idx="676">
                  <c:v>1.412863792580709</c:v>
                </c:pt>
                <c:pt idx="677">
                  <c:v>1.416317551691328</c:v>
                </c:pt>
                <c:pt idx="678">
                  <c:v>1.4165182548294473</c:v>
                </c:pt>
                <c:pt idx="679">
                  <c:v>1.403419003576051</c:v>
                </c:pt>
                <c:pt idx="680">
                  <c:v>1.4025070638884605</c:v>
                </c:pt>
                <c:pt idx="681">
                  <c:v>1.4061827904510298</c:v>
                </c:pt>
                <c:pt idx="682">
                  <c:v>1.4041673283279943</c:v>
                </c:pt>
                <c:pt idx="683">
                  <c:v>1.403977258708947</c:v>
                </c:pt>
                <c:pt idx="684">
                  <c:v>1.4065135339857711</c:v>
                </c:pt>
                <c:pt idx="685">
                  <c:v>1.4137318076977641</c:v>
                </c:pt>
                <c:pt idx="686">
                  <c:v>1.4123152542934747</c:v>
                </c:pt>
                <c:pt idx="687">
                  <c:v>1.4118481032556827</c:v>
                </c:pt>
                <c:pt idx="688">
                  <c:v>1.4027038743213573</c:v>
                </c:pt>
                <c:pt idx="689">
                  <c:v>1.4058349523514537</c:v>
                </c:pt>
                <c:pt idx="690">
                  <c:v>1.406695534830066</c:v>
                </c:pt>
                <c:pt idx="691">
                  <c:v>1.4085527187314593</c:v>
                </c:pt>
                <c:pt idx="692">
                  <c:v>1.4034918953815188</c:v>
                </c:pt>
                <c:pt idx="693">
                  <c:v>1.400226450991491</c:v>
                </c:pt>
                <c:pt idx="694">
                  <c:v>1.3890709061560966</c:v>
                </c:pt>
                <c:pt idx="695">
                  <c:v>1.3792960599101036</c:v>
                </c:pt>
                <c:pt idx="696">
                  <c:v>1.3656907803857077</c:v>
                </c:pt>
                <c:pt idx="697">
                  <c:v>1.3732052172471165</c:v>
                </c:pt>
                <c:pt idx="698">
                  <c:v>1.3805289301233903</c:v>
                </c:pt>
                <c:pt idx="699">
                  <c:v>1.3785446076719341</c:v>
                </c:pt>
                <c:pt idx="700">
                  <c:v>1.3788687668901716</c:v>
                </c:pt>
                <c:pt idx="701">
                  <c:v>1.3740863976156854</c:v>
                </c:pt>
                <c:pt idx="702">
                  <c:v>1.3747222288250469</c:v>
                </c:pt>
                <c:pt idx="703">
                  <c:v>1.3765900341381072</c:v>
                </c:pt>
                <c:pt idx="704">
                  <c:v>1.375705727032333</c:v>
                </c:pt>
                <c:pt idx="705">
                  <c:v>1.3805183497716453</c:v>
                </c:pt>
                <c:pt idx="706">
                  <c:v>1.38026894300353</c:v>
                </c:pt>
                <c:pt idx="707">
                  <c:v>1.3807065934472671</c:v>
                </c:pt>
                <c:pt idx="708">
                  <c:v>1.3825341199301688</c:v>
                </c:pt>
                <c:pt idx="709">
                  <c:v>1.3823960782890981</c:v>
                </c:pt>
                <c:pt idx="710">
                  <c:v>1.3817043203651294</c:v>
                </c:pt>
                <c:pt idx="711">
                  <c:v>1.3820554507964964</c:v>
                </c:pt>
                <c:pt idx="712">
                  <c:v>1.3839758360822054</c:v>
                </c:pt>
                <c:pt idx="713">
                  <c:v>1.3881877331000008</c:v>
                </c:pt>
                <c:pt idx="714">
                  <c:v>1.3888545128383056</c:v>
                </c:pt>
                <c:pt idx="715">
                  <c:v>1.3877943906367156</c:v>
                </c:pt>
                <c:pt idx="716">
                  <c:v>1.3874138340768964</c:v>
                </c:pt>
                <c:pt idx="717">
                  <c:v>1.4088402710161823</c:v>
                </c:pt>
                <c:pt idx="718">
                  <c:v>1.4088302134328063</c:v>
                </c:pt>
                <c:pt idx="719">
                  <c:v>1.405696646452353</c:v>
                </c:pt>
                <c:pt idx="720">
                  <c:v>1.4043345040255863</c:v>
                </c:pt>
                <c:pt idx="721">
                  <c:v>1.4047218873225027</c:v>
                </c:pt>
                <c:pt idx="722">
                  <c:v>1.4050323919717875</c:v>
                </c:pt>
                <c:pt idx="723">
                  <c:v>1.4050459776095552</c:v>
                </c:pt>
                <c:pt idx="724">
                  <c:v>1.4105269977015622</c:v>
                </c:pt>
                <c:pt idx="725">
                  <c:v>1.4084419834993336</c:v>
                </c:pt>
                <c:pt idx="726">
                  <c:v>1.4128312603708653</c:v>
                </c:pt>
                <c:pt idx="727">
                  <c:v>1.4131580311074685</c:v>
                </c:pt>
                <c:pt idx="728">
                  <c:v>1.4092322493223477</c:v>
                </c:pt>
                <c:pt idx="729">
                  <c:v>1.4338753851295183</c:v>
                </c:pt>
                <c:pt idx="730">
                  <c:v>1.43286144749269</c:v>
                </c:pt>
                <c:pt idx="731">
                  <c:v>1.4286334195270531</c:v>
                </c:pt>
                <c:pt idx="732">
                  <c:v>1.4471826250341755</c:v>
                </c:pt>
                <c:pt idx="733">
                  <c:v>1.4498142442988657</c:v>
                </c:pt>
                <c:pt idx="734">
                  <c:v>1.4533398422904253</c:v>
                </c:pt>
                <c:pt idx="735">
                  <c:v>1.4537928397414597</c:v>
                </c:pt>
                <c:pt idx="736">
                  <c:v>1.4537645738373808</c:v>
                </c:pt>
                <c:pt idx="737">
                  <c:v>1.4595983933532954</c:v>
                </c:pt>
                <c:pt idx="738">
                  <c:v>1.4576578611459707</c:v>
                </c:pt>
                <c:pt idx="739">
                  <c:v>1.4639157814782402</c:v>
                </c:pt>
                <c:pt idx="740">
                  <c:v>1.4619130867094572</c:v>
                </c:pt>
                <c:pt idx="741">
                  <c:v>1.4632103280994948</c:v>
                </c:pt>
                <c:pt idx="742">
                  <c:v>1.4628255301733391</c:v>
                </c:pt>
                <c:pt idx="743">
                  <c:v>1.4613932181834612</c:v>
                </c:pt>
                <c:pt idx="744">
                  <c:v>1.4723960877961584</c:v>
                </c:pt>
                <c:pt idx="745">
                  <c:v>1.4812173117061502</c:v>
                </c:pt>
                <c:pt idx="746">
                  <c:v>1.4787006800582807</c:v>
                </c:pt>
                <c:pt idx="747">
                  <c:v>1.4787017121156174</c:v>
                </c:pt>
                <c:pt idx="748">
                  <c:v>1.4793520583180335</c:v>
                </c:pt>
                <c:pt idx="749">
                  <c:v>1.4793416211708901</c:v>
                </c:pt>
                <c:pt idx="750">
                  <c:v>1.4884574916394737</c:v>
                </c:pt>
                <c:pt idx="751">
                  <c:v>1.4839576326235502</c:v>
                </c:pt>
                <c:pt idx="752">
                  <c:v>1.5048858281688009</c:v>
                </c:pt>
                <c:pt idx="753">
                  <c:v>1.5035552811699813</c:v>
                </c:pt>
                <c:pt idx="754">
                  <c:v>1.5092831719636628</c:v>
                </c:pt>
                <c:pt idx="755">
                  <c:v>1.5138749790550208</c:v>
                </c:pt>
                <c:pt idx="756">
                  <c:v>1.5129456791677796</c:v>
                </c:pt>
                <c:pt idx="757">
                  <c:v>1.5154886846867774</c:v>
                </c:pt>
                <c:pt idx="758">
                  <c:v>1.5109725052583156</c:v>
                </c:pt>
                <c:pt idx="759">
                  <c:v>1.5005648890819034</c:v>
                </c:pt>
                <c:pt idx="760">
                  <c:v>1.5004900088526647</c:v>
                </c:pt>
                <c:pt idx="761">
                  <c:v>1.5081155325232065</c:v>
                </c:pt>
                <c:pt idx="762">
                  <c:v>1.5032482681923489</c:v>
                </c:pt>
                <c:pt idx="763">
                  <c:v>1.5020045508195818</c:v>
                </c:pt>
                <c:pt idx="764">
                  <c:v>1.5022419064123891</c:v>
                </c:pt>
                <c:pt idx="765">
                  <c:v>1.5009243572227149</c:v>
                </c:pt>
                <c:pt idx="766">
                  <c:v>1.5053607554390631</c:v>
                </c:pt>
                <c:pt idx="767">
                  <c:v>1.5046459675120272</c:v>
                </c:pt>
                <c:pt idx="768">
                  <c:v>1.4989564477090442</c:v>
                </c:pt>
                <c:pt idx="769">
                  <c:v>1.4965551474091927</c:v>
                </c:pt>
                <c:pt idx="770">
                  <c:v>1.4928804431938567</c:v>
                </c:pt>
                <c:pt idx="771">
                  <c:v>1.4921676015126515</c:v>
                </c:pt>
                <c:pt idx="772">
                  <c:v>1.4945399765029588</c:v>
                </c:pt>
                <c:pt idx="773">
                  <c:v>1.492185145225124</c:v>
                </c:pt>
                <c:pt idx="774">
                  <c:v>1.4919993948985075</c:v>
                </c:pt>
                <c:pt idx="775">
                  <c:v>1.4918420171104134</c:v>
                </c:pt>
                <c:pt idx="776">
                  <c:v>1.5042090285616652</c:v>
                </c:pt>
                <c:pt idx="777">
                  <c:v>1.5038451043880718</c:v>
                </c:pt>
                <c:pt idx="778">
                  <c:v>1.5188686848861275</c:v>
                </c:pt>
                <c:pt idx="779">
                  <c:v>1.5179443931590162</c:v>
                </c:pt>
                <c:pt idx="780">
                  <c:v>1.5174689156751</c:v>
                </c:pt>
                <c:pt idx="781">
                  <c:v>1.5174859445701216</c:v>
                </c:pt>
                <c:pt idx="782">
                  <c:v>1.5107306272504215</c:v>
                </c:pt>
                <c:pt idx="783">
                  <c:v>1.5111588090550709</c:v>
                </c:pt>
                <c:pt idx="784">
                  <c:v>1.5131062170569478</c:v>
                </c:pt>
                <c:pt idx="785">
                  <c:v>1.5129027186652091</c:v>
                </c:pt>
                <c:pt idx="786">
                  <c:v>1.5156081743487044</c:v>
                </c:pt>
                <c:pt idx="787">
                  <c:v>1.5202742962186047</c:v>
                </c:pt>
                <c:pt idx="788">
                  <c:v>1.5209747476971904</c:v>
                </c:pt>
                <c:pt idx="789">
                  <c:v>1.5205888734593436</c:v>
                </c:pt>
                <c:pt idx="790">
                  <c:v>1.5486537794207129</c:v>
                </c:pt>
                <c:pt idx="791">
                  <c:v>1.5489921584137578</c:v>
                </c:pt>
                <c:pt idx="792">
                  <c:v>1.551385577877074</c:v>
                </c:pt>
                <c:pt idx="793">
                  <c:v>1.5638290994251376</c:v>
                </c:pt>
                <c:pt idx="794">
                  <c:v>1.5623854529578993</c:v>
                </c:pt>
                <c:pt idx="795">
                  <c:v>1.5864307866918927</c:v>
                </c:pt>
                <c:pt idx="796">
                  <c:v>1.5866478766056922</c:v>
                </c:pt>
                <c:pt idx="797">
                  <c:v>1.6138320725010189</c:v>
                </c:pt>
                <c:pt idx="798">
                  <c:v>1.6135868603280381</c:v>
                </c:pt>
                <c:pt idx="799">
                  <c:v>1.6128195550863953</c:v>
                </c:pt>
                <c:pt idx="800">
                  <c:v>1.6158332596191873</c:v>
                </c:pt>
                <c:pt idx="801">
                  <c:v>1.6174891623629037</c:v>
                </c:pt>
                <c:pt idx="802">
                  <c:v>1.6243788551505596</c:v>
                </c:pt>
                <c:pt idx="803">
                  <c:v>1.6251542992545489</c:v>
                </c:pt>
                <c:pt idx="804">
                  <c:v>1.6353327460677376</c:v>
                </c:pt>
                <c:pt idx="805">
                  <c:v>1.6344857811173217</c:v>
                </c:pt>
                <c:pt idx="806">
                  <c:v>1.6337877030491261</c:v>
                </c:pt>
                <c:pt idx="807">
                  <c:v>1.6369541060706398</c:v>
                </c:pt>
                <c:pt idx="808">
                  <c:v>1.6389258530535267</c:v>
                </c:pt>
                <c:pt idx="809">
                  <c:v>1.6590578586394311</c:v>
                </c:pt>
                <c:pt idx="810">
                  <c:v>1.6583335206958385</c:v>
                </c:pt>
                <c:pt idx="811">
                  <c:v>1.6606330897084223</c:v>
                </c:pt>
                <c:pt idx="812">
                  <c:v>1.6731583893893422</c:v>
                </c:pt>
                <c:pt idx="813">
                  <c:v>1.6797789685350069</c:v>
                </c:pt>
                <c:pt idx="814">
                  <c:v>1.6888403021792979</c:v>
                </c:pt>
                <c:pt idx="815">
                  <c:v>1.689042488664527</c:v>
                </c:pt>
                <c:pt idx="816">
                  <c:v>1.6942016475289952</c:v>
                </c:pt>
                <c:pt idx="817">
                  <c:v>1.7205305285284522</c:v>
                </c:pt>
                <c:pt idx="818">
                  <c:v>1.7202790489992328</c:v>
                </c:pt>
                <c:pt idx="819">
                  <c:v>1.7142788763393939</c:v>
                </c:pt>
                <c:pt idx="820">
                  <c:v>1.7300719027702351</c:v>
                </c:pt>
                <c:pt idx="821">
                  <c:v>1.7464574010880605</c:v>
                </c:pt>
                <c:pt idx="822">
                  <c:v>1.7685733542143363</c:v>
                </c:pt>
                <c:pt idx="823">
                  <c:v>1.7646049650646811</c:v>
                </c:pt>
                <c:pt idx="824">
                  <c:v>1.7822575102750242</c:v>
                </c:pt>
                <c:pt idx="825">
                  <c:v>1.7824049098480972</c:v>
                </c:pt>
                <c:pt idx="826">
                  <c:v>1.7804511426843324</c:v>
                </c:pt>
                <c:pt idx="827">
                  <c:v>1.7830759038007498</c:v>
                </c:pt>
                <c:pt idx="828">
                  <c:v>1.7789247639129238</c:v>
                </c:pt>
                <c:pt idx="829">
                  <c:v>1.7797391551126149</c:v>
                </c:pt>
                <c:pt idx="830">
                  <c:v>1.787637865719963</c:v>
                </c:pt>
                <c:pt idx="831">
                  <c:v>1.7972233420934258</c:v>
                </c:pt>
                <c:pt idx="832">
                  <c:v>1.797067267258577</c:v>
                </c:pt>
                <c:pt idx="833">
                  <c:v>1.7960033814513658</c:v>
                </c:pt>
                <c:pt idx="834">
                  <c:v>1.8136541808046542</c:v>
                </c:pt>
                <c:pt idx="835">
                  <c:v>1.8361545835300672</c:v>
                </c:pt>
                <c:pt idx="836">
                  <c:v>1.8707106585122906</c:v>
                </c:pt>
                <c:pt idx="837">
                  <c:v>1.890677286691105</c:v>
                </c:pt>
                <c:pt idx="838">
                  <c:v>1.8947028288464014</c:v>
                </c:pt>
                <c:pt idx="839">
                  <c:v>1.8960659521174672</c:v>
                </c:pt>
                <c:pt idx="840">
                  <c:v>1.9195950079059674</c:v>
                </c:pt>
                <c:pt idx="841">
                  <c:v>1.9184230810935032</c:v>
                </c:pt>
                <c:pt idx="842">
                  <c:v>1.9187151494944734</c:v>
                </c:pt>
                <c:pt idx="843">
                  <c:v>1.9370434179988978</c:v>
                </c:pt>
                <c:pt idx="844">
                  <c:v>1.9359811181826747</c:v>
                </c:pt>
                <c:pt idx="845">
                  <c:v>1.9554215749405479</c:v>
                </c:pt>
                <c:pt idx="846">
                  <c:v>1.9675935474257602</c:v>
                </c:pt>
                <c:pt idx="847">
                  <c:v>1.9764067793421776</c:v>
                </c:pt>
                <c:pt idx="848">
                  <c:v>1.9762165125354234</c:v>
                </c:pt>
                <c:pt idx="849">
                  <c:v>1.9869010982676489</c:v>
                </c:pt>
                <c:pt idx="850">
                  <c:v>1.9936185457664906</c:v>
                </c:pt>
                <c:pt idx="851">
                  <c:v>2.0004783849556333</c:v>
                </c:pt>
                <c:pt idx="852">
                  <c:v>2.0061597513137297</c:v>
                </c:pt>
                <c:pt idx="853">
                  <c:v>2.0483175974246959</c:v>
                </c:pt>
                <c:pt idx="854">
                  <c:v>2.0492364886331158</c:v>
                </c:pt>
                <c:pt idx="855">
                  <c:v>2.0416194300576085</c:v>
                </c:pt>
                <c:pt idx="856">
                  <c:v>2.0384380255322316</c:v>
                </c:pt>
                <c:pt idx="857">
                  <c:v>2.0621300349697882</c:v>
                </c:pt>
                <c:pt idx="858">
                  <c:v>2.0621858002369224</c:v>
                </c:pt>
                <c:pt idx="859">
                  <c:v>2.0831552716837445</c:v>
                </c:pt>
                <c:pt idx="860">
                  <c:v>2.0854059283371611</c:v>
                </c:pt>
                <c:pt idx="861">
                  <c:v>2.1067723229821333</c:v>
                </c:pt>
                <c:pt idx="862">
                  <c:v>2.2011227762905961</c:v>
                </c:pt>
                <c:pt idx="863">
                  <c:v>2.1999514375801215</c:v>
                </c:pt>
                <c:pt idx="864">
                  <c:v>2.2042833734258047</c:v>
                </c:pt>
                <c:pt idx="865">
                  <c:v>2.2048256691460439</c:v>
                </c:pt>
                <c:pt idx="866">
                  <c:v>2.2473991125486226</c:v>
                </c:pt>
                <c:pt idx="867">
                  <c:v>2.3687348898332319</c:v>
                </c:pt>
                <c:pt idx="868">
                  <c:v>2.3963584139674872</c:v>
                </c:pt>
                <c:pt idx="869">
                  <c:v>2.3972775388747904</c:v>
                </c:pt>
                <c:pt idx="870">
                  <c:v>2.4172193354477889</c:v>
                </c:pt>
                <c:pt idx="871">
                  <c:v>2.4209699901429365</c:v>
                </c:pt>
                <c:pt idx="872">
                  <c:v>2.4375517376859062</c:v>
                </c:pt>
                <c:pt idx="873">
                  <c:v>2.4374469492733755</c:v>
                </c:pt>
                <c:pt idx="874">
                  <c:v>2.4388561493595873</c:v>
                </c:pt>
                <c:pt idx="875">
                  <c:v>2.4393200764437131</c:v>
                </c:pt>
                <c:pt idx="876">
                  <c:v>2.4409563929840687</c:v>
                </c:pt>
                <c:pt idx="877">
                  <c:v>2.4409039174323399</c:v>
                </c:pt>
                <c:pt idx="878">
                  <c:v>2.4424993638010783</c:v>
                </c:pt>
                <c:pt idx="879">
                  <c:v>2.4439255406400515</c:v>
                </c:pt>
                <c:pt idx="880">
                  <c:v>2.4387746350333246</c:v>
                </c:pt>
                <c:pt idx="881">
                  <c:v>2.4454048404579023</c:v>
                </c:pt>
                <c:pt idx="882">
                  <c:v>2.4458149975845753</c:v>
                </c:pt>
                <c:pt idx="883">
                  <c:v>2.4397287257852431</c:v>
                </c:pt>
                <c:pt idx="884">
                  <c:v>2.4426763414822164</c:v>
                </c:pt>
                <c:pt idx="885">
                  <c:v>2.4441973247364857</c:v>
                </c:pt>
                <c:pt idx="886">
                  <c:v>2.4450307096403381</c:v>
                </c:pt>
                <c:pt idx="887">
                  <c:v>2.4450093778616315</c:v>
                </c:pt>
                <c:pt idx="888">
                  <c:v>2.4753522337486631</c:v>
                </c:pt>
                <c:pt idx="889">
                  <c:v>2.4961528310228305</c:v>
                </c:pt>
                <c:pt idx="890">
                  <c:v>2.4962563587971767</c:v>
                </c:pt>
                <c:pt idx="891">
                  <c:v>2.4970367659371306</c:v>
                </c:pt>
                <c:pt idx="892">
                  <c:v>2.4935113304374772</c:v>
                </c:pt>
                <c:pt idx="893">
                  <c:v>2.48933520423348</c:v>
                </c:pt>
                <c:pt idx="894">
                  <c:v>2.4824445397979567</c:v>
                </c:pt>
                <c:pt idx="895">
                  <c:v>2.4836247781326013</c:v>
                </c:pt>
                <c:pt idx="896">
                  <c:v>2.4837759905201469</c:v>
                </c:pt>
                <c:pt idx="897">
                  <c:v>2.4836225324179466</c:v>
                </c:pt>
                <c:pt idx="898">
                  <c:v>2.4960494244540246</c:v>
                </c:pt>
                <c:pt idx="899">
                  <c:v>2.4939485072123091</c:v>
                </c:pt>
                <c:pt idx="900">
                  <c:v>2.4943290784912939</c:v>
                </c:pt>
                <c:pt idx="901">
                  <c:v>2.4984620004857954</c:v>
                </c:pt>
                <c:pt idx="902">
                  <c:v>2.5073761309080429</c:v>
                </c:pt>
                <c:pt idx="903">
                  <c:v>2.5054422399390255</c:v>
                </c:pt>
                <c:pt idx="904">
                  <c:v>2.5101388627006593</c:v>
                </c:pt>
                <c:pt idx="905">
                  <c:v>2.5197711058155279</c:v>
                </c:pt>
                <c:pt idx="906">
                  <c:v>2.5243670644946268</c:v>
                </c:pt>
                <c:pt idx="907">
                  <c:v>2.5287570494733265</c:v>
                </c:pt>
                <c:pt idx="908">
                  <c:v>2.5314224063156243</c:v>
                </c:pt>
                <c:pt idx="909">
                  <c:v>2.5313816142787386</c:v>
                </c:pt>
                <c:pt idx="910">
                  <c:v>2.5400050583385738</c:v>
                </c:pt>
                <c:pt idx="911">
                  <c:v>2.5430751902555246</c:v>
                </c:pt>
                <c:pt idx="912">
                  <c:v>2.543640006670389</c:v>
                </c:pt>
                <c:pt idx="913">
                  <c:v>2.5436786200478143</c:v>
                </c:pt>
                <c:pt idx="914">
                  <c:v>2.5564835462189763</c:v>
                </c:pt>
                <c:pt idx="915">
                  <c:v>2.5668814517130691</c:v>
                </c:pt>
                <c:pt idx="916">
                  <c:v>2.5893356853769007</c:v>
                </c:pt>
                <c:pt idx="917">
                  <c:v>2.5842354151904381</c:v>
                </c:pt>
                <c:pt idx="918">
                  <c:v>2.5952150869997586</c:v>
                </c:pt>
                <c:pt idx="919">
                  <c:v>2.6140785105726549</c:v>
                </c:pt>
                <c:pt idx="920">
                  <c:v>2.614059410957613</c:v>
                </c:pt>
                <c:pt idx="921">
                  <c:v>2.6306329407722973</c:v>
                </c:pt>
                <c:pt idx="922">
                  <c:v>2.6331139379908661</c:v>
                </c:pt>
                <c:pt idx="923">
                  <c:v>2.6318605842520908</c:v>
                </c:pt>
                <c:pt idx="924">
                  <c:v>2.6340711495484577</c:v>
                </c:pt>
                <c:pt idx="925">
                  <c:v>2.6441841277045772</c:v>
                </c:pt>
                <c:pt idx="926">
                  <c:v>2.6451884381065116</c:v>
                </c:pt>
                <c:pt idx="927">
                  <c:v>2.6442229037391369</c:v>
                </c:pt>
                <c:pt idx="928">
                  <c:v>2.6457165854645899</c:v>
                </c:pt>
                <c:pt idx="929">
                  <c:v>2.6722132099361811</c:v>
                </c:pt>
                <c:pt idx="930">
                  <c:v>2.6735911802661203</c:v>
                </c:pt>
                <c:pt idx="931">
                  <c:v>2.670969700119382</c:v>
                </c:pt>
                <c:pt idx="932">
                  <c:v>2.67278139982397</c:v>
                </c:pt>
                <c:pt idx="933">
                  <c:v>2.6800106842081579</c:v>
                </c:pt>
                <c:pt idx="934">
                  <c:v>2.6870090713277448</c:v>
                </c:pt>
                <c:pt idx="935">
                  <c:v>2.6924620643328452</c:v>
                </c:pt>
                <c:pt idx="936">
                  <c:v>2.6922969781348223</c:v>
                </c:pt>
                <c:pt idx="937">
                  <c:v>2.6880331935821022</c:v>
                </c:pt>
                <c:pt idx="938">
                  <c:v>2.687964412175968</c:v>
                </c:pt>
                <c:pt idx="939">
                  <c:v>2.6846095720266043</c:v>
                </c:pt>
                <c:pt idx="940">
                  <c:v>2.7008249047772535</c:v>
                </c:pt>
                <c:pt idx="941">
                  <c:v>2.7037327759404737</c:v>
                </c:pt>
                <c:pt idx="942">
                  <c:v>2.7096759823486773</c:v>
                </c:pt>
                <c:pt idx="943">
                  <c:v>2.7839915050879029</c:v>
                </c:pt>
                <c:pt idx="944">
                  <c:v>2.8055239901732709</c:v>
                </c:pt>
                <c:pt idx="945">
                  <c:v>2.8060102519656889</c:v>
                </c:pt>
                <c:pt idx="946">
                  <c:v>2.812322347802934</c:v>
                </c:pt>
                <c:pt idx="947">
                  <c:v>2.8069977184110178</c:v>
                </c:pt>
                <c:pt idx="948">
                  <c:v>2.8057139703708462</c:v>
                </c:pt>
                <c:pt idx="949">
                  <c:v>2.8153025699989285</c:v>
                </c:pt>
                <c:pt idx="950">
                  <c:v>2.8211039452454636</c:v>
                </c:pt>
                <c:pt idx="951">
                  <c:v>2.8264925641616405</c:v>
                </c:pt>
                <c:pt idx="952">
                  <c:v>2.8266397664856258</c:v>
                </c:pt>
                <c:pt idx="953">
                  <c:v>2.8247083130502628</c:v>
                </c:pt>
                <c:pt idx="954">
                  <c:v>2.8261671790067164</c:v>
                </c:pt>
                <c:pt idx="955">
                  <c:v>2.8366619344082022</c:v>
                </c:pt>
                <c:pt idx="956">
                  <c:v>2.841347506556009</c:v>
                </c:pt>
                <c:pt idx="957">
                  <c:v>2.8379987699916112</c:v>
                </c:pt>
                <c:pt idx="958">
                  <c:v>2.8376315493098385</c:v>
                </c:pt>
                <c:pt idx="959">
                  <c:v>2.8376615396580722</c:v>
                </c:pt>
                <c:pt idx="960">
                  <c:v>2.8377910434747839</c:v>
                </c:pt>
                <c:pt idx="961">
                  <c:v>2.8390436562208254</c:v>
                </c:pt>
                <c:pt idx="962">
                  <c:v>2.8405208855427944</c:v>
                </c:pt>
                <c:pt idx="963">
                  <c:v>2.8432305967870466</c:v>
                </c:pt>
                <c:pt idx="964">
                  <c:v>2.8422091145097701</c:v>
                </c:pt>
                <c:pt idx="965">
                  <c:v>2.8454921260403148</c:v>
                </c:pt>
                <c:pt idx="966">
                  <c:v>2.8515322574470461</c:v>
                </c:pt>
                <c:pt idx="967">
                  <c:v>2.8500242459336445</c:v>
                </c:pt>
                <c:pt idx="968">
                  <c:v>2.8617982161079905</c:v>
                </c:pt>
                <c:pt idx="969">
                  <c:v>2.8618812124013084</c:v>
                </c:pt>
                <c:pt idx="970">
                  <c:v>2.8650364116640201</c:v>
                </c:pt>
                <c:pt idx="971">
                  <c:v>2.8713931871726257</c:v>
                </c:pt>
                <c:pt idx="972">
                  <c:v>2.8693586549546319</c:v>
                </c:pt>
                <c:pt idx="973">
                  <c:v>2.8736736953994142</c:v>
                </c:pt>
                <c:pt idx="974">
                  <c:v>2.872198390078212</c:v>
                </c:pt>
                <c:pt idx="975">
                  <c:v>2.8717394574798369</c:v>
                </c:pt>
                <c:pt idx="976">
                  <c:v>2.8748304789553982</c:v>
                </c:pt>
                <c:pt idx="977">
                  <c:v>2.8748479801959879</c:v>
                </c:pt>
                <c:pt idx="978">
                  <c:v>2.877519649233852</c:v>
                </c:pt>
                <c:pt idx="979">
                  <c:v>2.862625027521553</c:v>
                </c:pt>
                <c:pt idx="980">
                  <c:v>2.8637385986583661</c:v>
                </c:pt>
                <c:pt idx="981">
                  <c:v>2.8667557721278096</c:v>
                </c:pt>
                <c:pt idx="982">
                  <c:v>2.8602868393244849</c:v>
                </c:pt>
                <c:pt idx="983">
                  <c:v>2.8589180181561962</c:v>
                </c:pt>
                <c:pt idx="984">
                  <c:v>2.8563060934707951</c:v>
                </c:pt>
                <c:pt idx="985">
                  <c:v>2.8604597277037942</c:v>
                </c:pt>
                <c:pt idx="986">
                  <c:v>2.8605623366617468</c:v>
                </c:pt>
                <c:pt idx="987">
                  <c:v>2.8614493712833138</c:v>
                </c:pt>
                <c:pt idx="988">
                  <c:v>2.8648948785357273</c:v>
                </c:pt>
                <c:pt idx="989">
                  <c:v>2.8603375375846229</c:v>
                </c:pt>
                <c:pt idx="990">
                  <c:v>2.870009384981087</c:v>
                </c:pt>
                <c:pt idx="991">
                  <c:v>2.8679932236537269</c:v>
                </c:pt>
                <c:pt idx="992">
                  <c:v>2.8765146416338885</c:v>
                </c:pt>
                <c:pt idx="993">
                  <c:v>2.8776187782490799</c:v>
                </c:pt>
                <c:pt idx="994">
                  <c:v>2.8693251600150833</c:v>
                </c:pt>
                <c:pt idx="995">
                  <c:v>2.8778883124533903</c:v>
                </c:pt>
                <c:pt idx="996">
                  <c:v>2.8779983307792016</c:v>
                </c:pt>
                <c:pt idx="997">
                  <c:v>2.8784078388489336</c:v>
                </c:pt>
                <c:pt idx="998">
                  <c:v>2.8772571021944691</c:v>
                </c:pt>
                <c:pt idx="999">
                  <c:v>2.8758021336049162</c:v>
                </c:pt>
                <c:pt idx="1000">
                  <c:v>2.885729765504399</c:v>
                </c:pt>
                <c:pt idx="1001">
                  <c:v>2.8950539391941175</c:v>
                </c:pt>
                <c:pt idx="1002">
                  <c:v>2.9000928211152721</c:v>
                </c:pt>
                <c:pt idx="1003">
                  <c:v>2.9001070881764979</c:v>
                </c:pt>
                <c:pt idx="1004">
                  <c:v>2.8961026230458153</c:v>
                </c:pt>
                <c:pt idx="1005">
                  <c:v>2.8943998275023755</c:v>
                </c:pt>
                <c:pt idx="1006">
                  <c:v>2.8918068283566454</c:v>
                </c:pt>
                <c:pt idx="1007">
                  <c:v>2.8952606338899112</c:v>
                </c:pt>
                <c:pt idx="1008">
                  <c:v>2.8952849693623013</c:v>
                </c:pt>
                <c:pt idx="1009">
                  <c:v>2.8880413729528791</c:v>
                </c:pt>
                <c:pt idx="1010">
                  <c:v>2.9024233577807292</c:v>
                </c:pt>
                <c:pt idx="1011">
                  <c:v>2.9018043532288096</c:v>
                </c:pt>
                <c:pt idx="1012">
                  <c:v>2.9025822144508822</c:v>
                </c:pt>
                <c:pt idx="1013">
                  <c:v>2.9024952998173563</c:v>
                </c:pt>
                <c:pt idx="1014">
                  <c:v>2.907518116329999</c:v>
                </c:pt>
                <c:pt idx="1015">
                  <c:v>2.9075667048189775</c:v>
                </c:pt>
                <c:pt idx="1016">
                  <c:v>2.9091802792520012</c:v>
                </c:pt>
                <c:pt idx="1017">
                  <c:v>2.909615284192745</c:v>
                </c:pt>
                <c:pt idx="1018">
                  <c:v>2.9099232325401827</c:v>
                </c:pt>
                <c:pt idx="1019">
                  <c:v>2.9106905569078081</c:v>
                </c:pt>
                <c:pt idx="1020">
                  <c:v>2.9107863167065529</c:v>
                </c:pt>
                <c:pt idx="1021">
                  <c:v>2.9210852989419491</c:v>
                </c:pt>
                <c:pt idx="1022">
                  <c:v>2.9204649803078992</c:v>
                </c:pt>
                <c:pt idx="1023">
                  <c:v>2.9201258431374209</c:v>
                </c:pt>
                <c:pt idx="1024">
                  <c:v>2.9235148040737799</c:v>
                </c:pt>
                <c:pt idx="1025">
                  <c:v>2.9227730959280982</c:v>
                </c:pt>
                <c:pt idx="1026">
                  <c:v>2.9157620354530915</c:v>
                </c:pt>
                <c:pt idx="1027">
                  <c:v>2.9179816856985732</c:v>
                </c:pt>
                <c:pt idx="1028">
                  <c:v>2.9186538540359166</c:v>
                </c:pt>
                <c:pt idx="1029">
                  <c:v>2.919098056498584</c:v>
                </c:pt>
                <c:pt idx="1030">
                  <c:v>2.9182012933920469</c:v>
                </c:pt>
                <c:pt idx="1031">
                  <c:v>2.9198090997728707</c:v>
                </c:pt>
                <c:pt idx="1032">
                  <c:v>2.9208864751652381</c:v>
                </c:pt>
                <c:pt idx="1033">
                  <c:v>2.9257127670331413</c:v>
                </c:pt>
                <c:pt idx="1034">
                  <c:v>2.9251862193150502</c:v>
                </c:pt>
                <c:pt idx="1035">
                  <c:v>2.9256349556935328</c:v>
                </c:pt>
                <c:pt idx="1036">
                  <c:v>2.9235999981867535</c:v>
                </c:pt>
                <c:pt idx="1037">
                  <c:v>2.9220420402760392</c:v>
                </c:pt>
                <c:pt idx="1038">
                  <c:v>2.9231498060747785</c:v>
                </c:pt>
                <c:pt idx="1039">
                  <c:v>2.9280166646989936</c:v>
                </c:pt>
                <c:pt idx="1040">
                  <c:v>2.9142235952397693</c:v>
                </c:pt>
                <c:pt idx="1041">
                  <c:v>2.9136239759262637</c:v>
                </c:pt>
                <c:pt idx="1042">
                  <c:v>2.9114501083366222</c:v>
                </c:pt>
                <c:pt idx="1043">
                  <c:v>2.9036401848182849</c:v>
                </c:pt>
                <c:pt idx="1044">
                  <c:v>2.9037941171334434</c:v>
                </c:pt>
                <c:pt idx="1045">
                  <c:v>2.8880637846308703</c:v>
                </c:pt>
                <c:pt idx="1046">
                  <c:v>2.8902637349957052</c:v>
                </c:pt>
                <c:pt idx="1047">
                  <c:v>2.8756725453277543</c:v>
                </c:pt>
                <c:pt idx="1048">
                  <c:v>2.8761982672078008</c:v>
                </c:pt>
                <c:pt idx="1049">
                  <c:v>2.8784735189326973</c:v>
                </c:pt>
                <c:pt idx="1050">
                  <c:v>2.8735828006949431</c:v>
                </c:pt>
                <c:pt idx="1051">
                  <c:v>2.8723538628193093</c:v>
                </c:pt>
                <c:pt idx="1052">
                  <c:v>2.8716392206638033</c:v>
                </c:pt>
                <c:pt idx="1053">
                  <c:v>2.8715672124158411</c:v>
                </c:pt>
                <c:pt idx="1054">
                  <c:v>2.8672083945032734</c:v>
                </c:pt>
                <c:pt idx="1055">
                  <c:v>2.8762526214101345</c:v>
                </c:pt>
                <c:pt idx="1056">
                  <c:v>2.8762141395777236</c:v>
                </c:pt>
                <c:pt idx="1057">
                  <c:v>2.8740410588633085</c:v>
                </c:pt>
                <c:pt idx="1058">
                  <c:v>2.8734750102512026</c:v>
                </c:pt>
                <c:pt idx="1059">
                  <c:v>2.8602811106827444</c:v>
                </c:pt>
                <c:pt idx="1060">
                  <c:v>2.8612592436613897</c:v>
                </c:pt>
                <c:pt idx="1061">
                  <c:v>2.8596086740452265</c:v>
                </c:pt>
                <c:pt idx="1062">
                  <c:v>2.8506166558966681</c:v>
                </c:pt>
                <c:pt idx="1063">
                  <c:v>2.8501931607902047</c:v>
                </c:pt>
                <c:pt idx="1064">
                  <c:v>2.8435997040913534</c:v>
                </c:pt>
                <c:pt idx="1065">
                  <c:v>2.8446679483810029</c:v>
                </c:pt>
                <c:pt idx="1066">
                  <c:v>2.8425367597486026</c:v>
                </c:pt>
                <c:pt idx="1067">
                  <c:v>2.8247662657687096</c:v>
                </c:pt>
                <c:pt idx="1068">
                  <c:v>2.8247163297887279</c:v>
                </c:pt>
                <c:pt idx="1069">
                  <c:v>2.8261393267098325</c:v>
                </c:pt>
                <c:pt idx="1070">
                  <c:v>2.8290697078807003</c:v>
                </c:pt>
                <c:pt idx="1071">
                  <c:v>2.8235167479054928</c:v>
                </c:pt>
                <c:pt idx="1072">
                  <c:v>2.8061196589885915</c:v>
                </c:pt>
                <c:pt idx="1073">
                  <c:v>2.8070422916851889</c:v>
                </c:pt>
                <c:pt idx="1074">
                  <c:v>2.7997445964984893</c:v>
                </c:pt>
                <c:pt idx="1075">
                  <c:v>2.7998630763996912</c:v>
                </c:pt>
                <c:pt idx="1076">
                  <c:v>2.7999382965088762</c:v>
                </c:pt>
                <c:pt idx="1077">
                  <c:v>2.799248379899411</c:v>
                </c:pt>
                <c:pt idx="1078">
                  <c:v>2.7994535901159088</c:v>
                </c:pt>
                <c:pt idx="1079">
                  <c:v>2.7942746755193903</c:v>
                </c:pt>
                <c:pt idx="1080">
                  <c:v>2.7915885520930024</c:v>
                </c:pt>
                <c:pt idx="1081">
                  <c:v>2.7910728961541986</c:v>
                </c:pt>
                <c:pt idx="1082">
                  <c:v>2.7896766089153266</c:v>
                </c:pt>
                <c:pt idx="1083">
                  <c:v>2.7902281074432365</c:v>
                </c:pt>
                <c:pt idx="1084">
                  <c:v>2.7799895015837133</c:v>
                </c:pt>
                <c:pt idx="1085">
                  <c:v>2.7633152979970599</c:v>
                </c:pt>
                <c:pt idx="1086">
                  <c:v>2.7454583465297957</c:v>
                </c:pt>
                <c:pt idx="1087">
                  <c:v>2.732650242785855</c:v>
                </c:pt>
                <c:pt idx="1088">
                  <c:v>2.7306782095914106</c:v>
                </c:pt>
                <c:pt idx="1089">
                  <c:v>2.7265003324134409</c:v>
                </c:pt>
                <c:pt idx="1090">
                  <c:v>2.7140466386240507</c:v>
                </c:pt>
                <c:pt idx="1091">
                  <c:v>2.7214098684852965</c:v>
                </c:pt>
                <c:pt idx="1092">
                  <c:v>2.7220033612755117</c:v>
                </c:pt>
                <c:pt idx="1093">
                  <c:v>2.7098646179079795</c:v>
                </c:pt>
                <c:pt idx="1094">
                  <c:v>2.7077706415775986</c:v>
                </c:pt>
                <c:pt idx="1095">
                  <c:v>2.6934960891616901</c:v>
                </c:pt>
                <c:pt idx="1096">
                  <c:v>2.6898697228870434</c:v>
                </c:pt>
                <c:pt idx="1097">
                  <c:v>2.6843629657195964</c:v>
                </c:pt>
                <c:pt idx="1098">
                  <c:v>2.6880233435709462</c:v>
                </c:pt>
                <c:pt idx="1099">
                  <c:v>2.6807548301621598</c:v>
                </c:pt>
                <c:pt idx="1100">
                  <c:v>2.673632370880199</c:v>
                </c:pt>
                <c:pt idx="1101">
                  <c:v>2.6726543895430579</c:v>
                </c:pt>
                <c:pt idx="1102">
                  <c:v>2.6696699460576645</c:v>
                </c:pt>
                <c:pt idx="1103">
                  <c:v>2.6376216014526799</c:v>
                </c:pt>
                <c:pt idx="1104">
                  <c:v>2.6373476054490563</c:v>
                </c:pt>
                <c:pt idx="1105">
                  <c:v>2.6393420087888249</c:v>
                </c:pt>
                <c:pt idx="1106">
                  <c:v>2.6395424104465883</c:v>
                </c:pt>
                <c:pt idx="1107">
                  <c:v>2.616935680336848</c:v>
                </c:pt>
                <c:pt idx="1108">
                  <c:v>2.6173979233499494</c:v>
                </c:pt>
                <c:pt idx="1109">
                  <c:v>2.6018860471607206</c:v>
                </c:pt>
                <c:pt idx="1110">
                  <c:v>2.5971030372985555</c:v>
                </c:pt>
                <c:pt idx="1111">
                  <c:v>2.5804937135405872</c:v>
                </c:pt>
                <c:pt idx="1112">
                  <c:v>2.5010933901365502</c:v>
                </c:pt>
                <c:pt idx="1113">
                  <c:v>2.49659369419527</c:v>
                </c:pt>
                <c:pt idx="1114">
                  <c:v>2.4967240428579087</c:v>
                </c:pt>
                <c:pt idx="1115">
                  <c:v>2.4959570164793408</c:v>
                </c:pt>
                <c:pt idx="1116">
                  <c:v>2.4471244976149689</c:v>
                </c:pt>
                <c:pt idx="1117">
                  <c:v>2.3408961456371009</c:v>
                </c:pt>
                <c:pt idx="1118">
                  <c:v>2.3146762779027972</c:v>
                </c:pt>
                <c:pt idx="1119">
                  <c:v>2.3169581321951811</c:v>
                </c:pt>
                <c:pt idx="1120">
                  <c:v>2.2975013086946912</c:v>
                </c:pt>
                <c:pt idx="1121">
                  <c:v>2.290886133246699</c:v>
                </c:pt>
                <c:pt idx="1122">
                  <c:v>2.2679920882687847</c:v>
                </c:pt>
                <c:pt idx="1123">
                  <c:v>2.2682622646433148</c:v>
                </c:pt>
                <c:pt idx="1124">
                  <c:v>2.2722044834164534</c:v>
                </c:pt>
                <c:pt idx="1125">
                  <c:v>2.271981384617443</c:v>
                </c:pt>
                <c:pt idx="1126">
                  <c:v>2.2663085924349713</c:v>
                </c:pt>
                <c:pt idx="1127">
                  <c:v>2.2666800480351528</c:v>
                </c:pt>
                <c:pt idx="1128">
                  <c:v>2.2638825877426458</c:v>
                </c:pt>
                <c:pt idx="1129">
                  <c:v>2.2628404142940024</c:v>
                </c:pt>
                <c:pt idx="1130">
                  <c:v>2.2624293589007518</c:v>
                </c:pt>
                <c:pt idx="1131">
                  <c:v>2.2474147132144293</c:v>
                </c:pt>
                <c:pt idx="1132">
                  <c:v>2.2464290016463364</c:v>
                </c:pt>
                <c:pt idx="1133">
                  <c:v>2.2472456054568188</c:v>
                </c:pt>
                <c:pt idx="1134">
                  <c:v>2.242196573966079</c:v>
                </c:pt>
                <c:pt idx="1135">
                  <c:v>2.2428607650152919</c:v>
                </c:pt>
                <c:pt idx="1136">
                  <c:v>2.2421161264524176</c:v>
                </c:pt>
                <c:pt idx="1137">
                  <c:v>2.2421231049321722</c:v>
                </c:pt>
                <c:pt idx="1138">
                  <c:v>2.2030980162208635</c:v>
                </c:pt>
                <c:pt idx="1139">
                  <c:v>2.182610361921677</c:v>
                </c:pt>
                <c:pt idx="1140">
                  <c:v>2.1824395826063339</c:v>
                </c:pt>
                <c:pt idx="1141">
                  <c:v>2.181971596191469</c:v>
                </c:pt>
                <c:pt idx="1142">
                  <c:v>2.1817995450128951</c:v>
                </c:pt>
                <c:pt idx="1143">
                  <c:v>2.1821636718548527</c:v>
                </c:pt>
                <c:pt idx="1144">
                  <c:v>2.1814273169087763</c:v>
                </c:pt>
                <c:pt idx="1145">
                  <c:v>2.1779118977906688</c:v>
                </c:pt>
                <c:pt idx="1146">
                  <c:v>2.1764660501532935</c:v>
                </c:pt>
                <c:pt idx="1147">
                  <c:v>2.1750643160873349</c:v>
                </c:pt>
                <c:pt idx="1148">
                  <c:v>2.1563947932643659</c:v>
                </c:pt>
                <c:pt idx="1149">
                  <c:v>2.1564206282876297</c:v>
                </c:pt>
                <c:pt idx="1150">
                  <c:v>2.1553207418854403</c:v>
                </c:pt>
                <c:pt idx="1151">
                  <c:v>2.150167850364002</c:v>
                </c:pt>
                <c:pt idx="1152">
                  <c:v>2.1364921383024345</c:v>
                </c:pt>
                <c:pt idx="1153">
                  <c:v>2.1368700757139929</c:v>
                </c:pt>
                <c:pt idx="1154">
                  <c:v>2.1349131333023799</c:v>
                </c:pt>
                <c:pt idx="1155">
                  <c:v>2.1205725588882922</c:v>
                </c:pt>
                <c:pt idx="1156">
                  <c:v>2.1126389048222771</c:v>
                </c:pt>
                <c:pt idx="1157">
                  <c:v>2.1092681389353292</c:v>
                </c:pt>
                <c:pt idx="1158">
                  <c:v>2.10412277689325</c:v>
                </c:pt>
                <c:pt idx="1159">
                  <c:v>2.1049595732030757</c:v>
                </c:pt>
                <c:pt idx="1160">
                  <c:v>2.0865767699434081</c:v>
                </c:pt>
                <c:pt idx="1161">
                  <c:v>2.0793930995967549</c:v>
                </c:pt>
                <c:pt idx="1162">
                  <c:v>2.0902156457607743</c:v>
                </c:pt>
                <c:pt idx="1163">
                  <c:v>2.0910811315669169</c:v>
                </c:pt>
                <c:pt idx="1164">
                  <c:v>2.0659751002515581</c:v>
                </c:pt>
                <c:pt idx="1165">
                  <c:v>2.0529095117549172</c:v>
                </c:pt>
                <c:pt idx="1166">
                  <c:v>2.0172568853186408</c:v>
                </c:pt>
                <c:pt idx="1167">
                  <c:v>2.0172698174676249</c:v>
                </c:pt>
                <c:pt idx="1168">
                  <c:v>2.0087854913356988</c:v>
                </c:pt>
                <c:pt idx="1169">
                  <c:v>1.9896570796946691</c:v>
                </c:pt>
                <c:pt idx="1170">
                  <c:v>1.9929444528054145</c:v>
                </c:pt>
                <c:pt idx="1171">
                  <c:v>1.9638204238239592</c:v>
                </c:pt>
                <c:pt idx="1172">
                  <c:v>1.9522153927676729</c:v>
                </c:pt>
                <c:pt idx="1173">
                  <c:v>1.951696427773731</c:v>
                </c:pt>
                <c:pt idx="1174">
                  <c:v>1.950156747484427</c:v>
                </c:pt>
                <c:pt idx="1175">
                  <c:v>1.9400915082131995</c:v>
                </c:pt>
                <c:pt idx="1176">
                  <c:v>1.9406194249801902</c:v>
                </c:pt>
                <c:pt idx="1177">
                  <c:v>1.9400544454745661</c:v>
                </c:pt>
                <c:pt idx="1178">
                  <c:v>1.9410588792436891</c:v>
                </c:pt>
                <c:pt idx="1179">
                  <c:v>1.9087716460559525</c:v>
                </c:pt>
                <c:pt idx="1180">
                  <c:v>1.9028276068012104</c:v>
                </c:pt>
                <c:pt idx="1181">
                  <c:v>1.9028826578742464</c:v>
                </c:pt>
                <c:pt idx="1182">
                  <c:v>1.9018811068461445</c:v>
                </c:pt>
                <c:pt idx="1183">
                  <c:v>1.8951591496256037</c:v>
                </c:pt>
                <c:pt idx="1184">
                  <c:v>1.8730446939949978</c:v>
                </c:pt>
                <c:pt idx="1185">
                  <c:v>1.8646402045353097</c:v>
                </c:pt>
                <c:pt idx="1186">
                  <c:v>1.8638987187438441</c:v>
                </c:pt>
                <c:pt idx="1187">
                  <c:v>1.8623135346135524</c:v>
                </c:pt>
                <c:pt idx="1188">
                  <c:v>1.8579802312616351</c:v>
                </c:pt>
                <c:pt idx="1189">
                  <c:v>1.8578033965522205</c:v>
                </c:pt>
                <c:pt idx="1190">
                  <c:v>1.838638750876556</c:v>
                </c:pt>
                <c:pt idx="1191">
                  <c:v>1.8302275654588598</c:v>
                </c:pt>
                <c:pt idx="1192">
                  <c:v>1.8180620336591746</c:v>
                </c:pt>
                <c:pt idx="1193">
                  <c:v>1.7140331268208786</c:v>
                </c:pt>
                <c:pt idx="1194">
                  <c:v>1.6843940795612664</c:v>
                </c:pt>
                <c:pt idx="1195">
                  <c:v>1.6784717513501153</c:v>
                </c:pt>
                <c:pt idx="1196">
                  <c:v>1.6633272099105809</c:v>
                </c:pt>
                <c:pt idx="1197">
                  <c:v>1.664759260669223</c:v>
                </c:pt>
                <c:pt idx="1198">
                  <c:v>1.6641141261643084</c:v>
                </c:pt>
                <c:pt idx="1199">
                  <c:v>1.6438800066626584</c:v>
                </c:pt>
                <c:pt idx="1200">
                  <c:v>1.6381161680172989</c:v>
                </c:pt>
                <c:pt idx="1201">
                  <c:v>1.625784300813329</c:v>
                </c:pt>
                <c:pt idx="1202">
                  <c:v>1.6262196041135446</c:v>
                </c:pt>
                <c:pt idx="1203">
                  <c:v>1.6342074846271037</c:v>
                </c:pt>
                <c:pt idx="1204">
                  <c:v>1.6288507733267243</c:v>
                </c:pt>
                <c:pt idx="1205">
                  <c:v>1.6099794451031411</c:v>
                </c:pt>
                <c:pt idx="1206">
                  <c:v>1.6048845326228951</c:v>
                </c:pt>
                <c:pt idx="1207">
                  <c:v>1.6063265603462749</c:v>
                </c:pt>
                <c:pt idx="1208">
                  <c:v>1.6020154956156853</c:v>
                </c:pt>
                <c:pt idx="1209">
                  <c:v>1.6019616990242189</c:v>
                </c:pt>
                <c:pt idx="1210">
                  <c:v>1.5976556464578449</c:v>
                </c:pt>
                <c:pt idx="1211">
                  <c:v>1.6041157405988342</c:v>
                </c:pt>
                <c:pt idx="1212">
                  <c:v>1.5984429677924517</c:v>
                </c:pt>
                <c:pt idx="1213">
                  <c:v>1.5912124931616058</c:v>
                </c:pt>
                <c:pt idx="1214">
                  <c:v>1.5920744468072798</c:v>
                </c:pt>
                <c:pt idx="1215">
                  <c:v>1.588852004552179</c:v>
                </c:pt>
                <c:pt idx="1216">
                  <c:v>1.5818142316510542</c:v>
                </c:pt>
                <c:pt idx="1217">
                  <c:v>1.5721061533591545</c:v>
                </c:pt>
                <c:pt idx="1218">
                  <c:v>1.5551040590706948</c:v>
                </c:pt>
                <c:pt idx="1219">
                  <c:v>1.5606242315073384</c:v>
                </c:pt>
                <c:pt idx="1220">
                  <c:v>1.5523316423080613</c:v>
                </c:pt>
                <c:pt idx="1221">
                  <c:v>1.5373410733807944</c:v>
                </c:pt>
                <c:pt idx="1222">
                  <c:v>1.5372217284992689</c:v>
                </c:pt>
                <c:pt idx="1223">
                  <c:v>1.5324200085912878</c:v>
                </c:pt>
                <c:pt idx="1224">
                  <c:v>1.5253350470052438</c:v>
                </c:pt>
                <c:pt idx="1225">
                  <c:v>1.5257182147050385</c:v>
                </c:pt>
                <c:pt idx="1226">
                  <c:v>1.5204926193909949</c:v>
                </c:pt>
                <c:pt idx="1227">
                  <c:v>1.5210797163904515</c:v>
                </c:pt>
                <c:pt idx="1228">
                  <c:v>1.5197475487883478</c:v>
                </c:pt>
                <c:pt idx="1229">
                  <c:v>1.5200113744025903</c:v>
                </c:pt>
                <c:pt idx="1230">
                  <c:v>1.5200555839551564</c:v>
                </c:pt>
                <c:pt idx="1231">
                  <c:v>1.5175687197873799</c:v>
                </c:pt>
                <c:pt idx="1232">
                  <c:v>1.5155279043672079</c:v>
                </c:pt>
                <c:pt idx="1233">
                  <c:v>1.5161542535249923</c:v>
                </c:pt>
                <c:pt idx="1234">
                  <c:v>1.5164666335275589</c:v>
                </c:pt>
                <c:pt idx="1235">
                  <c:v>1.5123223217354413</c:v>
                </c:pt>
                <c:pt idx="1236">
                  <c:v>1.5125016825640345</c:v>
                </c:pt>
                <c:pt idx="1237">
                  <c:v>1.5118557446962602</c:v>
                </c:pt>
                <c:pt idx="1238">
                  <c:v>1.5078475309880728</c:v>
                </c:pt>
                <c:pt idx="1239">
                  <c:v>1.5077728787238682</c:v>
                </c:pt>
                <c:pt idx="1240">
                  <c:v>1.4929093689624102</c:v>
                </c:pt>
                <c:pt idx="1241">
                  <c:v>1.494876026880815</c:v>
                </c:pt>
                <c:pt idx="1242">
                  <c:v>1.4760179796686828</c:v>
                </c:pt>
                <c:pt idx="1243">
                  <c:v>1.4723890599210185</c:v>
                </c:pt>
                <c:pt idx="1244">
                  <c:v>1.4717247341716759</c:v>
                </c:pt>
                <c:pt idx="1245">
                  <c:v>1.4514414959150976</c:v>
                </c:pt>
                <c:pt idx="1246">
                  <c:v>1.4514032185479142</c:v>
                </c:pt>
                <c:pt idx="1247">
                  <c:v>1.4520157018412625</c:v>
                </c:pt>
                <c:pt idx="1248">
                  <c:v>1.4520227248821889</c:v>
                </c:pt>
                <c:pt idx="1249">
                  <c:v>1.4499643031196614</c:v>
                </c:pt>
                <c:pt idx="1250">
                  <c:v>1.4122058446951575</c:v>
                </c:pt>
                <c:pt idx="1251">
                  <c:v>1.3955933085003391</c:v>
                </c:pt>
                <c:pt idx="1252">
                  <c:v>1.3609342178744444</c:v>
                </c:pt>
                <c:pt idx="1253">
                  <c:v>1.360921974280789</c:v>
                </c:pt>
                <c:pt idx="1254">
                  <c:v>1.3666128861981695</c:v>
                </c:pt>
                <c:pt idx="1255">
                  <c:v>1.3660362405301576</c:v>
                </c:pt>
                <c:pt idx="1256">
                  <c:v>1.3657117296538299</c:v>
                </c:pt>
                <c:pt idx="1257">
                  <c:v>1.3623829135793104</c:v>
                </c:pt>
                <c:pt idx="1258">
                  <c:v>1.3634445093660692</c:v>
                </c:pt>
                <c:pt idx="1259">
                  <c:v>1.3661928156883834</c:v>
                </c:pt>
                <c:pt idx="1260">
                  <c:v>1.3412352545441566</c:v>
                </c:pt>
                <c:pt idx="1261">
                  <c:v>1.3249113820482956</c:v>
                </c:pt>
                <c:pt idx="1262">
                  <c:v>1.3242784047067637</c:v>
                </c:pt>
                <c:pt idx="1263">
                  <c:v>1.3234805542621471</c:v>
                </c:pt>
                <c:pt idx="1264">
                  <c:v>1.3163260597520394</c:v>
                </c:pt>
                <c:pt idx="1265">
                  <c:v>1.3144263787755037</c:v>
                </c:pt>
                <c:pt idx="1266">
                  <c:v>1.3095157601588527</c:v>
                </c:pt>
                <c:pt idx="1267">
                  <c:v>1.3099506744446188</c:v>
                </c:pt>
                <c:pt idx="1268">
                  <c:v>1.3133060303361397</c:v>
                </c:pt>
                <c:pt idx="1269">
                  <c:v>1.305636940993455</c:v>
                </c:pt>
                <c:pt idx="1270">
                  <c:v>1.306855375890529</c:v>
                </c:pt>
                <c:pt idx="1271">
                  <c:v>1.2880484968045582</c:v>
                </c:pt>
                <c:pt idx="1272">
                  <c:v>1.2917788370520018</c:v>
                </c:pt>
                <c:pt idx="1273">
                  <c:v>1.2915733321376517</c:v>
                </c:pt>
                <c:pt idx="1274">
                  <c:v>1.2857615617113063</c:v>
                </c:pt>
                <c:pt idx="1275">
                  <c:v>1.2858442890735144</c:v>
                </c:pt>
                <c:pt idx="1276">
                  <c:v>1.2850805303473833</c:v>
                </c:pt>
                <c:pt idx="1277">
                  <c:v>1.2818218184666654</c:v>
                </c:pt>
                <c:pt idx="1278">
                  <c:v>1.2628469169867631</c:v>
                </c:pt>
                <c:pt idx="1279">
                  <c:v>1.263250199551406</c:v>
                </c:pt>
                <c:pt idx="1280">
                  <c:v>1.2634102355502639</c:v>
                </c:pt>
                <c:pt idx="1281">
                  <c:v>1.259282592985381</c:v>
                </c:pt>
                <c:pt idx="1282">
                  <c:v>1.2579600851790231</c:v>
                </c:pt>
                <c:pt idx="1283">
                  <c:v>1.2461976024118442</c:v>
                </c:pt>
                <c:pt idx="1284">
                  <c:v>1.2458301753059331</c:v>
                </c:pt>
                <c:pt idx="1285">
                  <c:v>1.247398992860568</c:v>
                </c:pt>
                <c:pt idx="1286">
                  <c:v>1.2493681416674811</c:v>
                </c:pt>
                <c:pt idx="1287">
                  <c:v>1.2594248709718618</c:v>
                </c:pt>
                <c:pt idx="1288">
                  <c:v>1.2577836208775308</c:v>
                </c:pt>
                <c:pt idx="1289">
                  <c:v>1.2529105045972442</c:v>
                </c:pt>
                <c:pt idx="1290">
                  <c:v>1.2497141771213101</c:v>
                </c:pt>
                <c:pt idx="1291">
                  <c:v>1.25001971325821</c:v>
                </c:pt>
                <c:pt idx="1292">
                  <c:v>1.2499262654558092</c:v>
                </c:pt>
                <c:pt idx="1293">
                  <c:v>1.25435765349902</c:v>
                </c:pt>
                <c:pt idx="1294">
                  <c:v>1.2544378129289731</c:v>
                </c:pt>
                <c:pt idx="1295">
                  <c:v>1.2515368614877675</c:v>
                </c:pt>
                <c:pt idx="1296">
                  <c:v>1.2541070514057175</c:v>
                </c:pt>
                <c:pt idx="1297">
                  <c:v>1.2535543785251917</c:v>
                </c:pt>
                <c:pt idx="1298">
                  <c:v>1.2527181364206674</c:v>
                </c:pt>
                <c:pt idx="1299">
                  <c:v>1.2473578443926474</c:v>
                </c:pt>
                <c:pt idx="1300">
                  <c:v>1.2453442220226913</c:v>
                </c:pt>
                <c:pt idx="1301">
                  <c:v>1.2529917444447056</c:v>
                </c:pt>
                <c:pt idx="1302">
                  <c:v>1.243335301956946</c:v>
                </c:pt>
                <c:pt idx="1303">
                  <c:v>1.2451528278322443</c:v>
                </c:pt>
                <c:pt idx="1304">
                  <c:v>1.2483487187860527</c:v>
                </c:pt>
                <c:pt idx="1305">
                  <c:v>1.230077928115511</c:v>
                </c:pt>
                <c:pt idx="1306">
                  <c:v>1.2349684970698729</c:v>
                </c:pt>
                <c:pt idx="1307">
                  <c:v>1.2349413305739829</c:v>
                </c:pt>
                <c:pt idx="1308">
                  <c:v>1.2341782684821405</c:v>
                </c:pt>
                <c:pt idx="1309">
                  <c:v>1.2400287883690186</c:v>
                </c:pt>
                <c:pt idx="1310">
                  <c:v>1.2386931603030376</c:v>
                </c:pt>
                <c:pt idx="1311">
                  <c:v>1.2390159043551381</c:v>
                </c:pt>
                <c:pt idx="1312">
                  <c:v>1.2391837195359907</c:v>
                </c:pt>
                <c:pt idx="1313">
                  <c:v>1.2352926746192061</c:v>
                </c:pt>
                <c:pt idx="1314">
                  <c:v>1.2466460037374438</c:v>
                </c:pt>
                <c:pt idx="1315">
                  <c:v>1.2582620767611419</c:v>
                </c:pt>
                <c:pt idx="1316">
                  <c:v>1.2574030488706625</c:v>
                </c:pt>
                <c:pt idx="1317">
                  <c:v>1.2559089420347047</c:v>
                </c:pt>
                <c:pt idx="1318">
                  <c:v>1.2549655532161177</c:v>
                </c:pt>
                <c:pt idx="1319">
                  <c:v>1.2504868700023175</c:v>
                </c:pt>
                <c:pt idx="1320">
                  <c:v>1.2229451849127191</c:v>
                </c:pt>
                <c:pt idx="1321">
                  <c:v>1.2187452161990344</c:v>
                </c:pt>
                <c:pt idx="1322">
                  <c:v>1.2180974143488577</c:v>
                </c:pt>
                <c:pt idx="1323">
                  <c:v>1.2123287882266309</c:v>
                </c:pt>
                <c:pt idx="1324">
                  <c:v>1.2088915491101919</c:v>
                </c:pt>
                <c:pt idx="1325">
                  <c:v>1.2072183539927095</c:v>
                </c:pt>
                <c:pt idx="1326">
                  <c:v>1.2074559374833747</c:v>
                </c:pt>
                <c:pt idx="1327">
                  <c:v>1.2085544486789523</c:v>
                </c:pt>
                <c:pt idx="1328">
                  <c:v>1.1996640252562276</c:v>
                </c:pt>
                <c:pt idx="1329">
                  <c:v>1.2009952365571359</c:v>
                </c:pt>
                <c:pt idx="1330">
                  <c:v>1.1880696881646895</c:v>
                </c:pt>
                <c:pt idx="1331">
                  <c:v>1.173553080919197</c:v>
                </c:pt>
                <c:pt idx="1332">
                  <c:v>1.1737201927048251</c:v>
                </c:pt>
                <c:pt idx="1333">
                  <c:v>1.1734832514209401</c:v>
                </c:pt>
                <c:pt idx="1334">
                  <c:v>1.1736965775808068</c:v>
                </c:pt>
                <c:pt idx="1335">
                  <c:v>1.1738744204641651</c:v>
                </c:pt>
                <c:pt idx="1336">
                  <c:v>1.1597214324152212</c:v>
                </c:pt>
                <c:pt idx="1337">
                  <c:v>1.1601734567723898</c:v>
                </c:pt>
                <c:pt idx="1338">
                  <c:v>1.1569664641625472</c:v>
                </c:pt>
                <c:pt idx="1339">
                  <c:v>1.1583145385779825</c:v>
                </c:pt>
                <c:pt idx="1340">
                  <c:v>1.1515717138103876</c:v>
                </c:pt>
                <c:pt idx="1341">
                  <c:v>1.1316651554662209</c:v>
                </c:pt>
                <c:pt idx="1342">
                  <c:v>1.1281278723555865</c:v>
                </c:pt>
                <c:pt idx="1343">
                  <c:v>1.1279732686456345</c:v>
                </c:pt>
                <c:pt idx="1344">
                  <c:v>1.1264629998183873</c:v>
                </c:pt>
                <c:pt idx="1345">
                  <c:v>1.1269133277199146</c:v>
                </c:pt>
                <c:pt idx="1346">
                  <c:v>1.1226960779900039</c:v>
                </c:pt>
                <c:pt idx="1347">
                  <c:v>1.1182540615552172</c:v>
                </c:pt>
                <c:pt idx="1348">
                  <c:v>1.1096534427704035</c:v>
                </c:pt>
                <c:pt idx="1349">
                  <c:v>1.116393620756525</c:v>
                </c:pt>
                <c:pt idx="1350">
                  <c:v>1.1005723235469038</c:v>
                </c:pt>
                <c:pt idx="1351">
                  <c:v>1.0887853893657771</c:v>
                </c:pt>
                <c:pt idx="1352">
                  <c:v>1.0861303101388939</c:v>
                </c:pt>
                <c:pt idx="1353">
                  <c:v>1.089484878095329</c:v>
                </c:pt>
                <c:pt idx="1354">
                  <c:v>1.0795870763498825</c:v>
                </c:pt>
                <c:pt idx="1355">
                  <c:v>1.0761067719975357</c:v>
                </c:pt>
                <c:pt idx="1356">
                  <c:v>1.0764799067136523</c:v>
                </c:pt>
                <c:pt idx="1357">
                  <c:v>1.077048813278553</c:v>
                </c:pt>
                <c:pt idx="1358">
                  <c:v>1.0758998146876784</c:v>
                </c:pt>
                <c:pt idx="1359">
                  <c:v>1.0728671611068756</c:v>
                </c:pt>
                <c:pt idx="1360">
                  <c:v>1.0724889230009975</c:v>
                </c:pt>
                <c:pt idx="1361">
                  <c:v>1.0685022516810108</c:v>
                </c:pt>
                <c:pt idx="1362">
                  <c:v>1.0698981672820149</c:v>
                </c:pt>
                <c:pt idx="1363">
                  <c:v>1.0697145398596533</c:v>
                </c:pt>
                <c:pt idx="1364">
                  <c:v>1.0619926417279633</c:v>
                </c:pt>
                <c:pt idx="1365">
                  <c:v>1.0691790379824349</c:v>
                </c:pt>
                <c:pt idx="1366">
                  <c:v>1.0673611163099592</c:v>
                </c:pt>
                <c:pt idx="1367">
                  <c:v>1.0558017947128506</c:v>
                </c:pt>
                <c:pt idx="1368">
                  <c:v>1.0589117699535622</c:v>
                </c:pt>
                <c:pt idx="1369">
                  <c:v>1.0552536488701738</c:v>
                </c:pt>
                <c:pt idx="1370">
                  <c:v>1.061062682438817</c:v>
                </c:pt>
                <c:pt idx="1371">
                  <c:v>1.061731588616003</c:v>
                </c:pt>
                <c:pt idx="1372">
                  <c:v>1.0520533596191519</c:v>
                </c:pt>
                <c:pt idx="1373">
                  <c:v>1.0520029082067706</c:v>
                </c:pt>
                <c:pt idx="1374">
                  <c:v>1.0367170992006938</c:v>
                </c:pt>
                <c:pt idx="1375">
                  <c:v>1.0369497406618293</c:v>
                </c:pt>
                <c:pt idx="1376">
                  <c:v>1.0346626875984435</c:v>
                </c:pt>
                <c:pt idx="1377">
                  <c:v>1.034063001351007</c:v>
                </c:pt>
                <c:pt idx="1378">
                  <c:v>1.0342111744772704</c:v>
                </c:pt>
                <c:pt idx="1379">
                  <c:v>1.0319603180316423</c:v>
                </c:pt>
                <c:pt idx="1380">
                  <c:v>1.0324012202230648</c:v>
                </c:pt>
                <c:pt idx="1381">
                  <c:v>1.0415077763477198</c:v>
                </c:pt>
                <c:pt idx="1382">
                  <c:v>1.0455083819400151</c:v>
                </c:pt>
                <c:pt idx="1383">
                  <c:v>1.0440074135359736</c:v>
                </c:pt>
                <c:pt idx="1384">
                  <c:v>1.0439680010175578</c:v>
                </c:pt>
                <c:pt idx="1385">
                  <c:v>1.0458309515005122</c:v>
                </c:pt>
                <c:pt idx="1386">
                  <c:v>1.0446670452069244</c:v>
                </c:pt>
                <c:pt idx="1387">
                  <c:v>1.0454073082586726</c:v>
                </c:pt>
                <c:pt idx="1388">
                  <c:v>1.0477012519096331</c:v>
                </c:pt>
                <c:pt idx="1389">
                  <c:v>1.04797721318616</c:v>
                </c:pt>
                <c:pt idx="1390">
                  <c:v>1.0504603572953128</c:v>
                </c:pt>
                <c:pt idx="1391">
                  <c:v>1.0557869787880101</c:v>
                </c:pt>
                <c:pt idx="1392">
                  <c:v>1.0564229985224809</c:v>
                </c:pt>
                <c:pt idx="1393">
                  <c:v>1.0551745899428422</c:v>
                </c:pt>
                <c:pt idx="1394">
                  <c:v>1.0565906290658269</c:v>
                </c:pt>
                <c:pt idx="1395">
                  <c:v>1.0522443628724216</c:v>
                </c:pt>
                <c:pt idx="1396">
                  <c:v>1.0579053062291506</c:v>
                </c:pt>
                <c:pt idx="1397">
                  <c:v>1.0575328787126359</c:v>
                </c:pt>
                <c:pt idx="1398">
                  <c:v>1.0599016586950032</c:v>
                </c:pt>
                <c:pt idx="1399">
                  <c:v>1.0588445441492818</c:v>
                </c:pt>
                <c:pt idx="1400">
                  <c:v>1.0618414436278252</c:v>
                </c:pt>
                <c:pt idx="1401">
                  <c:v>1.0583628525750726</c:v>
                </c:pt>
                <c:pt idx="1402">
                  <c:v>1.0578235601164074</c:v>
                </c:pt>
                <c:pt idx="1403">
                  <c:v>1.0583324642187248</c:v>
                </c:pt>
                <c:pt idx="1404">
                  <c:v>1.0479953217345537</c:v>
                </c:pt>
                <c:pt idx="1405">
                  <c:v>1.0461408138532973</c:v>
                </c:pt>
                <c:pt idx="1406">
                  <c:v>1.0472683487900849</c:v>
                </c:pt>
                <c:pt idx="1407">
                  <c:v>1.0521056530695405</c:v>
                </c:pt>
                <c:pt idx="1408">
                  <c:v>1.05253018844609</c:v>
                </c:pt>
                <c:pt idx="1409">
                  <c:v>1.0520027913900087</c:v>
                </c:pt>
                <c:pt idx="1410">
                  <c:v>1.0560099496002009</c:v>
                </c:pt>
                <c:pt idx="1411">
                  <c:v>1.0557564531431545</c:v>
                </c:pt>
                <c:pt idx="1412">
                  <c:v>1.0342432897192599</c:v>
                </c:pt>
                <c:pt idx="1413">
                  <c:v>1.0332023318956156</c:v>
                </c:pt>
                <c:pt idx="1414">
                  <c:v>1.0370432916493986</c:v>
                </c:pt>
                <c:pt idx="1415">
                  <c:v>1.0333813029415018</c:v>
                </c:pt>
                <c:pt idx="1416">
                  <c:v>1.0329314349934315</c:v>
                </c:pt>
                <c:pt idx="1417">
                  <c:v>1.0350685335166483</c:v>
                </c:pt>
                <c:pt idx="1418">
                  <c:v>1.0303780691871536</c:v>
                </c:pt>
                <c:pt idx="1419">
                  <c:v>1.035491619074095</c:v>
                </c:pt>
                <c:pt idx="1420">
                  <c:v>1.0272781238667064</c:v>
                </c:pt>
                <c:pt idx="1421">
                  <c:v>1.0220839409409177</c:v>
                </c:pt>
                <c:pt idx="1422">
                  <c:v>1.0305892602259994</c:v>
                </c:pt>
                <c:pt idx="1423">
                  <c:v>1.0307440007978328</c:v>
                </c:pt>
                <c:pt idx="1424">
                  <c:v>1.0306425406445947</c:v>
                </c:pt>
                <c:pt idx="1425">
                  <c:v>1.0307837895909762</c:v>
                </c:pt>
                <c:pt idx="1426">
                  <c:v>1.0307752328819757</c:v>
                </c:pt>
                <c:pt idx="1427">
                  <c:v>1.034739395241264</c:v>
                </c:pt>
                <c:pt idx="1428">
                  <c:v>1.0336048354295237</c:v>
                </c:pt>
                <c:pt idx="1429">
                  <c:v>1.034447721421152</c:v>
                </c:pt>
                <c:pt idx="1430">
                  <c:v>1.0354597248406467</c:v>
                </c:pt>
                <c:pt idx="1431">
                  <c:v>1.0374225862636497</c:v>
                </c:pt>
                <c:pt idx="1432">
                  <c:v>1.0382900067671894</c:v>
                </c:pt>
                <c:pt idx="1433">
                  <c:v>1.0371981295005102</c:v>
                </c:pt>
                <c:pt idx="1434">
                  <c:v>1.0338713272381339</c:v>
                </c:pt>
                <c:pt idx="1435">
                  <c:v>1.0346886375653439</c:v>
                </c:pt>
                <c:pt idx="1436">
                  <c:v>1.0383612985591197</c:v>
                </c:pt>
                <c:pt idx="1437">
                  <c:v>1.0397925681302767</c:v>
                </c:pt>
                <c:pt idx="1438">
                  <c:v>1.0369513827953192</c:v>
                </c:pt>
                <c:pt idx="1439">
                  <c:v>1.0465869900351539</c:v>
                </c:pt>
                <c:pt idx="1440">
                  <c:v>1.0460863732988812</c:v>
                </c:pt>
                <c:pt idx="1441">
                  <c:v>1.045078032866023</c:v>
                </c:pt>
                <c:pt idx="1442">
                  <c:v>1.0458040084530109</c:v>
                </c:pt>
                <c:pt idx="1443">
                  <c:v>1.0466391797992101</c:v>
                </c:pt>
                <c:pt idx="1444">
                  <c:v>1.0464090202932141</c:v>
                </c:pt>
                <c:pt idx="1445">
                  <c:v>1.047406892469958</c:v>
                </c:pt>
                <c:pt idx="1446">
                  <c:v>1.0473116596552332</c:v>
                </c:pt>
                <c:pt idx="1447">
                  <c:v>1.0441214011797701</c:v>
                </c:pt>
                <c:pt idx="1448">
                  <c:v>1.0441019668926386</c:v>
                </c:pt>
                <c:pt idx="1449">
                  <c:v>1.0433989098808578</c:v>
                </c:pt>
                <c:pt idx="1450">
                  <c:v>1.0414643390332246</c:v>
                </c:pt>
                <c:pt idx="1451">
                  <c:v>1.0394297548468796</c:v>
                </c:pt>
                <c:pt idx="1452">
                  <c:v>1.0405523834245936</c:v>
                </c:pt>
                <c:pt idx="1453">
                  <c:v>1.0287721390357656</c:v>
                </c:pt>
                <c:pt idx="1454">
                  <c:v>1.0289445256901806</c:v>
                </c:pt>
                <c:pt idx="1455">
                  <c:v>1.0313392712243035</c:v>
                </c:pt>
                <c:pt idx="1456">
                  <c:v>1.031431695737477</c:v>
                </c:pt>
                <c:pt idx="1457">
                  <c:v>1.0293148374225216</c:v>
                </c:pt>
                <c:pt idx="1458">
                  <c:v>1.0276562494668502</c:v>
                </c:pt>
                <c:pt idx="1459">
                  <c:v>1.0275350010161466</c:v>
                </c:pt>
                <c:pt idx="1460">
                  <c:v>1.0278024289384253</c:v>
                </c:pt>
                <c:pt idx="1461">
                  <c:v>1.0249845989635404</c:v>
                </c:pt>
                <c:pt idx="1462">
                  <c:v>1.0279338101610869</c:v>
                </c:pt>
                <c:pt idx="1463">
                  <c:v>1.0314945440367147</c:v>
                </c:pt>
                <c:pt idx="1464">
                  <c:v>1.0308901483630386</c:v>
                </c:pt>
                <c:pt idx="1465">
                  <c:v>1.0355934829108329</c:v>
                </c:pt>
                <c:pt idx="1466">
                  <c:v>1.0354014187705018</c:v>
                </c:pt>
                <c:pt idx="1467">
                  <c:v>1.0336228398697476</c:v>
                </c:pt>
                <c:pt idx="1468">
                  <c:v>1.0389973418181691</c:v>
                </c:pt>
                <c:pt idx="1469">
                  <c:v>1.0282167516401459</c:v>
                </c:pt>
                <c:pt idx="1470">
                  <c:v>1.0291738090902183</c:v>
                </c:pt>
                <c:pt idx="1471">
                  <c:v>1.027713029343664</c:v>
                </c:pt>
                <c:pt idx="1472">
                  <c:v>1.027596133534288</c:v>
                </c:pt>
                <c:pt idx="1473">
                  <c:v>1.0261626017062611</c:v>
                </c:pt>
                <c:pt idx="1474">
                  <c:v>1.0305514911461797</c:v>
                </c:pt>
                <c:pt idx="1475">
                  <c:v>1.0370697489836584</c:v>
                </c:pt>
                <c:pt idx="1476">
                  <c:v>1.0438506594320796</c:v>
                </c:pt>
                <c:pt idx="1477">
                  <c:v>1.0437902888359678</c:v>
                </c:pt>
                <c:pt idx="1478">
                  <c:v>1.0436759841250336</c:v>
                </c:pt>
                <c:pt idx="1479">
                  <c:v>1.0447305142425767</c:v>
                </c:pt>
                <c:pt idx="1480">
                  <c:v>1.0452352599268633</c:v>
                </c:pt>
                <c:pt idx="1481">
                  <c:v>1.0429964255811717</c:v>
                </c:pt>
                <c:pt idx="1482">
                  <c:v>1.0565610989541936</c:v>
                </c:pt>
                <c:pt idx="1483">
                  <c:v>1.0577612670125371</c:v>
                </c:pt>
                <c:pt idx="1484">
                  <c:v>1.0591954209488614</c:v>
                </c:pt>
                <c:pt idx="1485">
                  <c:v>1.0595409485653429</c:v>
                </c:pt>
                <c:pt idx="1486">
                  <c:v>1.0599772377642425</c:v>
                </c:pt>
                <c:pt idx="1487">
                  <c:v>1.0501917981261355</c:v>
                </c:pt>
                <c:pt idx="1488">
                  <c:v>1.0490182030648685</c:v>
                </c:pt>
                <c:pt idx="1489">
                  <c:v>1.0595466250252557</c:v>
                </c:pt>
                <c:pt idx="1490">
                  <c:v>1.0668824267227381</c:v>
                </c:pt>
                <c:pt idx="1491">
                  <c:v>1.0710361728411117</c:v>
                </c:pt>
                <c:pt idx="1492">
                  <c:v>1.0692536630678124</c:v>
                </c:pt>
                <c:pt idx="1493">
                  <c:v>1.0710240934896567</c:v>
                </c:pt>
                <c:pt idx="1494">
                  <c:v>1.0714324195761837</c:v>
                </c:pt>
                <c:pt idx="1495">
                  <c:v>1.0730312286558497</c:v>
                </c:pt>
                <c:pt idx="1496">
                  <c:v>1.0730363958539844</c:v>
                </c:pt>
                <c:pt idx="1497">
                  <c:v>1.0840839221207934</c:v>
                </c:pt>
                <c:pt idx="1498">
                  <c:v>1.0883097103778918</c:v>
                </c:pt>
                <c:pt idx="1499">
                  <c:v>1.0885010510571913</c:v>
                </c:pt>
                <c:pt idx="1500">
                  <c:v>1.0908396890969985</c:v>
                </c:pt>
                <c:pt idx="1501">
                  <c:v>1.093119831245343</c:v>
                </c:pt>
                <c:pt idx="1502">
                  <c:v>1.0929377793626829</c:v>
                </c:pt>
                <c:pt idx="1503">
                  <c:v>1.0926634493999594</c:v>
                </c:pt>
                <c:pt idx="1504">
                  <c:v>1.0847184751266681</c:v>
                </c:pt>
                <c:pt idx="1505">
                  <c:v>1.0817969766990385</c:v>
                </c:pt>
                <c:pt idx="1506">
                  <c:v>1.0822532763715094</c:v>
                </c:pt>
                <c:pt idx="1507">
                  <c:v>1.0821399474483202</c:v>
                </c:pt>
                <c:pt idx="1508">
                  <c:v>1.0807654107586757</c:v>
                </c:pt>
                <c:pt idx="1509">
                  <c:v>1.0765676112937572</c:v>
                </c:pt>
                <c:pt idx="1510">
                  <c:v>1.0768114645194307</c:v>
                </c:pt>
                <c:pt idx="1511">
                  <c:v>1.0768539548892606</c:v>
                </c:pt>
                <c:pt idx="1512">
                  <c:v>1.0775321916752114</c:v>
                </c:pt>
                <c:pt idx="1513">
                  <c:v>1.0777833119277171</c:v>
                </c:pt>
                <c:pt idx="1514">
                  <c:v>1.0782990800441663</c:v>
                </c:pt>
                <c:pt idx="1515">
                  <c:v>1.0787339187537761</c:v>
                </c:pt>
                <c:pt idx="1516">
                  <c:v>1.0839340226516772</c:v>
                </c:pt>
                <c:pt idx="1517">
                  <c:v>1.0840814919204631</c:v>
                </c:pt>
                <c:pt idx="1518">
                  <c:v>1.0806547442662806</c:v>
                </c:pt>
                <c:pt idx="1519">
                  <c:v>1.0870416255058168</c:v>
                </c:pt>
                <c:pt idx="1520">
                  <c:v>1.0851560130648323</c:v>
                </c:pt>
                <c:pt idx="1521">
                  <c:v>1.0847354527301289</c:v>
                </c:pt>
                <c:pt idx="1522">
                  <c:v>1.0900786670702283</c:v>
                </c:pt>
                <c:pt idx="1523">
                  <c:v>1.0909688711927787</c:v>
                </c:pt>
                <c:pt idx="1524">
                  <c:v>1.0943798603386572</c:v>
                </c:pt>
                <c:pt idx="1525">
                  <c:v>1.0957305102095203</c:v>
                </c:pt>
                <c:pt idx="1526">
                  <c:v>1.1001340327250306</c:v>
                </c:pt>
                <c:pt idx="1527">
                  <c:v>1.1034741515834661</c:v>
                </c:pt>
                <c:pt idx="1528">
                  <c:v>1.1026364170809395</c:v>
                </c:pt>
                <c:pt idx="1529">
                  <c:v>1.1038999605451418</c:v>
                </c:pt>
                <c:pt idx="1530">
                  <c:v>1.1035074304217363</c:v>
                </c:pt>
                <c:pt idx="1531">
                  <c:v>1.1038862667683835</c:v>
                </c:pt>
                <c:pt idx="1532">
                  <c:v>1.1079709512959544</c:v>
                </c:pt>
                <c:pt idx="1533">
                  <c:v>1.104550692057771</c:v>
                </c:pt>
                <c:pt idx="1534">
                  <c:v>1.1091267443082231</c:v>
                </c:pt>
                <c:pt idx="1535">
                  <c:v>1.108123317481853</c:v>
                </c:pt>
                <c:pt idx="1536">
                  <c:v>1.1054320269763582</c:v>
                </c:pt>
                <c:pt idx="1537">
                  <c:v>1.0983473529036805</c:v>
                </c:pt>
                <c:pt idx="1538">
                  <c:v>1.1156906114879022</c:v>
                </c:pt>
                <c:pt idx="1539">
                  <c:v>1.1097909792707286</c:v>
                </c:pt>
                <c:pt idx="1540">
                  <c:v>1.1154426246992644</c:v>
                </c:pt>
                <c:pt idx="1541">
                  <c:v>1.1158680961619649</c:v>
                </c:pt>
                <c:pt idx="1542">
                  <c:v>1.1160713692254718</c:v>
                </c:pt>
                <c:pt idx="1543">
                  <c:v>1.1132864340938271</c:v>
                </c:pt>
                <c:pt idx="1544">
                  <c:v>1.1126654483716119</c:v>
                </c:pt>
                <c:pt idx="1545">
                  <c:v>1.1148324159543668</c:v>
                </c:pt>
                <c:pt idx="1546">
                  <c:v>1.1046520839187441</c:v>
                </c:pt>
                <c:pt idx="1547">
                  <c:v>1.1012988286746519</c:v>
                </c:pt>
                <c:pt idx="1548">
                  <c:v>1.099207475729125</c:v>
                </c:pt>
                <c:pt idx="1549">
                  <c:v>1.097098418447058</c:v>
                </c:pt>
                <c:pt idx="1550">
                  <c:v>1.0968197180831056</c:v>
                </c:pt>
                <c:pt idx="1551">
                  <c:v>1.092281547181519</c:v>
                </c:pt>
                <c:pt idx="1552">
                  <c:v>1.0914719319860007</c:v>
                </c:pt>
                <c:pt idx="1553">
                  <c:v>1.086461770664972</c:v>
                </c:pt>
                <c:pt idx="1554">
                  <c:v>1.0900802822208771</c:v>
                </c:pt>
                <c:pt idx="1555">
                  <c:v>1.0904840206058901</c:v>
                </c:pt>
                <c:pt idx="1556">
                  <c:v>1.0865570257842543</c:v>
                </c:pt>
                <c:pt idx="1557">
                  <c:v>1.08735226111828</c:v>
                </c:pt>
                <c:pt idx="1558">
                  <c:v>1.0894587905124729</c:v>
                </c:pt>
                <c:pt idx="1559">
                  <c:v>1.0856424263594562</c:v>
                </c:pt>
                <c:pt idx="1560">
                  <c:v>1.0843707845536852</c:v>
                </c:pt>
                <c:pt idx="1561">
                  <c:v>1.0874961950725113</c:v>
                </c:pt>
                <c:pt idx="1562">
                  <c:v>1.0876236030943944</c:v>
                </c:pt>
                <c:pt idx="1563">
                  <c:v>1.0921861213615469</c:v>
                </c:pt>
                <c:pt idx="1564">
                  <c:v>1.0823051919463644</c:v>
                </c:pt>
                <c:pt idx="1565">
                  <c:v>1.0692022090584279</c:v>
                </c:pt>
                <c:pt idx="1566">
                  <c:v>1.0756926607547377</c:v>
                </c:pt>
                <c:pt idx="1567">
                  <c:v>1.0758263763116576</c:v>
                </c:pt>
                <c:pt idx="1568">
                  <c:v>1.0758717686837049</c:v>
                </c:pt>
                <c:pt idx="1569">
                  <c:v>1.0758239274581911</c:v>
                </c:pt>
                <c:pt idx="1570">
                  <c:v>1.0759195719482035</c:v>
                </c:pt>
                <c:pt idx="1571">
                  <c:v>1.0745614583218797</c:v>
                </c:pt>
                <c:pt idx="1572">
                  <c:v>1.0754991862379044</c:v>
                </c:pt>
                <c:pt idx="1573">
                  <c:v>1.080070074329369</c:v>
                </c:pt>
                <c:pt idx="1574">
                  <c:v>1.0797469590521338</c:v>
                </c:pt>
                <c:pt idx="1575">
                  <c:v>1.0798174351123861</c:v>
                </c:pt>
                <c:pt idx="1576">
                  <c:v>1.0887434450579383</c:v>
                </c:pt>
                <c:pt idx="1577">
                  <c:v>1.0862466973713671</c:v>
                </c:pt>
                <c:pt idx="1578">
                  <c:v>1.0875563123489844</c:v>
                </c:pt>
                <c:pt idx="1579">
                  <c:v>1.0861272633207011</c:v>
                </c:pt>
                <c:pt idx="1580">
                  <c:v>1.0898022819092552</c:v>
                </c:pt>
                <c:pt idx="1581">
                  <c:v>1.0894622298183654</c:v>
                </c:pt>
                <c:pt idx="1582">
                  <c:v>1.089133599882758</c:v>
                </c:pt>
                <c:pt idx="1583">
                  <c:v>1.088955433313491</c:v>
                </c:pt>
                <c:pt idx="1584">
                  <c:v>1.09052447792234</c:v>
                </c:pt>
                <c:pt idx="1585">
                  <c:v>1.0903214403897115</c:v>
                </c:pt>
                <c:pt idx="1586">
                  <c:v>1.0916702504616371</c:v>
                </c:pt>
                <c:pt idx="1587">
                  <c:v>1.0934752006597281</c:v>
                </c:pt>
                <c:pt idx="1588">
                  <c:v>1.1009616278617969</c:v>
                </c:pt>
                <c:pt idx="1589">
                  <c:v>1.0988198532423408</c:v>
                </c:pt>
                <c:pt idx="1590">
                  <c:v>1.0935203834020033</c:v>
                </c:pt>
                <c:pt idx="1591">
                  <c:v>1.0926421968243429</c:v>
                </c:pt>
                <c:pt idx="1592">
                  <c:v>1.0992647298011251</c:v>
                </c:pt>
                <c:pt idx="1593">
                  <c:v>1.1017708272700339</c:v>
                </c:pt>
                <c:pt idx="1594">
                  <c:v>1.1067544243522567</c:v>
                </c:pt>
                <c:pt idx="1595">
                  <c:v>1.1074091656840146</c:v>
                </c:pt>
                <c:pt idx="1596">
                  <c:v>1.100382970208327</c:v>
                </c:pt>
                <c:pt idx="1597">
                  <c:v>1.1009329150925309</c:v>
                </c:pt>
                <c:pt idx="1598">
                  <c:v>1.1022193318127242</c:v>
                </c:pt>
                <c:pt idx="1599">
                  <c:v>1.0977089020933288</c:v>
                </c:pt>
                <c:pt idx="1600">
                  <c:v>1.0984354700790175</c:v>
                </c:pt>
                <c:pt idx="1601">
                  <c:v>1.0996760384577968</c:v>
                </c:pt>
                <c:pt idx="1602">
                  <c:v>1.1132563941863478</c:v>
                </c:pt>
                <c:pt idx="1603">
                  <c:v>1.1098390555919675</c:v>
                </c:pt>
                <c:pt idx="1604">
                  <c:v>1.1297675177560682</c:v>
                </c:pt>
                <c:pt idx="1605">
                  <c:v>1.1280214045649257</c:v>
                </c:pt>
                <c:pt idx="1606">
                  <c:v>1.1280105357108596</c:v>
                </c:pt>
                <c:pt idx="1607">
                  <c:v>1.1269395090368044</c:v>
                </c:pt>
                <c:pt idx="1608">
                  <c:v>1.1259187869733054</c:v>
                </c:pt>
                <c:pt idx="1609">
                  <c:v>1.1277309457241016</c:v>
                </c:pt>
                <c:pt idx="1610">
                  <c:v>1.1288388810087602</c:v>
                </c:pt>
                <c:pt idx="1611">
                  <c:v>1.1299755834871432</c:v>
                </c:pt>
                <c:pt idx="1612">
                  <c:v>1.1210988449197166</c:v>
                </c:pt>
                <c:pt idx="1613">
                  <c:v>1.1211866383040996</c:v>
                </c:pt>
                <c:pt idx="1614">
                  <c:v>1.1236018646303523</c:v>
                </c:pt>
                <c:pt idx="1615">
                  <c:v>1.1174122256032961</c:v>
                </c:pt>
                <c:pt idx="1616">
                  <c:v>1.117008403501951</c:v>
                </c:pt>
                <c:pt idx="1617">
                  <c:v>1.119259451817106</c:v>
                </c:pt>
                <c:pt idx="1618">
                  <c:v>1.1196681263896964</c:v>
                </c:pt>
                <c:pt idx="1619">
                  <c:v>1.1243247226347521</c:v>
                </c:pt>
                <c:pt idx="1620">
                  <c:v>1.1193507154133537</c:v>
                </c:pt>
                <c:pt idx="1621">
                  <c:v>1.1188942971490974</c:v>
                </c:pt>
                <c:pt idx="1622">
                  <c:v>1.1195838591506597</c:v>
                </c:pt>
                <c:pt idx="1623">
                  <c:v>1.1190021953745279</c:v>
                </c:pt>
                <c:pt idx="1624">
                  <c:v>1.1190909398824158</c:v>
                </c:pt>
                <c:pt idx="1625">
                  <c:v>1.1207932654040624</c:v>
                </c:pt>
                <c:pt idx="1626">
                  <c:v>1.1238145204192824</c:v>
                </c:pt>
                <c:pt idx="1627">
                  <c:v>1.1234180552704462</c:v>
                </c:pt>
                <c:pt idx="1628">
                  <c:v>1.1236060200770617</c:v>
                </c:pt>
                <c:pt idx="1629">
                  <c:v>1.1250136099132138</c:v>
                </c:pt>
                <c:pt idx="1630">
                  <c:v>1.1251136246055744</c:v>
                </c:pt>
                <c:pt idx="1631">
                  <c:v>1.1207586536981806</c:v>
                </c:pt>
                <c:pt idx="1632">
                  <c:v>1.1198369043612908</c:v>
                </c:pt>
                <c:pt idx="1633">
                  <c:v>1.1202835584822368</c:v>
                </c:pt>
                <c:pt idx="1634">
                  <c:v>1.121737872149845</c:v>
                </c:pt>
                <c:pt idx="1635">
                  <c:v>1.1153435914137093</c:v>
                </c:pt>
                <c:pt idx="1636">
                  <c:v>1.1186371577786307</c:v>
                </c:pt>
                <c:pt idx="1637">
                  <c:v>1.1177059473488349</c:v>
                </c:pt>
                <c:pt idx="1638">
                  <c:v>1.1161954169567898</c:v>
                </c:pt>
                <c:pt idx="1639">
                  <c:v>1.1192080598014378</c:v>
                </c:pt>
                <c:pt idx="1640">
                  <c:v>1.1205048804662097</c:v>
                </c:pt>
                <c:pt idx="1641">
                  <c:v>1.1198111752760342</c:v>
                </c:pt>
                <c:pt idx="1642">
                  <c:v>1.119353104202401</c:v>
                </c:pt>
                <c:pt idx="1643">
                  <c:v>1.1197523456830316</c:v>
                </c:pt>
                <c:pt idx="1644">
                  <c:v>1.118468617437598</c:v>
                </c:pt>
                <c:pt idx="1645">
                  <c:v>1.1212216293706947</c:v>
                </c:pt>
                <c:pt idx="1646">
                  <c:v>1.1170133909952251</c:v>
                </c:pt>
                <c:pt idx="1647">
                  <c:v>1.1204603822862695</c:v>
                </c:pt>
                <c:pt idx="1648">
                  <c:v>1.1240434869890803</c:v>
                </c:pt>
                <c:pt idx="1649">
                  <c:v>1.1238922299661629</c:v>
                </c:pt>
                <c:pt idx="1650">
                  <c:v>1.1215868771038502</c:v>
                </c:pt>
                <c:pt idx="1651">
                  <c:v>1.1234610357262871</c:v>
                </c:pt>
                <c:pt idx="1652">
                  <c:v>1.1550569971506461</c:v>
                </c:pt>
                <c:pt idx="1653">
                  <c:v>1.1602431409772438</c:v>
                </c:pt>
                <c:pt idx="1654">
                  <c:v>1.1607284487454028</c:v>
                </c:pt>
                <c:pt idx="1655">
                  <c:v>1.1657971910941687</c:v>
                </c:pt>
                <c:pt idx="1656">
                  <c:v>1.1645079454516751</c:v>
                </c:pt>
                <c:pt idx="1657">
                  <c:v>1.1610505393909785</c:v>
                </c:pt>
                <c:pt idx="1658">
                  <c:v>1.1608269791411681</c:v>
                </c:pt>
                <c:pt idx="1659">
                  <c:v>1.1604567055525377</c:v>
                </c:pt>
                <c:pt idx="1660">
                  <c:v>1.1604012081411426</c:v>
                </c:pt>
                <c:pt idx="1661">
                  <c:v>1.1605810233010827</c:v>
                </c:pt>
                <c:pt idx="1662">
                  <c:v>1.1650884958718171</c:v>
                </c:pt>
                <c:pt idx="1663">
                  <c:v>1.1697023573624525</c:v>
                </c:pt>
                <c:pt idx="1664">
                  <c:v>1.1668522727860737</c:v>
                </c:pt>
                <c:pt idx="1665">
                  <c:v>1.1656245201986593</c:v>
                </c:pt>
                <c:pt idx="1666">
                  <c:v>1.1690453600332462</c:v>
                </c:pt>
                <c:pt idx="1667">
                  <c:v>1.1707847942889222</c:v>
                </c:pt>
                <c:pt idx="1668">
                  <c:v>1.1732124545255289</c:v>
                </c:pt>
                <c:pt idx="1669">
                  <c:v>1.1643229682082159</c:v>
                </c:pt>
                <c:pt idx="1670">
                  <c:v>1.168824256666454</c:v>
                </c:pt>
                <c:pt idx="1671">
                  <c:v>1.16819101219101</c:v>
                </c:pt>
                <c:pt idx="1672">
                  <c:v>1.1601622930369442</c:v>
                </c:pt>
                <c:pt idx="1673">
                  <c:v>1.1659409561607368</c:v>
                </c:pt>
                <c:pt idx="1674">
                  <c:v>1.1657783652080485</c:v>
                </c:pt>
                <c:pt idx="1675">
                  <c:v>1.1800480556547772</c:v>
                </c:pt>
                <c:pt idx="1676">
                  <c:v>1.1794561567531083</c:v>
                </c:pt>
                <c:pt idx="1677">
                  <c:v>1.1755463540507836</c:v>
                </c:pt>
                <c:pt idx="1678">
                  <c:v>1.173290039361907</c:v>
                </c:pt>
                <c:pt idx="1679">
                  <c:v>1.1736929868194828</c:v>
                </c:pt>
                <c:pt idx="1680">
                  <c:v>1.1781889307859363</c:v>
                </c:pt>
                <c:pt idx="1681">
                  <c:v>1.176847322673394</c:v>
                </c:pt>
                <c:pt idx="1682">
                  <c:v>1.1810595637700461</c:v>
                </c:pt>
                <c:pt idx="1683">
                  <c:v>1.1819302305464225</c:v>
                </c:pt>
                <c:pt idx="1684">
                  <c:v>1.1821621610846806</c:v>
                </c:pt>
                <c:pt idx="1685">
                  <c:v>1.1827699603542807</c:v>
                </c:pt>
                <c:pt idx="1686">
                  <c:v>1.1791501507067061</c:v>
                </c:pt>
                <c:pt idx="1687">
                  <c:v>1.1775432024237151</c:v>
                </c:pt>
                <c:pt idx="1688">
                  <c:v>1.1781799107131448</c:v>
                </c:pt>
                <c:pt idx="1689">
                  <c:v>1.1713073161709799</c:v>
                </c:pt>
                <c:pt idx="1690">
                  <c:v>1.1702962409434057</c:v>
                </c:pt>
                <c:pt idx="1691">
                  <c:v>1.1742711146078706</c:v>
                </c:pt>
                <c:pt idx="1692">
                  <c:v>1.1732803182619593</c:v>
                </c:pt>
                <c:pt idx="1693">
                  <c:v>1.1765904515858749</c:v>
                </c:pt>
                <c:pt idx="1694">
                  <c:v>1.1794983107492107</c:v>
                </c:pt>
                <c:pt idx="1695">
                  <c:v>1.1785822236192629</c:v>
                </c:pt>
                <c:pt idx="1696">
                  <c:v>1.1785907049519768</c:v>
                </c:pt>
                <c:pt idx="1697">
                  <c:v>1.178776713274841</c:v>
                </c:pt>
                <c:pt idx="1698">
                  <c:v>1.1787624277368947</c:v>
                </c:pt>
                <c:pt idx="1699">
                  <c:v>1.1829483152132489</c:v>
                </c:pt>
                <c:pt idx="1700">
                  <c:v>1.1834120460273891</c:v>
                </c:pt>
                <c:pt idx="1701">
                  <c:v>1.1869037773580586</c:v>
                </c:pt>
                <c:pt idx="1702">
                  <c:v>1.185177673969394</c:v>
                </c:pt>
                <c:pt idx="1703">
                  <c:v>1.1887159553442364</c:v>
                </c:pt>
                <c:pt idx="1704">
                  <c:v>1.188452612791695</c:v>
                </c:pt>
                <c:pt idx="1705">
                  <c:v>1.1893055237892671</c:v>
                </c:pt>
                <c:pt idx="1706">
                  <c:v>1.1922275974731955</c:v>
                </c:pt>
                <c:pt idx="1707">
                  <c:v>1.1916592839381501</c:v>
                </c:pt>
                <c:pt idx="1708">
                  <c:v>1.1989461510394746</c:v>
                </c:pt>
                <c:pt idx="1709">
                  <c:v>1.1995493638467829</c:v>
                </c:pt>
                <c:pt idx="1710">
                  <c:v>1.2014492961606749</c:v>
                </c:pt>
                <c:pt idx="1711">
                  <c:v>1.2034641671468354</c:v>
                </c:pt>
                <c:pt idx="1712">
                  <c:v>1.2019452773729746</c:v>
                </c:pt>
                <c:pt idx="1713">
                  <c:v>1.1990911049255795</c:v>
                </c:pt>
                <c:pt idx="1714">
                  <c:v>1.2014000026074001</c:v>
                </c:pt>
                <c:pt idx="1715">
                  <c:v>1.1983164019560058</c:v>
                </c:pt>
                <c:pt idx="1716">
                  <c:v>1.1985248067728091</c:v>
                </c:pt>
                <c:pt idx="1717">
                  <c:v>1.1989584562943285</c:v>
                </c:pt>
                <c:pt idx="1718">
                  <c:v>1.200770468186604</c:v>
                </c:pt>
                <c:pt idx="1719">
                  <c:v>1.2011431529570413</c:v>
                </c:pt>
                <c:pt idx="1720">
                  <c:v>1.2001163859222306</c:v>
                </c:pt>
                <c:pt idx="1721">
                  <c:v>1.2007892344379878</c:v>
                </c:pt>
                <c:pt idx="1722">
                  <c:v>1.2077346552907893</c:v>
                </c:pt>
                <c:pt idx="1723">
                  <c:v>1.2090232248525798</c:v>
                </c:pt>
                <c:pt idx="1724">
                  <c:v>1.2076171026723108</c:v>
                </c:pt>
                <c:pt idx="1725">
                  <c:v>1.2024914564400218</c:v>
                </c:pt>
                <c:pt idx="1726">
                  <c:v>1.201456238893412</c:v>
                </c:pt>
                <c:pt idx="1727">
                  <c:v>1.2017808238586507</c:v>
                </c:pt>
                <c:pt idx="1728">
                  <c:v>1.2041792018635777</c:v>
                </c:pt>
                <c:pt idx="1729">
                  <c:v>1.2051481596662659</c:v>
                </c:pt>
                <c:pt idx="1730">
                  <c:v>1.2135427832371579</c:v>
                </c:pt>
                <c:pt idx="1731">
                  <c:v>1.213503160143687</c:v>
                </c:pt>
                <c:pt idx="1732">
                  <c:v>1.2003549147169517</c:v>
                </c:pt>
                <c:pt idx="1733">
                  <c:v>1.1982273446545573</c:v>
                </c:pt>
                <c:pt idx="1734">
                  <c:v>1.1972809952246399</c:v>
                </c:pt>
                <c:pt idx="1735">
                  <c:v>1.2011142089626146</c:v>
                </c:pt>
                <c:pt idx="1736">
                  <c:v>1.200368080094953</c:v>
                </c:pt>
                <c:pt idx="1737">
                  <c:v>1.2009851377951433</c:v>
                </c:pt>
                <c:pt idx="1738">
                  <c:v>1.2009566608353606</c:v>
                </c:pt>
                <c:pt idx="1739">
                  <c:v>1.1897082332745641</c:v>
                </c:pt>
                <c:pt idx="1740">
                  <c:v>1.1860266736809635</c:v>
                </c:pt>
                <c:pt idx="1741">
                  <c:v>1.1813808005820712</c:v>
                </c:pt>
                <c:pt idx="1742">
                  <c:v>1.180604994318778</c:v>
                </c:pt>
                <c:pt idx="1743">
                  <c:v>1.1791167622232428</c:v>
                </c:pt>
                <c:pt idx="1744">
                  <c:v>1.1808994597917921</c:v>
                </c:pt>
                <c:pt idx="1745">
                  <c:v>1.1877723065507275</c:v>
                </c:pt>
                <c:pt idx="1746">
                  <c:v>1.1881329046856617</c:v>
                </c:pt>
                <c:pt idx="1747">
                  <c:v>1.175198975889499</c:v>
                </c:pt>
                <c:pt idx="1748">
                  <c:v>1.1719961045482641</c:v>
                </c:pt>
                <c:pt idx="1749">
                  <c:v>1.1722199233055108</c:v>
                </c:pt>
                <c:pt idx="1750">
                  <c:v>1.1704732911524316</c:v>
                </c:pt>
                <c:pt idx="1751">
                  <c:v>1.1685376822590867</c:v>
                </c:pt>
                <c:pt idx="1752">
                  <c:v>1.1691086392811265</c:v>
                </c:pt>
                <c:pt idx="1753">
                  <c:v>1.1759316812109037</c:v>
                </c:pt>
                <c:pt idx="1754">
                  <c:v>1.1756220084820246</c:v>
                </c:pt>
                <c:pt idx="1755">
                  <c:v>1.1846706718760336</c:v>
                </c:pt>
                <c:pt idx="1756">
                  <c:v>1.1853116994696369</c:v>
                </c:pt>
                <c:pt idx="1757">
                  <c:v>1.1852124673538853</c:v>
                </c:pt>
                <c:pt idx="1758">
                  <c:v>1.1873011453033111</c:v>
                </c:pt>
                <c:pt idx="1759">
                  <c:v>1.1868047108462061</c:v>
                </c:pt>
                <c:pt idx="1760">
                  <c:v>1.185953611857526</c:v>
                </c:pt>
                <c:pt idx="1761">
                  <c:v>1.193240346156121</c:v>
                </c:pt>
                <c:pt idx="1762">
                  <c:v>1.1933587684350433</c:v>
                </c:pt>
                <c:pt idx="1763">
                  <c:v>1.1943094820672837</c:v>
                </c:pt>
                <c:pt idx="1764">
                  <c:v>1.1952881630682555</c:v>
                </c:pt>
                <c:pt idx="1765">
                  <c:v>1.1987837618313497</c:v>
                </c:pt>
                <c:pt idx="1766">
                  <c:v>1.1982113067998366</c:v>
                </c:pt>
                <c:pt idx="1767">
                  <c:v>1.1978516384724633</c:v>
                </c:pt>
                <c:pt idx="1768">
                  <c:v>1.1978332010384587</c:v>
                </c:pt>
                <c:pt idx="1769">
                  <c:v>1.1958010579862877</c:v>
                </c:pt>
                <c:pt idx="1770">
                  <c:v>1.1958789511750152</c:v>
                </c:pt>
                <c:pt idx="1771">
                  <c:v>1.19818989383434</c:v>
                </c:pt>
                <c:pt idx="1772">
                  <c:v>1.1897948856334517</c:v>
                </c:pt>
                <c:pt idx="1773">
                  <c:v>1.1954559184729685</c:v>
                </c:pt>
                <c:pt idx="1774">
                  <c:v>1.1985803309075929</c:v>
                </c:pt>
                <c:pt idx="1775">
                  <c:v>1.2014395542055536</c:v>
                </c:pt>
                <c:pt idx="1776">
                  <c:v>1.197842824132324</c:v>
                </c:pt>
                <c:pt idx="1777">
                  <c:v>1.1956631276657479</c:v>
                </c:pt>
                <c:pt idx="1778">
                  <c:v>1.1955384906940154</c:v>
                </c:pt>
                <c:pt idx="1779">
                  <c:v>1.1969516837923466</c:v>
                </c:pt>
                <c:pt idx="1780">
                  <c:v>1.2093992507816287</c:v>
                </c:pt>
                <c:pt idx="1781">
                  <c:v>1.2130842771439319</c:v>
                </c:pt>
                <c:pt idx="1782">
                  <c:v>1.2090331289205063</c:v>
                </c:pt>
                <c:pt idx="1783">
                  <c:v>1.2091085906301977</c:v>
                </c:pt>
                <c:pt idx="1784">
                  <c:v>1.2051701447976744</c:v>
                </c:pt>
                <c:pt idx="1785">
                  <c:v>1.207214524279145</c:v>
                </c:pt>
                <c:pt idx="1786">
                  <c:v>1.2071011716315321</c:v>
                </c:pt>
                <c:pt idx="1787">
                  <c:v>1.2049999590061484</c:v>
                </c:pt>
                <c:pt idx="1788">
                  <c:v>1.1893564795053528</c:v>
                </c:pt>
                <c:pt idx="1789">
                  <c:v>1.1914403446161783</c:v>
                </c:pt>
                <c:pt idx="1790">
                  <c:v>1.1843633058148348</c:v>
                </c:pt>
                <c:pt idx="1791">
                  <c:v>1.1842030034642101</c:v>
                </c:pt>
                <c:pt idx="1792">
                  <c:v>1.1829638117540537</c:v>
                </c:pt>
                <c:pt idx="1793">
                  <c:v>1.1798867449563524</c:v>
                </c:pt>
                <c:pt idx="1794">
                  <c:v>1.1804466005316925</c:v>
                </c:pt>
                <c:pt idx="1795">
                  <c:v>1.1790386281827197</c:v>
                </c:pt>
                <c:pt idx="1796">
                  <c:v>1.1762211639424047</c:v>
                </c:pt>
                <c:pt idx="1797">
                  <c:v>1.1769327510106973</c:v>
                </c:pt>
                <c:pt idx="1798">
                  <c:v>1.1751163039081898</c:v>
                </c:pt>
                <c:pt idx="1799">
                  <c:v>1.1775547463803511</c:v>
                </c:pt>
                <c:pt idx="1800">
                  <c:v>1.1770621170138977</c:v>
                </c:pt>
                <c:pt idx="1801">
                  <c:v>1.1752203307051887</c:v>
                </c:pt>
                <c:pt idx="1802">
                  <c:v>1.175181695598891</c:v>
                </c:pt>
                <c:pt idx="1803">
                  <c:v>1.1756857105365537</c:v>
                </c:pt>
                <c:pt idx="1804">
                  <c:v>1.1691202204905367</c:v>
                </c:pt>
                <c:pt idx="1805">
                  <c:v>1.1664595772599786</c:v>
                </c:pt>
                <c:pt idx="1806">
                  <c:v>1.1660209866745384</c:v>
                </c:pt>
                <c:pt idx="1807">
                  <c:v>1.1655310842846436</c:v>
                </c:pt>
                <c:pt idx="1808">
                  <c:v>1.1624558382595083</c:v>
                </c:pt>
                <c:pt idx="1809">
                  <c:v>1.1649926548883374</c:v>
                </c:pt>
                <c:pt idx="1810">
                  <c:v>1.1614450139726502</c:v>
                </c:pt>
                <c:pt idx="1811">
                  <c:v>1.1578933793366504</c:v>
                </c:pt>
                <c:pt idx="1812">
                  <c:v>1.1586323359719601</c:v>
                </c:pt>
                <c:pt idx="1813">
                  <c:v>1.1545002541999685</c:v>
                </c:pt>
                <c:pt idx="1814">
                  <c:v>1.1534584343786987</c:v>
                </c:pt>
                <c:pt idx="1815">
                  <c:v>1.153874949549035</c:v>
                </c:pt>
                <c:pt idx="1816">
                  <c:v>1.150847792964075</c:v>
                </c:pt>
                <c:pt idx="1817">
                  <c:v>1.1522337872157751</c:v>
                </c:pt>
                <c:pt idx="1818">
                  <c:v>1.156516234561026</c:v>
                </c:pt>
                <c:pt idx="1819">
                  <c:v>1.1565052855486693</c:v>
                </c:pt>
                <c:pt idx="1820">
                  <c:v>1.1565970727764363</c:v>
                </c:pt>
                <c:pt idx="1821">
                  <c:v>1.1574478148826874</c:v>
                </c:pt>
                <c:pt idx="1822">
                  <c:v>1.156517167288464</c:v>
                </c:pt>
                <c:pt idx="1823">
                  <c:v>1.1556336212946852</c:v>
                </c:pt>
                <c:pt idx="1824">
                  <c:v>1.1554203498030302</c:v>
                </c:pt>
                <c:pt idx="1825">
                  <c:v>1.1579131235142068</c:v>
                </c:pt>
                <c:pt idx="1826">
                  <c:v>1.1488442944330648</c:v>
                </c:pt>
                <c:pt idx="1827">
                  <c:v>1.1488395849586106</c:v>
                </c:pt>
                <c:pt idx="1828">
                  <c:v>1.1474298123620414</c:v>
                </c:pt>
                <c:pt idx="1829">
                  <c:v>1.1516505277872326</c:v>
                </c:pt>
                <c:pt idx="1830">
                  <c:v>1.1488253781134847</c:v>
                </c:pt>
                <c:pt idx="1831">
                  <c:v>1.1489022635737911</c:v>
                </c:pt>
                <c:pt idx="1832">
                  <c:v>1.1489329996788347</c:v>
                </c:pt>
                <c:pt idx="1833">
                  <c:v>1.1497238362312903</c:v>
                </c:pt>
                <c:pt idx="1834">
                  <c:v>1.1480047409050904</c:v>
                </c:pt>
                <c:pt idx="1835">
                  <c:v>1.1493885617420485</c:v>
                </c:pt>
                <c:pt idx="1836">
                  <c:v>1.1507390494110117</c:v>
                </c:pt>
                <c:pt idx="1837">
                  <c:v>1.149294953421375</c:v>
                </c:pt>
                <c:pt idx="1838">
                  <c:v>1.1416599687898978</c:v>
                </c:pt>
                <c:pt idx="1839">
                  <c:v>1.1415065082748046</c:v>
                </c:pt>
                <c:pt idx="1840">
                  <c:v>1.1415726234534862</c:v>
                </c:pt>
                <c:pt idx="1841">
                  <c:v>1.1415985945173626</c:v>
                </c:pt>
                <c:pt idx="1842">
                  <c:v>1.1383427402928836</c:v>
                </c:pt>
                <c:pt idx="1843">
                  <c:v>1.1352313395856861</c:v>
                </c:pt>
                <c:pt idx="1844">
                  <c:v>1.1307686719918597</c:v>
                </c:pt>
                <c:pt idx="1845">
                  <c:v>1.1356003313004979</c:v>
                </c:pt>
                <c:pt idx="1846">
                  <c:v>1.1356382449059974</c:v>
                </c:pt>
                <c:pt idx="1847">
                  <c:v>1.1356846676155443</c:v>
                </c:pt>
                <c:pt idx="1848">
                  <c:v>1.1414984895331342</c:v>
                </c:pt>
                <c:pt idx="1849">
                  <c:v>1.1391578401340865</c:v>
                </c:pt>
                <c:pt idx="1850">
                  <c:v>1.1495531522288118</c:v>
                </c:pt>
                <c:pt idx="1851">
                  <c:v>1.1491317735280528</c:v>
                </c:pt>
                <c:pt idx="1852">
                  <c:v>1.13604381455751</c:v>
                </c:pt>
                <c:pt idx="1853">
                  <c:v>1.1417109235405114</c:v>
                </c:pt>
                <c:pt idx="1854">
                  <c:v>1.1182311648995531</c:v>
                </c:pt>
                <c:pt idx="1855">
                  <c:v>1.1184093473648606</c:v>
                </c:pt>
                <c:pt idx="1856">
                  <c:v>1.1206749257285216</c:v>
                </c:pt>
                <c:pt idx="1857">
                  <c:v>1.1197251929069576</c:v>
                </c:pt>
                <c:pt idx="1858">
                  <c:v>1.1205699933695179</c:v>
                </c:pt>
                <c:pt idx="1859">
                  <c:v>1.1273332566219916</c:v>
                </c:pt>
                <c:pt idx="1860">
                  <c:v>1.1456332494165291</c:v>
                </c:pt>
                <c:pt idx="1861">
                  <c:v>1.1444743876978576</c:v>
                </c:pt>
                <c:pt idx="1862">
                  <c:v>1.1456506921543474</c:v>
                </c:pt>
                <c:pt idx="1863">
                  <c:v>1.1453519414920108</c:v>
                </c:pt>
                <c:pt idx="1864">
                  <c:v>1.1426251856402598</c:v>
                </c:pt>
                <c:pt idx="1865">
                  <c:v>1.1409817691752844</c:v>
                </c:pt>
                <c:pt idx="1866">
                  <c:v>1.1409755010410627</c:v>
                </c:pt>
                <c:pt idx="1867">
                  <c:v>1.1387160641260821</c:v>
                </c:pt>
                <c:pt idx="1868">
                  <c:v>1.1451675039260381</c:v>
                </c:pt>
                <c:pt idx="1869">
                  <c:v>1.1383103020596363</c:v>
                </c:pt>
                <c:pt idx="1870">
                  <c:v>1.1384793380702398</c:v>
                </c:pt>
                <c:pt idx="1871">
                  <c:v>1.1393438716346025</c:v>
                </c:pt>
                <c:pt idx="1872">
                  <c:v>1.1369865116661868</c:v>
                </c:pt>
                <c:pt idx="1873">
                  <c:v>1.13722035249132</c:v>
                </c:pt>
                <c:pt idx="1874">
                  <c:v>1.1406773447470926</c:v>
                </c:pt>
                <c:pt idx="1875">
                  <c:v>1.1397645328581893</c:v>
                </c:pt>
                <c:pt idx="1876">
                  <c:v>1.1418049714251053</c:v>
                </c:pt>
                <c:pt idx="1877">
                  <c:v>1.1428339811336274</c:v>
                </c:pt>
                <c:pt idx="1878">
                  <c:v>1.1432234600103663</c:v>
                </c:pt>
                <c:pt idx="1879">
                  <c:v>1.1475176939077352</c:v>
                </c:pt>
                <c:pt idx="1880">
                  <c:v>1.1480566999697281</c:v>
                </c:pt>
                <c:pt idx="1881">
                  <c:v>1.1451294176347631</c:v>
                </c:pt>
                <c:pt idx="1882">
                  <c:v>1.1479704465641702</c:v>
                </c:pt>
                <c:pt idx="1883">
                  <c:v>1.1482063602781225</c:v>
                </c:pt>
                <c:pt idx="1884">
                  <c:v>1.1504492742099155</c:v>
                </c:pt>
                <c:pt idx="1885">
                  <c:v>1.1614293292090521</c:v>
                </c:pt>
                <c:pt idx="1886">
                  <c:v>1.1586057262570659</c:v>
                </c:pt>
                <c:pt idx="1887">
                  <c:v>1.1590943182304958</c:v>
                </c:pt>
                <c:pt idx="1888">
                  <c:v>1.1592050100916951</c:v>
                </c:pt>
                <c:pt idx="1889">
                  <c:v>1.1558890901617769</c:v>
                </c:pt>
                <c:pt idx="1890">
                  <c:v>1.1543752676814147</c:v>
                </c:pt>
                <c:pt idx="1891">
                  <c:v>1.1493526559376124</c:v>
                </c:pt>
                <c:pt idx="1892">
                  <c:v>1.1500645702144949</c:v>
                </c:pt>
                <c:pt idx="1893">
                  <c:v>1.1495044512893968</c:v>
                </c:pt>
                <c:pt idx="1894">
                  <c:v>1.1502453029802437</c:v>
                </c:pt>
                <c:pt idx="1895">
                  <c:v>1.1487073817974638</c:v>
                </c:pt>
                <c:pt idx="1896">
                  <c:v>1.149505638460032</c:v>
                </c:pt>
                <c:pt idx="1897">
                  <c:v>1.1468369603629884</c:v>
                </c:pt>
                <c:pt idx="1898">
                  <c:v>1.1391814358455377</c:v>
                </c:pt>
                <c:pt idx="1899">
                  <c:v>1.1396875137140283</c:v>
                </c:pt>
                <c:pt idx="1900">
                  <c:v>1.1404962810409658</c:v>
                </c:pt>
                <c:pt idx="1901">
                  <c:v>1.139612777891744</c:v>
                </c:pt>
                <c:pt idx="1902">
                  <c:v>1.1077133406165696</c:v>
                </c:pt>
                <c:pt idx="1903">
                  <c:v>1.1002741534960305</c:v>
                </c:pt>
                <c:pt idx="1904">
                  <c:v>1.0996214025361926</c:v>
                </c:pt>
                <c:pt idx="1905">
                  <c:v>1.0947689096160194</c:v>
                </c:pt>
                <c:pt idx="1906">
                  <c:v>1.0948082379629993</c:v>
                </c:pt>
                <c:pt idx="1907">
                  <c:v>1.094089406271564</c:v>
                </c:pt>
                <c:pt idx="1908">
                  <c:v>1.0939747770636241</c:v>
                </c:pt>
                <c:pt idx="1909">
                  <c:v>1.0939865016824724</c:v>
                </c:pt>
                <c:pt idx="1910">
                  <c:v>1.0923928453235388</c:v>
                </c:pt>
                <c:pt idx="1911">
                  <c:v>1.0930038165404037</c:v>
                </c:pt>
                <c:pt idx="1912">
                  <c:v>1.0861210565114698</c:v>
                </c:pt>
                <c:pt idx="1913">
                  <c:v>1.0854026706387445</c:v>
                </c:pt>
                <c:pt idx="1914">
                  <c:v>1.0849323818065206</c:v>
                </c:pt>
                <c:pt idx="1915">
                  <c:v>1.0843653735959182</c:v>
                </c:pt>
                <c:pt idx="1916">
                  <c:v>1.0797329701120497</c:v>
                </c:pt>
                <c:pt idx="1917">
                  <c:v>1.0767514918031929</c:v>
                </c:pt>
                <c:pt idx="1918">
                  <c:v>1.0788075046682399</c:v>
                </c:pt>
                <c:pt idx="1919">
                  <c:v>1.083873894915973</c:v>
                </c:pt>
                <c:pt idx="1920">
                  <c:v>1.079676893509123</c:v>
                </c:pt>
                <c:pt idx="1921">
                  <c:v>1.0799548324632113</c:v>
                </c:pt>
                <c:pt idx="1922">
                  <c:v>1.08013839660633</c:v>
                </c:pt>
                <c:pt idx="1923">
                  <c:v>1.0737725597351426</c:v>
                </c:pt>
                <c:pt idx="1924">
                  <c:v>1.0737239786506201</c:v>
                </c:pt>
                <c:pt idx="1925">
                  <c:v>1.0622367852563794</c:v>
                </c:pt>
                <c:pt idx="1926">
                  <c:v>1.0629732522221618</c:v>
                </c:pt>
                <c:pt idx="1927">
                  <c:v>1.0633963199735712</c:v>
                </c:pt>
                <c:pt idx="1928">
                  <c:v>1.0623291384470139</c:v>
                </c:pt>
                <c:pt idx="1929">
                  <c:v>1.0614954488606194</c:v>
                </c:pt>
                <c:pt idx="1930">
                  <c:v>1.0615972515497543</c:v>
                </c:pt>
                <c:pt idx="1931">
                  <c:v>1.0624968161539827</c:v>
                </c:pt>
                <c:pt idx="1932">
                  <c:v>1.0592705537416287</c:v>
                </c:pt>
                <c:pt idx="1933">
                  <c:v>1.0592410134138464</c:v>
                </c:pt>
                <c:pt idx="1934">
                  <c:v>1.0617434635208818</c:v>
                </c:pt>
                <c:pt idx="1935">
                  <c:v>1.0601796172741367</c:v>
                </c:pt>
                <c:pt idx="1936">
                  <c:v>1.060018904885597</c:v>
                </c:pt>
                <c:pt idx="1937">
                  <c:v>1.0591566517052171</c:v>
                </c:pt>
                <c:pt idx="1938">
                  <c:v>1.06001703706851</c:v>
                </c:pt>
                <c:pt idx="1939">
                  <c:v>1.0593460807854547</c:v>
                </c:pt>
                <c:pt idx="1940">
                  <c:v>1.0594200550357959</c:v>
                </c:pt>
                <c:pt idx="1941">
                  <c:v>1.0543137847085691</c:v>
                </c:pt>
                <c:pt idx="1942">
                  <c:v>1.0552746238429638</c:v>
                </c:pt>
                <c:pt idx="1943">
                  <c:v>1.0500920143274199</c:v>
                </c:pt>
                <c:pt idx="1944">
                  <c:v>1.0501088534128571</c:v>
                </c:pt>
                <c:pt idx="1945">
                  <c:v>1.0507884972074326</c:v>
                </c:pt>
                <c:pt idx="1946">
                  <c:v>1.0508202961396955</c:v>
                </c:pt>
                <c:pt idx="1947">
                  <c:v>1.0501573766167867</c:v>
                </c:pt>
                <c:pt idx="1948">
                  <c:v>1.0507296443625116</c:v>
                </c:pt>
                <c:pt idx="1949">
                  <c:v>1.0428990917929939</c:v>
                </c:pt>
                <c:pt idx="1950">
                  <c:v>1.0440101862895332</c:v>
                </c:pt>
                <c:pt idx="1951">
                  <c:v>1.0403340991003824</c:v>
                </c:pt>
                <c:pt idx="1952">
                  <c:v>1.0400128636831885</c:v>
                </c:pt>
                <c:pt idx="1953">
                  <c:v>1.0357566266059965</c:v>
                </c:pt>
                <c:pt idx="1954">
                  <c:v>1.0364905887475535</c:v>
                </c:pt>
                <c:pt idx="1955">
                  <c:v>1.0331622055475549</c:v>
                </c:pt>
                <c:pt idx="1956">
                  <c:v>1.0312897652549837</c:v>
                </c:pt>
                <c:pt idx="1957">
                  <c:v>1.0307873241510699</c:v>
                </c:pt>
                <c:pt idx="1958">
                  <c:v>1.0222658422391091</c:v>
                </c:pt>
                <c:pt idx="1959">
                  <c:v>1.0214948688408929</c:v>
                </c:pt>
                <c:pt idx="1960">
                  <c:v>1.0227635207011974</c:v>
                </c:pt>
                <c:pt idx="1961">
                  <c:v>1.0133469424154846</c:v>
                </c:pt>
                <c:pt idx="1962">
                  <c:v>1.012395148024215</c:v>
                </c:pt>
                <c:pt idx="1963">
                  <c:v>1.0123628284293842</c:v>
                </c:pt>
                <c:pt idx="1964">
                  <c:v>1.0125052955387328</c:v>
                </c:pt>
                <c:pt idx="1965">
                  <c:v>1.0110466810017522</c:v>
                </c:pt>
                <c:pt idx="1966">
                  <c:v>1.013679385796493</c:v>
                </c:pt>
                <c:pt idx="1967">
                  <c:v>1.0132293943735005</c:v>
                </c:pt>
                <c:pt idx="1968">
                  <c:v>1.0060387147532295</c:v>
                </c:pt>
                <c:pt idx="1969">
                  <c:v>1.0092746610142664</c:v>
                </c:pt>
                <c:pt idx="1970">
                  <c:v>1.0117092848780396</c:v>
                </c:pt>
                <c:pt idx="1971">
                  <c:v>1.0114497575501185</c:v>
                </c:pt>
                <c:pt idx="1972">
                  <c:v>1.0062425466310809</c:v>
                </c:pt>
                <c:pt idx="1973">
                  <c:v>1.0050306906540849</c:v>
                </c:pt>
                <c:pt idx="1974">
                  <c:v>1.0025970902118184</c:v>
                </c:pt>
                <c:pt idx="1975">
                  <c:v>1.0023389514001619</c:v>
                </c:pt>
                <c:pt idx="1976">
                  <c:v>0.99660205106791311</c:v>
                </c:pt>
                <c:pt idx="1977">
                  <c:v>0.99831693625866325</c:v>
                </c:pt>
                <c:pt idx="1978">
                  <c:v>0.99321884248956205</c:v>
                </c:pt>
                <c:pt idx="1979">
                  <c:v>0.99320661249329278</c:v>
                </c:pt>
                <c:pt idx="1980">
                  <c:v>0.9812569596611963</c:v>
                </c:pt>
                <c:pt idx="1981">
                  <c:v>0.98156819778741355</c:v>
                </c:pt>
                <c:pt idx="1982">
                  <c:v>0.98216040535514881</c:v>
                </c:pt>
                <c:pt idx="1983">
                  <c:v>0.98119428580991264</c:v>
                </c:pt>
                <c:pt idx="1984">
                  <c:v>0.98139975766114285</c:v>
                </c:pt>
                <c:pt idx="1985">
                  <c:v>0.97334469597812845</c:v>
                </c:pt>
                <c:pt idx="1986">
                  <c:v>0.97473875070631844</c:v>
                </c:pt>
                <c:pt idx="1987">
                  <c:v>0.97286891682141308</c:v>
                </c:pt>
                <c:pt idx="1988">
                  <c:v>0.97346191811703486</c:v>
                </c:pt>
                <c:pt idx="1989">
                  <c:v>0.97532151016614588</c:v>
                </c:pt>
                <c:pt idx="1990">
                  <c:v>0.9805674031541709</c:v>
                </c:pt>
                <c:pt idx="1991">
                  <c:v>0.99053126875304154</c:v>
                </c:pt>
                <c:pt idx="1992">
                  <c:v>0.99038639978724186</c:v>
                </c:pt>
                <c:pt idx="1993">
                  <c:v>0.99050233168645563</c:v>
                </c:pt>
                <c:pt idx="1994">
                  <c:v>0.98722053134547416</c:v>
                </c:pt>
                <c:pt idx="1995">
                  <c:v>0.97820907498218923</c:v>
                </c:pt>
                <c:pt idx="1996">
                  <c:v>0.97889284972614854</c:v>
                </c:pt>
                <c:pt idx="1997">
                  <c:v>0.98311080403586681</c:v>
                </c:pt>
                <c:pt idx="1998">
                  <c:v>0.98506717932898613</c:v>
                </c:pt>
                <c:pt idx="1999">
                  <c:v>0.98508526122744844</c:v>
                </c:pt>
                <c:pt idx="2000">
                  <c:v>0.98617736782143461</c:v>
                </c:pt>
                <c:pt idx="2001">
                  <c:v>0.98571232148273968</c:v>
                </c:pt>
                <c:pt idx="2002">
                  <c:v>0.98468532065979941</c:v>
                </c:pt>
                <c:pt idx="2003">
                  <c:v>0.97704391551833836</c:v>
                </c:pt>
                <c:pt idx="2004">
                  <c:v>0.97659801367875287</c:v>
                </c:pt>
                <c:pt idx="2005">
                  <c:v>0.96684349580556539</c:v>
                </c:pt>
                <c:pt idx="2006">
                  <c:v>0.96859970221579694</c:v>
                </c:pt>
                <c:pt idx="2007">
                  <c:v>0.96770898161191499</c:v>
                </c:pt>
                <c:pt idx="2008">
                  <c:v>0.96462359140359488</c:v>
                </c:pt>
                <c:pt idx="2009">
                  <c:v>0.96432865800129086</c:v>
                </c:pt>
                <c:pt idx="2010">
                  <c:v>0.96494501164678192</c:v>
                </c:pt>
                <c:pt idx="2011">
                  <c:v>0.95775708535001336</c:v>
                </c:pt>
                <c:pt idx="2012">
                  <c:v>0.95735665614663867</c:v>
                </c:pt>
                <c:pt idx="2013">
                  <c:v>0.95563503056689314</c:v>
                </c:pt>
                <c:pt idx="2014">
                  <c:v>0.9535116419874603</c:v>
                </c:pt>
                <c:pt idx="2015">
                  <c:v>0.9487688145453641</c:v>
                </c:pt>
                <c:pt idx="2016">
                  <c:v>0.94429541443283305</c:v>
                </c:pt>
                <c:pt idx="2017">
                  <c:v>0.9443022115121128</c:v>
                </c:pt>
                <c:pt idx="2018">
                  <c:v>0.94459785115233386</c:v>
                </c:pt>
                <c:pt idx="2019">
                  <c:v>0.94100236738367815</c:v>
                </c:pt>
                <c:pt idx="2020">
                  <c:v>0.94288975706383815</c:v>
                </c:pt>
                <c:pt idx="2021">
                  <c:v>0.93946082460305702</c:v>
                </c:pt>
                <c:pt idx="2022">
                  <c:v>0.93975847191827377</c:v>
                </c:pt>
                <c:pt idx="2023">
                  <c:v>0.93176223676614756</c:v>
                </c:pt>
                <c:pt idx="2024">
                  <c:v>0.92513908560326419</c:v>
                </c:pt>
                <c:pt idx="2025">
                  <c:v>0.91940053806683775</c:v>
                </c:pt>
                <c:pt idx="2026">
                  <c:v>0.91921958256112879</c:v>
                </c:pt>
                <c:pt idx="2027">
                  <c:v>0.91793535046348573</c:v>
                </c:pt>
                <c:pt idx="2028">
                  <c:v>0.91793816890230207</c:v>
                </c:pt>
                <c:pt idx="2029">
                  <c:v>0.91497319204918515</c:v>
                </c:pt>
                <c:pt idx="2030">
                  <c:v>0.89605196439244872</c:v>
                </c:pt>
                <c:pt idx="2031">
                  <c:v>0.8887055782537191</c:v>
                </c:pt>
                <c:pt idx="2032">
                  <c:v>0.88862570759165593</c:v>
                </c:pt>
                <c:pt idx="2033">
                  <c:v>0.88899295491898156</c:v>
                </c:pt>
                <c:pt idx="2034">
                  <c:v>0.89106402169712373</c:v>
                </c:pt>
                <c:pt idx="2035">
                  <c:v>0.88930140535042046</c:v>
                </c:pt>
                <c:pt idx="2036">
                  <c:v>0.89031420291921604</c:v>
                </c:pt>
                <c:pt idx="2037">
                  <c:v>0.88900973743430523</c:v>
                </c:pt>
                <c:pt idx="2038">
                  <c:v>0.88897452224730233</c:v>
                </c:pt>
                <c:pt idx="2039">
                  <c:v>0.89030300243488936</c:v>
                </c:pt>
                <c:pt idx="2040">
                  <c:v>0.89041693586696524</c:v>
                </c:pt>
                <c:pt idx="2041">
                  <c:v>0.89006239481660332</c:v>
                </c:pt>
                <c:pt idx="2042">
                  <c:v>0.89191235274544778</c:v>
                </c:pt>
                <c:pt idx="2043">
                  <c:v>0.89190719437253918</c:v>
                </c:pt>
                <c:pt idx="2044">
                  <c:v>0.89138835892426993</c:v>
                </c:pt>
                <c:pt idx="2045">
                  <c:v>0.88928817163438956</c:v>
                </c:pt>
                <c:pt idx="2046">
                  <c:v>0.88933159323782252</c:v>
                </c:pt>
                <c:pt idx="2047">
                  <c:v>0.89088775362457029</c:v>
                </c:pt>
                <c:pt idx="2048">
                  <c:v>0.89186346587752352</c:v>
                </c:pt>
                <c:pt idx="2049">
                  <c:v>0.88945290255496612</c:v>
                </c:pt>
                <c:pt idx="2050">
                  <c:v>0.88999715716345762</c:v>
                </c:pt>
                <c:pt idx="2051">
                  <c:v>0.88341127427607158</c:v>
                </c:pt>
                <c:pt idx="2052">
                  <c:v>0.88380975619222624</c:v>
                </c:pt>
                <c:pt idx="2053">
                  <c:v>0.88366668469426546</c:v>
                </c:pt>
                <c:pt idx="2054">
                  <c:v>0.88394636846887797</c:v>
                </c:pt>
                <c:pt idx="2055">
                  <c:v>0.88611955823463462</c:v>
                </c:pt>
                <c:pt idx="2056">
                  <c:v>0.88645186515509566</c:v>
                </c:pt>
                <c:pt idx="2057">
                  <c:v>0.88727755264161112</c:v>
                </c:pt>
                <c:pt idx="2058">
                  <c:v>0.88778710136462213</c:v>
                </c:pt>
                <c:pt idx="2059">
                  <c:v>0.88468734839923591</c:v>
                </c:pt>
                <c:pt idx="2060">
                  <c:v>0.88583349084011054</c:v>
                </c:pt>
                <c:pt idx="2061">
                  <c:v>0.88598693636284664</c:v>
                </c:pt>
                <c:pt idx="2062">
                  <c:v>0.88516997573560718</c:v>
                </c:pt>
                <c:pt idx="2063">
                  <c:v>0.8859144074623676</c:v>
                </c:pt>
                <c:pt idx="2064">
                  <c:v>0.88568284096459537</c:v>
                </c:pt>
                <c:pt idx="2065">
                  <c:v>0.88445084361942738</c:v>
                </c:pt>
                <c:pt idx="2066">
                  <c:v>0.88176948785885967</c:v>
                </c:pt>
                <c:pt idx="2067">
                  <c:v>0.87982681391848938</c:v>
                </c:pt>
                <c:pt idx="2068">
                  <c:v>0.87515359523974101</c:v>
                </c:pt>
                <c:pt idx="2069">
                  <c:v>0.87515931859960638</c:v>
                </c:pt>
                <c:pt idx="2070">
                  <c:v>0.87459330399309521</c:v>
                </c:pt>
                <c:pt idx="2071">
                  <c:v>0.87525805718466088</c:v>
                </c:pt>
                <c:pt idx="2072">
                  <c:v>0.87511892387474688</c:v>
                </c:pt>
                <c:pt idx="2073">
                  <c:v>0.87127140723212149</c:v>
                </c:pt>
                <c:pt idx="2074">
                  <c:v>0.87049032575262764</c:v>
                </c:pt>
                <c:pt idx="2075">
                  <c:v>0.86854868006264008</c:v>
                </c:pt>
                <c:pt idx="2076">
                  <c:v>0.86885718690989722</c:v>
                </c:pt>
                <c:pt idx="2077">
                  <c:v>0.87064415519770177</c:v>
                </c:pt>
                <c:pt idx="2078">
                  <c:v>0.87069921032434505</c:v>
                </c:pt>
                <c:pt idx="2079">
                  <c:v>0.86631100734423516</c:v>
                </c:pt>
                <c:pt idx="2080">
                  <c:v>0.86682981936650749</c:v>
                </c:pt>
                <c:pt idx="2081">
                  <c:v>0.86680055283414204</c:v>
                </c:pt>
                <c:pt idx="2082">
                  <c:v>0.86781274329760738</c:v>
                </c:pt>
                <c:pt idx="2083">
                  <c:v>0.86663780458583128</c:v>
                </c:pt>
                <c:pt idx="2084">
                  <c:v>0.86725456952005375</c:v>
                </c:pt>
                <c:pt idx="2085">
                  <c:v>0.86594225115149415</c:v>
                </c:pt>
                <c:pt idx="2086">
                  <c:v>0.86469636242833081</c:v>
                </c:pt>
                <c:pt idx="2087">
                  <c:v>0.86367967436988979</c:v>
                </c:pt>
                <c:pt idx="2088">
                  <c:v>0.86463206558358774</c:v>
                </c:pt>
                <c:pt idx="2089">
                  <c:v>0.86500248252771883</c:v>
                </c:pt>
                <c:pt idx="2090">
                  <c:v>0.86514309330165151</c:v>
                </c:pt>
                <c:pt idx="2091">
                  <c:v>0.86507597084959276</c:v>
                </c:pt>
                <c:pt idx="2092">
                  <c:v>0.86025224749329721</c:v>
                </c:pt>
                <c:pt idx="2093">
                  <c:v>0.86082114995441139</c:v>
                </c:pt>
                <c:pt idx="2094">
                  <c:v>0.86094921091496468</c:v>
                </c:pt>
                <c:pt idx="2095">
                  <c:v>0.85335494199548201</c:v>
                </c:pt>
                <c:pt idx="2096">
                  <c:v>0.85326788874294301</c:v>
                </c:pt>
                <c:pt idx="2097">
                  <c:v>0.85685996381576934</c:v>
                </c:pt>
                <c:pt idx="2098">
                  <c:v>0.84796541283560756</c:v>
                </c:pt>
                <c:pt idx="2099">
                  <c:v>0.84796724950017976</c:v>
                </c:pt>
                <c:pt idx="2100">
                  <c:v>0.83253310558052307</c:v>
                </c:pt>
                <c:pt idx="2101">
                  <c:v>0.83145587706264268</c:v>
                </c:pt>
                <c:pt idx="2102">
                  <c:v>0.8308842572801487</c:v>
                </c:pt>
                <c:pt idx="2103">
                  <c:v>0.82307769570842526</c:v>
                </c:pt>
                <c:pt idx="2104">
                  <c:v>0.82161508982204889</c:v>
                </c:pt>
                <c:pt idx="2105">
                  <c:v>0.82223230382038837</c:v>
                </c:pt>
                <c:pt idx="2106">
                  <c:v>0.81713424300070647</c:v>
                </c:pt>
                <c:pt idx="2107">
                  <c:v>0.82179402631483467</c:v>
                </c:pt>
                <c:pt idx="2108">
                  <c:v>0.82091274600056308</c:v>
                </c:pt>
                <c:pt idx="2109">
                  <c:v>0.80749739825758649</c:v>
                </c:pt>
                <c:pt idx="2110">
                  <c:v>0.78000928941023862</c:v>
                </c:pt>
                <c:pt idx="2111">
                  <c:v>0.77948464181618715</c:v>
                </c:pt>
                <c:pt idx="2112">
                  <c:v>0.77789697028947391</c:v>
                </c:pt>
                <c:pt idx="2113">
                  <c:v>0.77870722751541188</c:v>
                </c:pt>
                <c:pt idx="2114">
                  <c:v>0.77870802277808615</c:v>
                </c:pt>
                <c:pt idx="2115">
                  <c:v>0.7783775412915952</c:v>
                </c:pt>
                <c:pt idx="2116">
                  <c:v>0.77844573390993077</c:v>
                </c:pt>
                <c:pt idx="2117">
                  <c:v>0.78163326582803294</c:v>
                </c:pt>
                <c:pt idx="2118">
                  <c:v>0.76761773974909575</c:v>
                </c:pt>
                <c:pt idx="2119">
                  <c:v>0.7676286637833738</c:v>
                </c:pt>
                <c:pt idx="2120">
                  <c:v>0.76735479612271307</c:v>
                </c:pt>
                <c:pt idx="2121">
                  <c:v>0.76766657755642154</c:v>
                </c:pt>
                <c:pt idx="2122">
                  <c:v>0.76691407497422726</c:v>
                </c:pt>
                <c:pt idx="2123">
                  <c:v>0.76651464984939144</c:v>
                </c:pt>
                <c:pt idx="2124">
                  <c:v>0.76124301224693003</c:v>
                </c:pt>
                <c:pt idx="2125">
                  <c:v>0.75938844132583283</c:v>
                </c:pt>
                <c:pt idx="2126">
                  <c:v>0.74934244266926631</c:v>
                </c:pt>
                <c:pt idx="2127">
                  <c:v>0.75511954531110093</c:v>
                </c:pt>
                <c:pt idx="2128">
                  <c:v>0.75521553507437289</c:v>
                </c:pt>
                <c:pt idx="2129">
                  <c:v>0.74550206796046781</c:v>
                </c:pt>
                <c:pt idx="2130">
                  <c:v>0.74303861645419844</c:v>
                </c:pt>
                <c:pt idx="2131">
                  <c:v>0.74273087765792178</c:v>
                </c:pt>
                <c:pt idx="2132">
                  <c:v>0.73395549474957478</c:v>
                </c:pt>
                <c:pt idx="2133">
                  <c:v>0.73321988899817137</c:v>
                </c:pt>
                <c:pt idx="2134">
                  <c:v>0.72728163506775567</c:v>
                </c:pt>
                <c:pt idx="2135">
                  <c:v>0.70841047706542626</c:v>
                </c:pt>
                <c:pt idx="2136">
                  <c:v>0.70821563661910758</c:v>
                </c:pt>
                <c:pt idx="2137">
                  <c:v>0.70718734587708454</c:v>
                </c:pt>
                <c:pt idx="2138">
                  <c:v>0.70727412248529908</c:v>
                </c:pt>
                <c:pt idx="2139">
                  <c:v>0.70716118485495405</c:v>
                </c:pt>
                <c:pt idx="2140">
                  <c:v>0.70696844166486006</c:v>
                </c:pt>
                <c:pt idx="2141">
                  <c:v>0.70664412633598039</c:v>
                </c:pt>
                <c:pt idx="2142">
                  <c:v>0.70396470909171771</c:v>
                </c:pt>
                <c:pt idx="2143">
                  <c:v>0.70425730625507543</c:v>
                </c:pt>
                <c:pt idx="2144">
                  <c:v>0.70456934808793714</c:v>
                </c:pt>
                <c:pt idx="2145">
                  <c:v>0.7047418918558388</c:v>
                </c:pt>
                <c:pt idx="2146">
                  <c:v>0.70140043046424072</c:v>
                </c:pt>
                <c:pt idx="2147">
                  <c:v>0.70163763001667911</c:v>
                </c:pt>
                <c:pt idx="2148">
                  <c:v>0.70035394838042342</c:v>
                </c:pt>
                <c:pt idx="2149">
                  <c:v>0.69916122322698759</c:v>
                </c:pt>
                <c:pt idx="2150">
                  <c:v>0.6978765221446005</c:v>
                </c:pt>
                <c:pt idx="2151">
                  <c:v>0.69593447505803141</c:v>
                </c:pt>
                <c:pt idx="2152">
                  <c:v>0.69567515846436412</c:v>
                </c:pt>
                <c:pt idx="2153">
                  <c:v>0.69926866673195998</c:v>
                </c:pt>
                <c:pt idx="2154">
                  <c:v>0.69934610881857295</c:v>
                </c:pt>
                <c:pt idx="2155">
                  <c:v>0.69895892864727283</c:v>
                </c:pt>
                <c:pt idx="2156">
                  <c:v>0.69858402282602461</c:v>
                </c:pt>
                <c:pt idx="2157">
                  <c:v>0.69830525885042072</c:v>
                </c:pt>
                <c:pt idx="2158">
                  <c:v>0.70254560085815154</c:v>
                </c:pt>
                <c:pt idx="2159">
                  <c:v>0.70577320953205158</c:v>
                </c:pt>
                <c:pt idx="2160">
                  <c:v>0.70126789248340249</c:v>
                </c:pt>
                <c:pt idx="2161">
                  <c:v>0.69991347715414687</c:v>
                </c:pt>
                <c:pt idx="2162">
                  <c:v>0.69911120740643651</c:v>
                </c:pt>
                <c:pt idx="2163">
                  <c:v>0.690253222844042</c:v>
                </c:pt>
                <c:pt idx="2164">
                  <c:v>0.69104835671991982</c:v>
                </c:pt>
                <c:pt idx="2165">
                  <c:v>0.69008587906283669</c:v>
                </c:pt>
                <c:pt idx="2166">
                  <c:v>0.69088178217969498</c:v>
                </c:pt>
                <c:pt idx="2167">
                  <c:v>0.68933058616901122</c:v>
                </c:pt>
                <c:pt idx="2168">
                  <c:v>0.6814623727410396</c:v>
                </c:pt>
                <c:pt idx="2169">
                  <c:v>0.67271982985334366</c:v>
                </c:pt>
                <c:pt idx="2170">
                  <c:v>0.6746415868316531</c:v>
                </c:pt>
                <c:pt idx="2171">
                  <c:v>0.67418026500252548</c:v>
                </c:pt>
                <c:pt idx="2172">
                  <c:v>0.67393048513565601</c:v>
                </c:pt>
                <c:pt idx="2173">
                  <c:v>0.67387139025366682</c:v>
                </c:pt>
                <c:pt idx="2174">
                  <c:v>0.67392230910903927</c:v>
                </c:pt>
                <c:pt idx="2175">
                  <c:v>0.66434824781699398</c:v>
                </c:pt>
                <c:pt idx="2176">
                  <c:v>0.6640406202797583</c:v>
                </c:pt>
                <c:pt idx="2177">
                  <c:v>0.66330689620583383</c:v>
                </c:pt>
                <c:pt idx="2178">
                  <c:v>0.66439786309253557</c:v>
                </c:pt>
                <c:pt idx="2179">
                  <c:v>0.66384695579846686</c:v>
                </c:pt>
                <c:pt idx="2180">
                  <c:v>0.65441669173830119</c:v>
                </c:pt>
                <c:pt idx="2181">
                  <c:v>0.65112338635394451</c:v>
                </c:pt>
                <c:pt idx="2182">
                  <c:v>0.64765177812062802</c:v>
                </c:pt>
                <c:pt idx="2183">
                  <c:v>0.64558006169975313</c:v>
                </c:pt>
                <c:pt idx="2184">
                  <c:v>0.64207295310457813</c:v>
                </c:pt>
                <c:pt idx="2185">
                  <c:v>0.64196748406941118</c:v>
                </c:pt>
                <c:pt idx="2186">
                  <c:v>0.65176215140803639</c:v>
                </c:pt>
                <c:pt idx="2187">
                  <c:v>0.65131249756005116</c:v>
                </c:pt>
                <c:pt idx="2188">
                  <c:v>0.64851250123419224</c:v>
                </c:pt>
                <c:pt idx="2189">
                  <c:v>0.64780184386559347</c:v>
                </c:pt>
                <c:pt idx="2190">
                  <c:v>0.64859666119682013</c:v>
                </c:pt>
                <c:pt idx="2191">
                  <c:v>0.64825916281119744</c:v>
                </c:pt>
                <c:pt idx="2192">
                  <c:v>0.64641476483197002</c:v>
                </c:pt>
                <c:pt idx="2193">
                  <c:v>0.64571559880349227</c:v>
                </c:pt>
                <c:pt idx="2194">
                  <c:v>0.64264612233656004</c:v>
                </c:pt>
                <c:pt idx="2195">
                  <c:v>0.64024157714759022</c:v>
                </c:pt>
                <c:pt idx="2196">
                  <c:v>0.64035206180054494</c:v>
                </c:pt>
                <c:pt idx="2197">
                  <c:v>0.6403973427697105</c:v>
                </c:pt>
                <c:pt idx="2198">
                  <c:v>0.63895839561375301</c:v>
                </c:pt>
                <c:pt idx="2199">
                  <c:v>0.63919349409358528</c:v>
                </c:pt>
                <c:pt idx="2200">
                  <c:v>0.63860229530300394</c:v>
                </c:pt>
                <c:pt idx="2201">
                  <c:v>0.63812064048048867</c:v>
                </c:pt>
                <c:pt idx="2202">
                  <c:v>0.6381031075802831</c:v>
                </c:pt>
                <c:pt idx="2203">
                  <c:v>0.63815635052144026</c:v>
                </c:pt>
                <c:pt idx="2204">
                  <c:v>0.63775450577675596</c:v>
                </c:pt>
                <c:pt idx="2205">
                  <c:v>0.63871628786617163</c:v>
                </c:pt>
                <c:pt idx="2206">
                  <c:v>0.63671319159682382</c:v>
                </c:pt>
                <c:pt idx="2207">
                  <c:v>0.63632491006140768</c:v>
                </c:pt>
                <c:pt idx="2208">
                  <c:v>0.6425305193320332</c:v>
                </c:pt>
                <c:pt idx="2209">
                  <c:v>0.6425506265116564</c:v>
                </c:pt>
                <c:pt idx="2210">
                  <c:v>0.63622850205512571</c:v>
                </c:pt>
                <c:pt idx="2211">
                  <c:v>0.63610727417396196</c:v>
                </c:pt>
                <c:pt idx="2212">
                  <c:v>0.63604055842994112</c:v>
                </c:pt>
                <c:pt idx="2213">
                  <c:v>0.63572179639338966</c:v>
                </c:pt>
                <c:pt idx="2214">
                  <c:v>0.63103550520976337</c:v>
                </c:pt>
                <c:pt idx="2215">
                  <c:v>0.6296080300361041</c:v>
                </c:pt>
                <c:pt idx="2216">
                  <c:v>0.6299021725537638</c:v>
                </c:pt>
                <c:pt idx="2217">
                  <c:v>0.63004899917820811</c:v>
                </c:pt>
                <c:pt idx="2218">
                  <c:v>0.63042852258472037</c:v>
                </c:pt>
                <c:pt idx="2219">
                  <c:v>0.62113690424515988</c:v>
                </c:pt>
                <c:pt idx="2220">
                  <c:v>0.61643222201418812</c:v>
                </c:pt>
                <c:pt idx="2221">
                  <c:v>0.61535207671157888</c:v>
                </c:pt>
                <c:pt idx="2222">
                  <c:v>0.61085906327132677</c:v>
                </c:pt>
                <c:pt idx="2223">
                  <c:v>0.61041243019761571</c:v>
                </c:pt>
                <c:pt idx="2224">
                  <c:v>0.6109969061109134</c:v>
                </c:pt>
                <c:pt idx="2225">
                  <c:v>0.61040736809124474</c:v>
                </c:pt>
                <c:pt idx="2226">
                  <c:v>0.60989884736410527</c:v>
                </c:pt>
                <c:pt idx="2227">
                  <c:v>0.60646599576238758</c:v>
                </c:pt>
                <c:pt idx="2228">
                  <c:v>0.60721587171239</c:v>
                </c:pt>
                <c:pt idx="2229">
                  <c:v>0.60375584841721575</c:v>
                </c:pt>
                <c:pt idx="2230">
                  <c:v>0.60376665749843073</c:v>
                </c:pt>
                <c:pt idx="2231">
                  <c:v>0.60334273129426419</c:v>
                </c:pt>
                <c:pt idx="2232">
                  <c:v>0.60400694296389879</c:v>
                </c:pt>
                <c:pt idx="2233">
                  <c:v>0.60423751281060845</c:v>
                </c:pt>
                <c:pt idx="2234">
                  <c:v>0.60759178459458074</c:v>
                </c:pt>
                <c:pt idx="2235">
                  <c:v>0.61103083746841258</c:v>
                </c:pt>
                <c:pt idx="2236">
                  <c:v>0.60881352913105691</c:v>
                </c:pt>
                <c:pt idx="2237">
                  <c:v>0.60904219490994471</c:v>
                </c:pt>
                <c:pt idx="2238">
                  <c:v>0.60883653611691502</c:v>
                </c:pt>
                <c:pt idx="2239">
                  <c:v>0.60587631115407614</c:v>
                </c:pt>
                <c:pt idx="2240">
                  <c:v>0.5916032114849934</c:v>
                </c:pt>
                <c:pt idx="2241">
                  <c:v>0.57404863009929397</c:v>
                </c:pt>
                <c:pt idx="2242">
                  <c:v>0.57404512087745629</c:v>
                </c:pt>
                <c:pt idx="2243">
                  <c:v>0.57637985160251215</c:v>
                </c:pt>
                <c:pt idx="2244">
                  <c:v>0.5742248989186669</c:v>
                </c:pt>
                <c:pt idx="2245">
                  <c:v>0.57445063821269493</c:v>
                </c:pt>
                <c:pt idx="2246">
                  <c:v>0.57237905405954981</c:v>
                </c:pt>
                <c:pt idx="2247">
                  <c:v>0.56330228426113793</c:v>
                </c:pt>
                <c:pt idx="2248">
                  <c:v>0.56037169104846352</c:v>
                </c:pt>
                <c:pt idx="2249">
                  <c:v>0.55974463483351067</c:v>
                </c:pt>
                <c:pt idx="2250">
                  <c:v>0.55839011423798979</c:v>
                </c:pt>
                <c:pt idx="2251">
                  <c:v>0.55495672829611231</c:v>
                </c:pt>
                <c:pt idx="2252">
                  <c:v>0.5550190937053523</c:v>
                </c:pt>
                <c:pt idx="2253">
                  <c:v>0.56335351167492187</c:v>
                </c:pt>
                <c:pt idx="2254">
                  <c:v>0.56360958887753088</c:v>
                </c:pt>
                <c:pt idx="2255">
                  <c:v>0.5616892250543617</c:v>
                </c:pt>
                <c:pt idx="2256">
                  <c:v>0.55855508369909679</c:v>
                </c:pt>
                <c:pt idx="2257">
                  <c:v>0.55300691586632489</c:v>
                </c:pt>
                <c:pt idx="2258">
                  <c:v>0.55254586972722108</c:v>
                </c:pt>
                <c:pt idx="2259">
                  <c:v>0.55326873721757497</c:v>
                </c:pt>
                <c:pt idx="2260">
                  <c:v>0.55272597043523741</c:v>
                </c:pt>
                <c:pt idx="2261">
                  <c:v>0.54907964031242584</c:v>
                </c:pt>
                <c:pt idx="2262">
                  <c:v>0.54878503995674088</c:v>
                </c:pt>
                <c:pt idx="2263">
                  <c:v>0.5485813760094469</c:v>
                </c:pt>
                <c:pt idx="2264">
                  <c:v>0.54911612220244543</c:v>
                </c:pt>
                <c:pt idx="2265">
                  <c:v>0.55134537313913157</c:v>
                </c:pt>
                <c:pt idx="2266">
                  <c:v>0.55339312736395185</c:v>
                </c:pt>
                <c:pt idx="2267">
                  <c:v>0.55308772407466134</c:v>
                </c:pt>
                <c:pt idx="2268">
                  <c:v>0.55375302368924395</c:v>
                </c:pt>
                <c:pt idx="2269">
                  <c:v>0.55301998772857164</c:v>
                </c:pt>
                <c:pt idx="2270">
                  <c:v>0.55024915860561296</c:v>
                </c:pt>
                <c:pt idx="2271">
                  <c:v>0.55088695769698792</c:v>
                </c:pt>
                <c:pt idx="2272">
                  <c:v>0.55114353555779727</c:v>
                </c:pt>
                <c:pt idx="2273">
                  <c:v>0.55173699572332424</c:v>
                </c:pt>
                <c:pt idx="2274">
                  <c:v>0.54982286450212092</c:v>
                </c:pt>
                <c:pt idx="2275">
                  <c:v>0.54960535823370316</c:v>
                </c:pt>
                <c:pt idx="2276">
                  <c:v>0.54978476986243541</c:v>
                </c:pt>
                <c:pt idx="2277">
                  <c:v>0.55213010078492497</c:v>
                </c:pt>
                <c:pt idx="2278">
                  <c:v>0.55217732586261403</c:v>
                </c:pt>
                <c:pt idx="2279">
                  <c:v>0.5513255017095996</c:v>
                </c:pt>
                <c:pt idx="2280">
                  <c:v>0.55657031222460973</c:v>
                </c:pt>
                <c:pt idx="2281">
                  <c:v>0.55810320762511845</c:v>
                </c:pt>
                <c:pt idx="2282">
                  <c:v>0.55813278637696606</c:v>
                </c:pt>
                <c:pt idx="2283">
                  <c:v>0.5573758438659695</c:v>
                </c:pt>
                <c:pt idx="2284">
                  <c:v>0.55829312592743929</c:v>
                </c:pt>
                <c:pt idx="2285">
                  <c:v>0.55633476963390904</c:v>
                </c:pt>
                <c:pt idx="2286">
                  <c:v>0.55433653675717243</c:v>
                </c:pt>
                <c:pt idx="2287">
                  <c:v>0.55381640499516371</c:v>
                </c:pt>
                <c:pt idx="2288">
                  <c:v>0.55448071295959145</c:v>
                </c:pt>
                <c:pt idx="2289">
                  <c:v>0.55241354190962833</c:v>
                </c:pt>
                <c:pt idx="2290">
                  <c:v>0.55307977303583034</c:v>
                </c:pt>
                <c:pt idx="2291">
                  <c:v>0.55227911719815437</c:v>
                </c:pt>
                <c:pt idx="2292">
                  <c:v>0.55024128916796211</c:v>
                </c:pt>
                <c:pt idx="2293">
                  <c:v>0.55286203134490186</c:v>
                </c:pt>
                <c:pt idx="2294">
                  <c:v>0.55262287917380459</c:v>
                </c:pt>
                <c:pt idx="2295">
                  <c:v>0.55507880839943502</c:v>
                </c:pt>
                <c:pt idx="2296">
                  <c:v>0.55946067546303768</c:v>
                </c:pt>
                <c:pt idx="2297">
                  <c:v>0.55709573921418798</c:v>
                </c:pt>
                <c:pt idx="2298">
                  <c:v>0.55612002980489827</c:v>
                </c:pt>
                <c:pt idx="2299">
                  <c:v>0.56701887802094264</c:v>
                </c:pt>
                <c:pt idx="2300">
                  <c:v>0.56693834404084475</c:v>
                </c:pt>
                <c:pt idx="2301">
                  <c:v>0.56735374740878841</c:v>
                </c:pt>
                <c:pt idx="2302">
                  <c:v>0.57920421934827393</c:v>
                </c:pt>
                <c:pt idx="2303">
                  <c:v>0.5823362944548085</c:v>
                </c:pt>
                <c:pt idx="2304">
                  <c:v>0.58646908319379354</c:v>
                </c:pt>
                <c:pt idx="2305">
                  <c:v>0.58785615403032521</c:v>
                </c:pt>
                <c:pt idx="2306">
                  <c:v>0.61332345679144096</c:v>
                </c:pt>
                <c:pt idx="2307">
                  <c:v>0.61476188749242844</c:v>
                </c:pt>
                <c:pt idx="2308">
                  <c:v>0.61605627970099963</c:v>
                </c:pt>
                <c:pt idx="2309">
                  <c:v>0.62088686537757731</c:v>
                </c:pt>
                <c:pt idx="2310">
                  <c:v>0.62074317940603796</c:v>
                </c:pt>
                <c:pt idx="2311">
                  <c:v>0.62133002050239794</c:v>
                </c:pt>
                <c:pt idx="2312">
                  <c:v>0.62093183116653272</c:v>
                </c:pt>
                <c:pt idx="2313">
                  <c:v>0.62122760316953018</c:v>
                </c:pt>
                <c:pt idx="2314">
                  <c:v>0.62204716565966367</c:v>
                </c:pt>
                <c:pt idx="2315">
                  <c:v>0.62212048317213409</c:v>
                </c:pt>
                <c:pt idx="2316">
                  <c:v>0.62371843096424384</c:v>
                </c:pt>
                <c:pt idx="2317">
                  <c:v>0.62459206413974355</c:v>
                </c:pt>
                <c:pt idx="2318">
                  <c:v>0.62282149034481904</c:v>
                </c:pt>
                <c:pt idx="2319">
                  <c:v>0.62343651831560043</c:v>
                </c:pt>
                <c:pt idx="2320">
                  <c:v>0.62694127239809683</c:v>
                </c:pt>
                <c:pt idx="2321">
                  <c:v>0.62700906778477894</c:v>
                </c:pt>
                <c:pt idx="2322">
                  <c:v>0.62804431455445631</c:v>
                </c:pt>
                <c:pt idx="2323">
                  <c:v>0.62843494645644193</c:v>
                </c:pt>
                <c:pt idx="2324">
                  <c:v>0.62933159417090045</c:v>
                </c:pt>
                <c:pt idx="2325">
                  <c:v>0.62785953075624001</c:v>
                </c:pt>
                <c:pt idx="2326">
                  <c:v>0.62778751681206624</c:v>
                </c:pt>
                <c:pt idx="2327">
                  <c:v>0.62533251427832759</c:v>
                </c:pt>
                <c:pt idx="2328">
                  <c:v>0.62556013004764055</c:v>
                </c:pt>
                <c:pt idx="2329">
                  <c:v>0.62461361036163487</c:v>
                </c:pt>
                <c:pt idx="2330">
                  <c:v>0.62351289297884094</c:v>
                </c:pt>
                <c:pt idx="2331">
                  <c:v>0.62534137697021475</c:v>
                </c:pt>
                <c:pt idx="2332">
                  <c:v>0.62546516793920759</c:v>
                </c:pt>
                <c:pt idx="2333">
                  <c:v>0.62862072513102629</c:v>
                </c:pt>
                <c:pt idx="2334">
                  <c:v>0.62790717473231783</c:v>
                </c:pt>
                <c:pt idx="2335">
                  <c:v>0.62701176817482396</c:v>
                </c:pt>
                <c:pt idx="2336">
                  <c:v>0.62593503518583504</c:v>
                </c:pt>
                <c:pt idx="2337">
                  <c:v>0.62873123978974554</c:v>
                </c:pt>
                <c:pt idx="2338">
                  <c:v>0.62778522022338501</c:v>
                </c:pt>
                <c:pt idx="2339">
                  <c:v>0.62618780815689601</c:v>
                </c:pt>
                <c:pt idx="2340">
                  <c:v>0.62877659500469885</c:v>
                </c:pt>
                <c:pt idx="2341">
                  <c:v>0.62890820676003323</c:v>
                </c:pt>
                <c:pt idx="2342">
                  <c:v>0.6378524473405377</c:v>
                </c:pt>
                <c:pt idx="2343">
                  <c:v>0.63833929113161281</c:v>
                </c:pt>
                <c:pt idx="2344">
                  <c:v>0.63899960593535776</c:v>
                </c:pt>
                <c:pt idx="2345">
                  <c:v>0.63916294281652453</c:v>
                </c:pt>
                <c:pt idx="2346">
                  <c:v>0.63939317240307081</c:v>
                </c:pt>
                <c:pt idx="2347">
                  <c:v>0.6332405660235545</c:v>
                </c:pt>
                <c:pt idx="2348">
                  <c:v>0.6329643664193324</c:v>
                </c:pt>
                <c:pt idx="2349">
                  <c:v>0.63377573345883598</c:v>
                </c:pt>
                <c:pt idx="2350">
                  <c:v>0.63512453827298021</c:v>
                </c:pt>
                <c:pt idx="2351">
                  <c:v>0.63478778795986002</c:v>
                </c:pt>
                <c:pt idx="2352">
                  <c:v>0.63578479979202607</c:v>
                </c:pt>
                <c:pt idx="2353">
                  <c:v>0.6359225029190867</c:v>
                </c:pt>
                <c:pt idx="2354">
                  <c:v>0.64098779317863486</c:v>
                </c:pt>
                <c:pt idx="2355">
                  <c:v>0.64220425631360434</c:v>
                </c:pt>
                <c:pt idx="2356">
                  <c:v>0.64499921110751579</c:v>
                </c:pt>
                <c:pt idx="2357">
                  <c:v>0.64081853404399725</c:v>
                </c:pt>
                <c:pt idx="2358">
                  <c:v>0.64526782957741713</c:v>
                </c:pt>
                <c:pt idx="2359">
                  <c:v>0.64673301816680817</c:v>
                </c:pt>
                <c:pt idx="2360">
                  <c:v>0.64631816552247523</c:v>
                </c:pt>
                <c:pt idx="2361">
                  <c:v>0.64766435479024465</c:v>
                </c:pt>
                <c:pt idx="2362">
                  <c:v>0.65060019370439259</c:v>
                </c:pt>
                <c:pt idx="2363">
                  <c:v>0.64991421862140042</c:v>
                </c:pt>
                <c:pt idx="2364">
                  <c:v>0.64996379139186089</c:v>
                </c:pt>
                <c:pt idx="2365">
                  <c:v>0.64995030517477848</c:v>
                </c:pt>
                <c:pt idx="2366">
                  <c:v>0.6499152728220734</c:v>
                </c:pt>
                <c:pt idx="2367">
                  <c:v>0.65408696595800242</c:v>
                </c:pt>
                <c:pt idx="2368">
                  <c:v>0.653609348711363</c:v>
                </c:pt>
                <c:pt idx="2369">
                  <c:v>0.65348102051758727</c:v>
                </c:pt>
                <c:pt idx="2370">
                  <c:v>0.65387134310453909</c:v>
                </c:pt>
                <c:pt idx="2371">
                  <c:v>0.65175561487884781</c:v>
                </c:pt>
                <c:pt idx="2372">
                  <c:v>0.65747249396555418</c:v>
                </c:pt>
                <c:pt idx="2373">
                  <c:v>0.65792214722353692</c:v>
                </c:pt>
                <c:pt idx="2374">
                  <c:v>0.65862934222654212</c:v>
                </c:pt>
                <c:pt idx="2375">
                  <c:v>0.65672562595894268</c:v>
                </c:pt>
                <c:pt idx="2376">
                  <c:v>0.65740566412901869</c:v>
                </c:pt>
                <c:pt idx="2377">
                  <c:v>0.64970277541776178</c:v>
                </c:pt>
                <c:pt idx="2378">
                  <c:v>0.64942349596271465</c:v>
                </c:pt>
                <c:pt idx="2379">
                  <c:v>0.65062197489545948</c:v>
                </c:pt>
                <c:pt idx="2380">
                  <c:v>0.651764292033154</c:v>
                </c:pt>
                <c:pt idx="2381">
                  <c:v>0.64967287288840125</c:v>
                </c:pt>
                <c:pt idx="2382">
                  <c:v>0.64948625851514408</c:v>
                </c:pt>
                <c:pt idx="2383">
                  <c:v>0.64896961148154431</c:v>
                </c:pt>
                <c:pt idx="2384">
                  <c:v>0.64848499872726251</c:v>
                </c:pt>
                <c:pt idx="2385">
                  <c:v>0.64906258756015323</c:v>
                </c:pt>
                <c:pt idx="2386">
                  <c:v>0.64951523474098982</c:v>
                </c:pt>
                <c:pt idx="2387">
                  <c:v>0.65315617916200608</c:v>
                </c:pt>
                <c:pt idx="2388">
                  <c:v>0.65229622954938038</c:v>
                </c:pt>
                <c:pt idx="2389">
                  <c:v>0.65296386364707515</c:v>
                </c:pt>
                <c:pt idx="2390">
                  <c:v>0.64894295143476821</c:v>
                </c:pt>
                <c:pt idx="2391">
                  <c:v>0.64875973609705728</c:v>
                </c:pt>
                <c:pt idx="2392">
                  <c:v>0.65210152214262118</c:v>
                </c:pt>
                <c:pt idx="2393">
                  <c:v>0.65164257209536958</c:v>
                </c:pt>
                <c:pt idx="2394">
                  <c:v>0.65046554227472153</c:v>
                </c:pt>
                <c:pt idx="2395">
                  <c:v>0.6516181267679183</c:v>
                </c:pt>
                <c:pt idx="2396">
                  <c:v>0.65154422683197266</c:v>
                </c:pt>
                <c:pt idx="2397">
                  <c:v>0.65088401424524223</c:v>
                </c:pt>
                <c:pt idx="2398">
                  <c:v>0.65090239615265644</c:v>
                </c:pt>
                <c:pt idx="2399">
                  <c:v>0.65098124760929665</c:v>
                </c:pt>
                <c:pt idx="2400">
                  <c:v>0.65098124760929665</c:v>
                </c:pt>
                <c:pt idx="2401">
                  <c:v>0.65343728170689697</c:v>
                </c:pt>
                <c:pt idx="2402">
                  <c:v>0.65354262158862475</c:v>
                </c:pt>
                <c:pt idx="2403">
                  <c:v>0.64983040728557195</c:v>
                </c:pt>
                <c:pt idx="2404">
                  <c:v>0.65016899255155391</c:v>
                </c:pt>
                <c:pt idx="2405">
                  <c:v>0.6501313663978211</c:v>
                </c:pt>
                <c:pt idx="2406">
                  <c:v>0.65070302913734357</c:v>
                </c:pt>
                <c:pt idx="2407">
                  <c:v>0.65029989992261117</c:v>
                </c:pt>
                <c:pt idx="2408">
                  <c:v>0.64849310530685111</c:v>
                </c:pt>
                <c:pt idx="2409">
                  <c:v>0.64456758768991962</c:v>
                </c:pt>
                <c:pt idx="2410">
                  <c:v>0.64390250453105558</c:v>
                </c:pt>
                <c:pt idx="2411">
                  <c:v>0.64430203324229951</c:v>
                </c:pt>
                <c:pt idx="2412">
                  <c:v>0.64932739249981053</c:v>
                </c:pt>
                <c:pt idx="2413">
                  <c:v>0.64886372230267464</c:v>
                </c:pt>
                <c:pt idx="2414">
                  <c:v>0.64785805376743277</c:v>
                </c:pt>
                <c:pt idx="2415">
                  <c:v>0.64785761735853542</c:v>
                </c:pt>
                <c:pt idx="2416">
                  <c:v>0.64595181289188575</c:v>
                </c:pt>
                <c:pt idx="2417">
                  <c:v>0.64663538325357861</c:v>
                </c:pt>
                <c:pt idx="2418">
                  <c:v>0.64719203930747815</c:v>
                </c:pt>
                <c:pt idx="2419">
                  <c:v>0.64786015274134634</c:v>
                </c:pt>
                <c:pt idx="2420">
                  <c:v>0.64464383117835367</c:v>
                </c:pt>
                <c:pt idx="2421">
                  <c:v>0.64458922382388617</c:v>
                </c:pt>
                <c:pt idx="2422">
                  <c:v>0.64456164986906272</c:v>
                </c:pt>
                <c:pt idx="2423">
                  <c:v>0.64442741186003794</c:v>
                </c:pt>
                <c:pt idx="2424">
                  <c:v>0.64593520507604096</c:v>
                </c:pt>
                <c:pt idx="2425">
                  <c:v>0.64865884994691814</c:v>
                </c:pt>
                <c:pt idx="2426">
                  <c:v>0.6518255624439887</c:v>
                </c:pt>
                <c:pt idx="2427">
                  <c:v>0.65185114717417636</c:v>
                </c:pt>
                <c:pt idx="2428">
                  <c:v>0.65095536093322981</c:v>
                </c:pt>
                <c:pt idx="2429">
                  <c:v>0.65067348365314381</c:v>
                </c:pt>
                <c:pt idx="2430">
                  <c:v>0.65067146782085439</c:v>
                </c:pt>
                <c:pt idx="2431">
                  <c:v>0.65068744740994366</c:v>
                </c:pt>
                <c:pt idx="2432">
                  <c:v>0.65314544589545798</c:v>
                </c:pt>
                <c:pt idx="2433">
                  <c:v>0.65326968790887807</c:v>
                </c:pt>
                <c:pt idx="2434">
                  <c:v>0.65242519459180404</c:v>
                </c:pt>
                <c:pt idx="2435">
                  <c:v>0.65286627842923606</c:v>
                </c:pt>
                <c:pt idx="2436">
                  <c:v>0.64445145691610151</c:v>
                </c:pt>
                <c:pt idx="2437">
                  <c:v>0.64429509565192655</c:v>
                </c:pt>
                <c:pt idx="2438">
                  <c:v>0.64603234529291131</c:v>
                </c:pt>
                <c:pt idx="2439">
                  <c:v>0.64789369076890491</c:v>
                </c:pt>
                <c:pt idx="2440">
                  <c:v>0.64706330733150053</c:v>
                </c:pt>
                <c:pt idx="2441">
                  <c:v>0.64707143048088522</c:v>
                </c:pt>
                <c:pt idx="2442">
                  <c:v>0.64705975218025036</c:v>
                </c:pt>
                <c:pt idx="2443">
                  <c:v>0.6481780904564669</c:v>
                </c:pt>
                <c:pt idx="2444">
                  <c:v>0.64700727294596971</c:v>
                </c:pt>
                <c:pt idx="2445">
                  <c:v>0.64717137882812603</c:v>
                </c:pt>
                <c:pt idx="2446">
                  <c:v>0.64885272368089286</c:v>
                </c:pt>
                <c:pt idx="2447">
                  <c:v>0.64883417105305508</c:v>
                </c:pt>
                <c:pt idx="2448">
                  <c:v>0.64868111360559522</c:v>
                </c:pt>
                <c:pt idx="2449">
                  <c:v>0.64938087783518283</c:v>
                </c:pt>
                <c:pt idx="2450">
                  <c:v>0.64801004504088999</c:v>
                </c:pt>
                <c:pt idx="2451">
                  <c:v>0.6480205559732316</c:v>
                </c:pt>
                <c:pt idx="2452">
                  <c:v>0.64801978749103051</c:v>
                </c:pt>
                <c:pt idx="2453">
                  <c:v>0.64789252542222819</c:v>
                </c:pt>
                <c:pt idx="2454">
                  <c:v>0.64709792558870516</c:v>
                </c:pt>
                <c:pt idx="2455">
                  <c:v>0.64619840289466446</c:v>
                </c:pt>
                <c:pt idx="2456">
                  <c:v>0.6460182411290617</c:v>
                </c:pt>
                <c:pt idx="2457">
                  <c:v>0.64634803684930964</c:v>
                </c:pt>
                <c:pt idx="2458">
                  <c:v>0.64020691434308286</c:v>
                </c:pt>
                <c:pt idx="2459">
                  <c:v>0.6411885812981617</c:v>
                </c:pt>
                <c:pt idx="2460">
                  <c:v>0.64126593672705434</c:v>
                </c:pt>
                <c:pt idx="2461">
                  <c:v>0.64123537396129193</c:v>
                </c:pt>
                <c:pt idx="2462">
                  <c:v>0.64329928203368991</c:v>
                </c:pt>
                <c:pt idx="2463">
                  <c:v>0.64332218688972564</c:v>
                </c:pt>
                <c:pt idx="2464">
                  <c:v>0.64304621430729259</c:v>
                </c:pt>
                <c:pt idx="2465">
                  <c:v>0.64443418724238055</c:v>
                </c:pt>
                <c:pt idx="2466">
                  <c:v>0.63970924118150174</c:v>
                </c:pt>
                <c:pt idx="2467">
                  <c:v>0.64004468217517718</c:v>
                </c:pt>
                <c:pt idx="2468">
                  <c:v>0.63974818841346781</c:v>
                </c:pt>
                <c:pt idx="2469">
                  <c:v>0.64098430332453094</c:v>
                </c:pt>
                <c:pt idx="2470">
                  <c:v>0.64086638270541885</c:v>
                </c:pt>
                <c:pt idx="2471">
                  <c:v>0.64278440988434227</c:v>
                </c:pt>
                <c:pt idx="2472">
                  <c:v>0.6427171237837217</c:v>
                </c:pt>
                <c:pt idx="2473">
                  <c:v>0.6426902493631802</c:v>
                </c:pt>
                <c:pt idx="2474">
                  <c:v>0.64198487389755043</c:v>
                </c:pt>
                <c:pt idx="2475">
                  <c:v>0.64122563866295579</c:v>
                </c:pt>
                <c:pt idx="2476">
                  <c:v>0.6419749898167384</c:v>
                </c:pt>
                <c:pt idx="2477">
                  <c:v>0.64577064699013453</c:v>
                </c:pt>
                <c:pt idx="2478">
                  <c:v>0.64512879695347281</c:v>
                </c:pt>
                <c:pt idx="2479">
                  <c:v>0.64458067188698875</c:v>
                </c:pt>
                <c:pt idx="2480">
                  <c:v>0.64472904056120561</c:v>
                </c:pt>
                <c:pt idx="2481">
                  <c:v>0.64544622465056178</c:v>
                </c:pt>
                <c:pt idx="2482">
                  <c:v>0.6449192533747885</c:v>
                </c:pt>
                <c:pt idx="2483">
                  <c:v>0.64541460041255916</c:v>
                </c:pt>
                <c:pt idx="2484">
                  <c:v>0.64115423652977666</c:v>
                </c:pt>
                <c:pt idx="2485">
                  <c:v>0.63936934414541047</c:v>
                </c:pt>
                <c:pt idx="2486">
                  <c:v>0.63903634277680854</c:v>
                </c:pt>
                <c:pt idx="2487">
                  <c:v>0.64036447453068823</c:v>
                </c:pt>
                <c:pt idx="2488">
                  <c:v>0.63921290078511483</c:v>
                </c:pt>
                <c:pt idx="2489">
                  <c:v>0.6392398045419605</c:v>
                </c:pt>
                <c:pt idx="2490">
                  <c:v>0.63805065705150388</c:v>
                </c:pt>
                <c:pt idx="2491">
                  <c:v>0.63808344558853503</c:v>
                </c:pt>
                <c:pt idx="2492">
                  <c:v>0.63807605393276601</c:v>
                </c:pt>
                <c:pt idx="2493">
                  <c:v>0.63591601577288992</c:v>
                </c:pt>
                <c:pt idx="2494">
                  <c:v>0.63408015658899164</c:v>
                </c:pt>
                <c:pt idx="2495">
                  <c:v>0.63334827587530174</c:v>
                </c:pt>
                <c:pt idx="2496">
                  <c:v>0.63335662945951854</c:v>
                </c:pt>
                <c:pt idx="2497">
                  <c:v>0.63532883684254038</c:v>
                </c:pt>
                <c:pt idx="2498">
                  <c:v>0.63498876946714433</c:v>
                </c:pt>
                <c:pt idx="2499">
                  <c:v>0.63475379409379384</c:v>
                </c:pt>
                <c:pt idx="2500">
                  <c:v>0.63383273483070635</c:v>
                </c:pt>
                <c:pt idx="2501">
                  <c:v>0.63468615271628537</c:v>
                </c:pt>
                <c:pt idx="2502">
                  <c:v>0.634929558120506</c:v>
                </c:pt>
                <c:pt idx="2503">
                  <c:v>0.62778417108258477</c:v>
                </c:pt>
                <c:pt idx="2504">
                  <c:v>0.62951197519001267</c:v>
                </c:pt>
                <c:pt idx="2505">
                  <c:v>0.62984488942830719</c:v>
                </c:pt>
                <c:pt idx="2506">
                  <c:v>0.62816360900542112</c:v>
                </c:pt>
                <c:pt idx="2507">
                  <c:v>0.62854971080720745</c:v>
                </c:pt>
                <c:pt idx="2508">
                  <c:v>0.62810835276347476</c:v>
                </c:pt>
                <c:pt idx="2509">
                  <c:v>0.62749466789203268</c:v>
                </c:pt>
                <c:pt idx="2510">
                  <c:v>0.62778827039838836</c:v>
                </c:pt>
                <c:pt idx="2511">
                  <c:v>0.62762137948283481</c:v>
                </c:pt>
                <c:pt idx="2512">
                  <c:v>0.62735610711984224</c:v>
                </c:pt>
                <c:pt idx="2513">
                  <c:v>0.6280832587481372</c:v>
                </c:pt>
                <c:pt idx="2514">
                  <c:v>0.63094252056508993</c:v>
                </c:pt>
                <c:pt idx="2515">
                  <c:v>0.62915978777590176</c:v>
                </c:pt>
                <c:pt idx="2516">
                  <c:v>0.62685531083567636</c:v>
                </c:pt>
                <c:pt idx="2517">
                  <c:v>0.6267787526865265</c:v>
                </c:pt>
                <c:pt idx="2518">
                  <c:v>0.62565334076567181</c:v>
                </c:pt>
                <c:pt idx="2519">
                  <c:v>0.62395553337599541</c:v>
                </c:pt>
                <c:pt idx="2520">
                  <c:v>0.62341420861415153</c:v>
                </c:pt>
                <c:pt idx="2521">
                  <c:v>0.6280122731770813</c:v>
                </c:pt>
                <c:pt idx="2522">
                  <c:v>0.62736053699088756</c:v>
                </c:pt>
                <c:pt idx="2523">
                  <c:v>0.62703384611734292</c:v>
                </c:pt>
                <c:pt idx="2524">
                  <c:v>0.62939990416064606</c:v>
                </c:pt>
                <c:pt idx="2525">
                  <c:v>0.62953747284722961</c:v>
                </c:pt>
                <c:pt idx="2526">
                  <c:v>0.63155894451872607</c:v>
                </c:pt>
                <c:pt idx="2527">
                  <c:v>0.62979055739566281</c:v>
                </c:pt>
                <c:pt idx="2528">
                  <c:v>0.63015705188481497</c:v>
                </c:pt>
                <c:pt idx="2529">
                  <c:v>0.62885804452248473</c:v>
                </c:pt>
                <c:pt idx="2530">
                  <c:v>0.62167326482065466</c:v>
                </c:pt>
                <c:pt idx="2531">
                  <c:v>0.61983068552215148</c:v>
                </c:pt>
                <c:pt idx="2532">
                  <c:v>0.62007322277810584</c:v>
                </c:pt>
                <c:pt idx="2533">
                  <c:v>0.62036898075996472</c:v>
                </c:pt>
                <c:pt idx="2534">
                  <c:v>0.61750046875744424</c:v>
                </c:pt>
                <c:pt idx="2535">
                  <c:v>0.61852232381721006</c:v>
                </c:pt>
                <c:pt idx="2536">
                  <c:v>0.61823417925702484</c:v>
                </c:pt>
                <c:pt idx="2537">
                  <c:v>0.61926387832976082</c:v>
                </c:pt>
                <c:pt idx="2538">
                  <c:v>0.61891283878106207</c:v>
                </c:pt>
                <c:pt idx="2539">
                  <c:v>0.61511171023177391</c:v>
                </c:pt>
                <c:pt idx="2540">
                  <c:v>0.61411657122423391</c:v>
                </c:pt>
                <c:pt idx="2541">
                  <c:v>0.61428170218439271</c:v>
                </c:pt>
                <c:pt idx="2542">
                  <c:v>0.61370208357928757</c:v>
                </c:pt>
                <c:pt idx="2543">
                  <c:v>0.6115278450086179</c:v>
                </c:pt>
                <c:pt idx="2544">
                  <c:v>0.61185272790318668</c:v>
                </c:pt>
                <c:pt idx="2545">
                  <c:v>0.61796352292238999</c:v>
                </c:pt>
                <c:pt idx="2546">
                  <c:v>0.61414717569460109</c:v>
                </c:pt>
                <c:pt idx="2547">
                  <c:v>0.61356794316810148</c:v>
                </c:pt>
                <c:pt idx="2548">
                  <c:v>0.61758196828453582</c:v>
                </c:pt>
                <c:pt idx="2549">
                  <c:v>0.61059928952585441</c:v>
                </c:pt>
                <c:pt idx="2550">
                  <c:v>0.60964837979605269</c:v>
                </c:pt>
                <c:pt idx="2551">
                  <c:v>0.61135919939323002</c:v>
                </c:pt>
                <c:pt idx="2552">
                  <c:v>0.60062769843598973</c:v>
                </c:pt>
                <c:pt idx="2553">
                  <c:v>0.5994698126051885</c:v>
                </c:pt>
                <c:pt idx="2554">
                  <c:v>0.59478375132763495</c:v>
                </c:pt>
                <c:pt idx="2555">
                  <c:v>0.59075355729935952</c:v>
                </c:pt>
                <c:pt idx="2556">
                  <c:v>0.56865222042225838</c:v>
                </c:pt>
                <c:pt idx="2557">
                  <c:v>0.56555922354901578</c:v>
                </c:pt>
                <c:pt idx="2558">
                  <c:v>0.56291790580394485</c:v>
                </c:pt>
                <c:pt idx="2559">
                  <c:v>0.55438215401540758</c:v>
                </c:pt>
                <c:pt idx="2560">
                  <c:v>0.55299253646096003</c:v>
                </c:pt>
                <c:pt idx="2561">
                  <c:v>0.55211440086868457</c:v>
                </c:pt>
                <c:pt idx="2562">
                  <c:v>0.55165704962558626</c:v>
                </c:pt>
                <c:pt idx="2563">
                  <c:v>0.55058990489609794</c:v>
                </c:pt>
                <c:pt idx="2564">
                  <c:v>0.55017339362441819</c:v>
                </c:pt>
                <c:pt idx="2565">
                  <c:v>0.54978392396668807</c:v>
                </c:pt>
                <c:pt idx="2566">
                  <c:v>0.54744931877435576</c:v>
                </c:pt>
                <c:pt idx="2567">
                  <c:v>0.54747985750848438</c:v>
                </c:pt>
                <c:pt idx="2568">
                  <c:v>0.54748875545475617</c:v>
                </c:pt>
                <c:pt idx="2569">
                  <c:v>0.54675839763237877</c:v>
                </c:pt>
                <c:pt idx="2570">
                  <c:v>0.54297483282036685</c:v>
                </c:pt>
                <c:pt idx="2571">
                  <c:v>0.53906625204735803</c:v>
                </c:pt>
                <c:pt idx="2572">
                  <c:v>0.53895250030996389</c:v>
                </c:pt>
                <c:pt idx="2573">
                  <c:v>0.53849913246230097</c:v>
                </c:pt>
                <c:pt idx="2574">
                  <c:v>0.53839281877569389</c:v>
                </c:pt>
                <c:pt idx="2575">
                  <c:v>0.53808896414378682</c:v>
                </c:pt>
                <c:pt idx="2576">
                  <c:v>0.53927740587004747</c:v>
                </c:pt>
                <c:pt idx="2577">
                  <c:v>0.53855544549422785</c:v>
                </c:pt>
                <c:pt idx="2578">
                  <c:v>0.53924370063515714</c:v>
                </c:pt>
                <c:pt idx="2579">
                  <c:v>0.5390136298579945</c:v>
                </c:pt>
                <c:pt idx="2580">
                  <c:v>0.53888733352430163</c:v>
                </c:pt>
                <c:pt idx="2581">
                  <c:v>0.5406731799804767</c:v>
                </c:pt>
                <c:pt idx="2582">
                  <c:v>0.53979930228464368</c:v>
                </c:pt>
                <c:pt idx="2583">
                  <c:v>0.53638145031401308</c:v>
                </c:pt>
                <c:pt idx="2584">
                  <c:v>0.53692446201644295</c:v>
                </c:pt>
                <c:pt idx="2585">
                  <c:v>0.53984035867227065</c:v>
                </c:pt>
                <c:pt idx="2586">
                  <c:v>0.53833109502562282</c:v>
                </c:pt>
                <c:pt idx="2587">
                  <c:v>0.53479204531005109</c:v>
                </c:pt>
                <c:pt idx="2588">
                  <c:v>0.53442567453896328</c:v>
                </c:pt>
                <c:pt idx="2589">
                  <c:v>0.53446069353295489</c:v>
                </c:pt>
                <c:pt idx="2590">
                  <c:v>0.53178394773467275</c:v>
                </c:pt>
                <c:pt idx="2591">
                  <c:v>0.53591913913833988</c:v>
                </c:pt>
                <c:pt idx="2592">
                  <c:v>0.53221790385964574</c:v>
                </c:pt>
                <c:pt idx="2593">
                  <c:v>0.53187485921356914</c:v>
                </c:pt>
                <c:pt idx="2594">
                  <c:v>0.53076351157637391</c:v>
                </c:pt>
                <c:pt idx="2595">
                  <c:v>0.53051524549518025</c:v>
                </c:pt>
                <c:pt idx="2596">
                  <c:v>0.53046042893571888</c:v>
                </c:pt>
                <c:pt idx="2597">
                  <c:v>0.53048170728788413</c:v>
                </c:pt>
                <c:pt idx="2598">
                  <c:v>0.5325729016597911</c:v>
                </c:pt>
                <c:pt idx="2599">
                  <c:v>0.53224895132328742</c:v>
                </c:pt>
                <c:pt idx="2600">
                  <c:v>0.53185173070491687</c:v>
                </c:pt>
                <c:pt idx="2601">
                  <c:v>0.53271287352802921</c:v>
                </c:pt>
                <c:pt idx="2602">
                  <c:v>0.53200060542889138</c:v>
                </c:pt>
                <c:pt idx="2603">
                  <c:v>0.53207442182597542</c:v>
                </c:pt>
                <c:pt idx="2604">
                  <c:v>0.52640093291014867</c:v>
                </c:pt>
                <c:pt idx="2605">
                  <c:v>0.52460541530474936</c:v>
                </c:pt>
                <c:pt idx="2606">
                  <c:v>0.521033457134775</c:v>
                </c:pt>
                <c:pt idx="2607">
                  <c:v>0.51865206202789105</c:v>
                </c:pt>
                <c:pt idx="2608">
                  <c:v>0.51311816906214391</c:v>
                </c:pt>
                <c:pt idx="2609">
                  <c:v>0.51378952607895167</c:v>
                </c:pt>
                <c:pt idx="2610">
                  <c:v>0.51378952607895167</c:v>
                </c:pt>
                <c:pt idx="2611">
                  <c:v>0.51183306138908591</c:v>
                </c:pt>
                <c:pt idx="2612">
                  <c:v>0.51127483944135488</c:v>
                </c:pt>
                <c:pt idx="2613">
                  <c:v>0.51209612708308394</c:v>
                </c:pt>
                <c:pt idx="2614">
                  <c:v>0.51213840373312502</c:v>
                </c:pt>
                <c:pt idx="2615">
                  <c:v>0.51733516902336518</c:v>
                </c:pt>
                <c:pt idx="2616">
                  <c:v>0.51783722148162292</c:v>
                </c:pt>
                <c:pt idx="2617">
                  <c:v>0.50715076851763952</c:v>
                </c:pt>
                <c:pt idx="2618">
                  <c:v>0.51405232493500552</c:v>
                </c:pt>
                <c:pt idx="2619">
                  <c:v>0.51480475653338498</c:v>
                </c:pt>
                <c:pt idx="2620">
                  <c:v>0.5185866117589063</c:v>
                </c:pt>
                <c:pt idx="2621">
                  <c:v>0.5185067670434782</c:v>
                </c:pt>
                <c:pt idx="2622">
                  <c:v>0.51197919134421677</c:v>
                </c:pt>
                <c:pt idx="2623">
                  <c:v>0.51177304206683805</c:v>
                </c:pt>
                <c:pt idx="2624">
                  <c:v>0.51202247064144302</c:v>
                </c:pt>
                <c:pt idx="2625">
                  <c:v>0.51492681431091336</c:v>
                </c:pt>
                <c:pt idx="2626">
                  <c:v>0.51353863312397796</c:v>
                </c:pt>
                <c:pt idx="2627">
                  <c:v>0.51332519265437859</c:v>
                </c:pt>
                <c:pt idx="2628">
                  <c:v>0.51310813815976786</c:v>
                </c:pt>
                <c:pt idx="2629">
                  <c:v>0.51199698166781027</c:v>
                </c:pt>
                <c:pt idx="2630">
                  <c:v>0.51038721264086295</c:v>
                </c:pt>
                <c:pt idx="2631">
                  <c:v>0.51031356452336873</c:v>
                </c:pt>
                <c:pt idx="2632">
                  <c:v>0.5093769420343891</c:v>
                </c:pt>
                <c:pt idx="2633">
                  <c:v>0.51417501278757283</c:v>
                </c:pt>
                <c:pt idx="2634">
                  <c:v>0.51533825753451989</c:v>
                </c:pt>
                <c:pt idx="2635">
                  <c:v>0.51533825753451989</c:v>
                </c:pt>
                <c:pt idx="2636">
                  <c:v>0.51498701352207499</c:v>
                </c:pt>
                <c:pt idx="2637">
                  <c:v>0.51288898099618929</c:v>
                </c:pt>
                <c:pt idx="2638">
                  <c:v>0.51352189881469434</c:v>
                </c:pt>
                <c:pt idx="2639">
                  <c:v>0.51696172013053487</c:v>
                </c:pt>
                <c:pt idx="2640">
                  <c:v>0.51657429048527148</c:v>
                </c:pt>
                <c:pt idx="2641">
                  <c:v>0.51688761022723884</c:v>
                </c:pt>
                <c:pt idx="2642">
                  <c:v>0.51377006405089376</c:v>
                </c:pt>
                <c:pt idx="2643">
                  <c:v>0.5150146814299118</c:v>
                </c:pt>
                <c:pt idx="2644">
                  <c:v>0.51598959548677192</c:v>
                </c:pt>
                <c:pt idx="2645">
                  <c:v>0.51327839272049547</c:v>
                </c:pt>
                <c:pt idx="2646">
                  <c:v>0.51519571825904187</c:v>
                </c:pt>
                <c:pt idx="2647">
                  <c:v>0.51513573054442097</c:v>
                </c:pt>
                <c:pt idx="2648">
                  <c:v>0.51547079739970503</c:v>
                </c:pt>
                <c:pt idx="2649">
                  <c:v>0.51755984307581171</c:v>
                </c:pt>
                <c:pt idx="2650">
                  <c:v>0.51740030411548399</c:v>
                </c:pt>
                <c:pt idx="2651">
                  <c:v>0.51776334083095721</c:v>
                </c:pt>
                <c:pt idx="2652">
                  <c:v>0.51733190856012168</c:v>
                </c:pt>
                <c:pt idx="2653">
                  <c:v>0.5177666916555681</c:v>
                </c:pt>
                <c:pt idx="2654">
                  <c:v>0.5308822693740517</c:v>
                </c:pt>
                <c:pt idx="2655">
                  <c:v>0.54555581473205095</c:v>
                </c:pt>
                <c:pt idx="2656">
                  <c:v>0.54550913398498135</c:v>
                </c:pt>
                <c:pt idx="2657">
                  <c:v>0.54911118982878215</c:v>
                </c:pt>
                <c:pt idx="2658">
                  <c:v>0.54905687812984094</c:v>
                </c:pt>
                <c:pt idx="2659">
                  <c:v>0.55249719183716395</c:v>
                </c:pt>
                <c:pt idx="2660">
                  <c:v>0.55259976147799994</c:v>
                </c:pt>
                <c:pt idx="2661">
                  <c:v>0.55229933243707796</c:v>
                </c:pt>
                <c:pt idx="2662">
                  <c:v>0.54634878013795651</c:v>
                </c:pt>
                <c:pt idx="2663">
                  <c:v>0.54631721223620844</c:v>
                </c:pt>
                <c:pt idx="2664">
                  <c:v>0.5480694119555346</c:v>
                </c:pt>
                <c:pt idx="2665">
                  <c:v>0.54976995700246323</c:v>
                </c:pt>
                <c:pt idx="2666">
                  <c:v>0.54988829679838025</c:v>
                </c:pt>
                <c:pt idx="2667">
                  <c:v>0.54895960890473139</c:v>
                </c:pt>
                <c:pt idx="2668">
                  <c:v>0.54847542036721053</c:v>
                </c:pt>
                <c:pt idx="2669">
                  <c:v>0.5477979121997838</c:v>
                </c:pt>
                <c:pt idx="2670">
                  <c:v>0.54814516882338571</c:v>
                </c:pt>
                <c:pt idx="2671">
                  <c:v>0.54810024000393365</c:v>
                </c:pt>
                <c:pt idx="2672">
                  <c:v>0.54822655885989124</c:v>
                </c:pt>
                <c:pt idx="2673">
                  <c:v>0.54980548002312069</c:v>
                </c:pt>
                <c:pt idx="2674">
                  <c:v>0.54856612506998415</c:v>
                </c:pt>
                <c:pt idx="2675">
                  <c:v>0.5452995698545291</c:v>
                </c:pt>
                <c:pt idx="2676">
                  <c:v>0.54093074035726063</c:v>
                </c:pt>
                <c:pt idx="2677">
                  <c:v>0.54087523893813616</c:v>
                </c:pt>
                <c:pt idx="2678">
                  <c:v>0.54325648457439402</c:v>
                </c:pt>
                <c:pt idx="2679">
                  <c:v>0.54402883369133159</c:v>
                </c:pt>
                <c:pt idx="2680">
                  <c:v>0.54398322824370438</c:v>
                </c:pt>
                <c:pt idx="2681">
                  <c:v>0.54398322824370438</c:v>
                </c:pt>
                <c:pt idx="2682">
                  <c:v>0.54145942306631767</c:v>
                </c:pt>
                <c:pt idx="2683">
                  <c:v>0.54147037802739018</c:v>
                </c:pt>
                <c:pt idx="2684">
                  <c:v>0.54200170571316864</c:v>
                </c:pt>
                <c:pt idx="2685">
                  <c:v>0.54207429061539625</c:v>
                </c:pt>
                <c:pt idx="2686">
                  <c:v>0.54227868026345405</c:v>
                </c:pt>
                <c:pt idx="2687">
                  <c:v>0.54298083127540553</c:v>
                </c:pt>
                <c:pt idx="2688">
                  <c:v>0.54185145788272904</c:v>
                </c:pt>
                <c:pt idx="2689">
                  <c:v>0.54064365031553485</c:v>
                </c:pt>
                <c:pt idx="2690">
                  <c:v>0.54075193965529533</c:v>
                </c:pt>
                <c:pt idx="2691">
                  <c:v>0.54075866533653116</c:v>
                </c:pt>
                <c:pt idx="2692">
                  <c:v>0.58871160939473999</c:v>
                </c:pt>
                <c:pt idx="2693">
                  <c:v>0.59029636556291576</c:v>
                </c:pt>
                <c:pt idx="2694">
                  <c:v>0.58923965845859527</c:v>
                </c:pt>
                <c:pt idx="2695">
                  <c:v>0.59650518467266134</c:v>
                </c:pt>
                <c:pt idx="2696">
                  <c:v>0.59683577420045975</c:v>
                </c:pt>
                <c:pt idx="2697">
                  <c:v>0.60093908972393639</c:v>
                </c:pt>
                <c:pt idx="2698">
                  <c:v>0.60416579149638894</c:v>
                </c:pt>
                <c:pt idx="2699">
                  <c:v>0.60341867421015605</c:v>
                </c:pt>
                <c:pt idx="2700">
                  <c:v>0.60276546219042682</c:v>
                </c:pt>
                <c:pt idx="2701">
                  <c:v>0.61166609785163384</c:v>
                </c:pt>
                <c:pt idx="2702">
                  <c:v>0.61173042990806192</c:v>
                </c:pt>
                <c:pt idx="2703">
                  <c:v>0.61285118249665671</c:v>
                </c:pt>
                <c:pt idx="2704">
                  <c:v>0.61362463965650416</c:v>
                </c:pt>
                <c:pt idx="2705">
                  <c:v>0.61363542412000627</c:v>
                </c:pt>
                <c:pt idx="2706">
                  <c:v>0.61386964852607462</c:v>
                </c:pt>
                <c:pt idx="2707">
                  <c:v>0.61348388365303308</c:v>
                </c:pt>
                <c:pt idx="2708">
                  <c:v>0.61333294351305945</c:v>
                </c:pt>
                <c:pt idx="2709">
                  <c:v>0.61291856413805934</c:v>
                </c:pt>
                <c:pt idx="2710">
                  <c:v>0.61267144965379583</c:v>
                </c:pt>
                <c:pt idx="2711">
                  <c:v>0.61369122044903412</c:v>
                </c:pt>
                <c:pt idx="2712">
                  <c:v>0.61165079676949263</c:v>
                </c:pt>
                <c:pt idx="2713">
                  <c:v>0.61202942943126515</c:v>
                </c:pt>
                <c:pt idx="2714">
                  <c:v>0.61229310381541935</c:v>
                </c:pt>
                <c:pt idx="2715">
                  <c:v>0.61105284741118548</c:v>
                </c:pt>
                <c:pt idx="2716">
                  <c:v>0.61049982287871307</c:v>
                </c:pt>
                <c:pt idx="2717">
                  <c:v>0.6109631030209699</c:v>
                </c:pt>
                <c:pt idx="2718">
                  <c:v>0.61213399063437091</c:v>
                </c:pt>
                <c:pt idx="2719">
                  <c:v>0.61104521815863866</c:v>
                </c:pt>
                <c:pt idx="2720">
                  <c:v>0.61152418834558542</c:v>
                </c:pt>
                <c:pt idx="2721">
                  <c:v>0.60924869790883807</c:v>
                </c:pt>
                <c:pt idx="2722">
                  <c:v>0.60925248819968736</c:v>
                </c:pt>
                <c:pt idx="2723">
                  <c:v>0.60993396179504888</c:v>
                </c:pt>
                <c:pt idx="2724">
                  <c:v>0.60995388462199496</c:v>
                </c:pt>
                <c:pt idx="2725">
                  <c:v>0.60994024198701702</c:v>
                </c:pt>
                <c:pt idx="2726">
                  <c:v>0.60935442697225306</c:v>
                </c:pt>
                <c:pt idx="2727">
                  <c:v>0.60531363439454755</c:v>
                </c:pt>
                <c:pt idx="2728">
                  <c:v>0.60534214693794286</c:v>
                </c:pt>
                <c:pt idx="2729">
                  <c:v>0.60892977549627514</c:v>
                </c:pt>
                <c:pt idx="2730">
                  <c:v>0.60908901097719126</c:v>
                </c:pt>
                <c:pt idx="2731">
                  <c:v>0.6086215922642586</c:v>
                </c:pt>
                <c:pt idx="2732">
                  <c:v>0.6077360991952514</c:v>
                </c:pt>
                <c:pt idx="2733">
                  <c:v>0.60685683192811757</c:v>
                </c:pt>
                <c:pt idx="2734">
                  <c:v>0.60697754866083276</c:v>
                </c:pt>
                <c:pt idx="2735">
                  <c:v>0.60581142240640573</c:v>
                </c:pt>
                <c:pt idx="2736">
                  <c:v>0.60584555535861739</c:v>
                </c:pt>
                <c:pt idx="2737">
                  <c:v>0.60513014830327405</c:v>
                </c:pt>
                <c:pt idx="2738">
                  <c:v>0.60756798221437613</c:v>
                </c:pt>
                <c:pt idx="2739">
                  <c:v>0.60755775635674114</c:v>
                </c:pt>
                <c:pt idx="2740">
                  <c:v>0.60876281807835397</c:v>
                </c:pt>
                <c:pt idx="2741">
                  <c:v>0.6092112551600265</c:v>
                </c:pt>
                <c:pt idx="2742">
                  <c:v>0.60929981672955313</c:v>
                </c:pt>
                <c:pt idx="2743">
                  <c:v>0.60946473454220695</c:v>
                </c:pt>
                <c:pt idx="2744">
                  <c:v>0.60966328187703467</c:v>
                </c:pt>
                <c:pt idx="2745">
                  <c:v>0.61092362624835028</c:v>
                </c:pt>
                <c:pt idx="2746">
                  <c:v>0.61099928815055271</c:v>
                </c:pt>
                <c:pt idx="2747">
                  <c:v>0.6116918876868056</c:v>
                </c:pt>
                <c:pt idx="2748">
                  <c:v>0.61380189889274339</c:v>
                </c:pt>
                <c:pt idx="2749">
                  <c:v>0.61371743822047597</c:v>
                </c:pt>
                <c:pt idx="2750">
                  <c:v>0.61385397319037249</c:v>
                </c:pt>
                <c:pt idx="2751">
                  <c:v>0.61301977666821272</c:v>
                </c:pt>
                <c:pt idx="2752">
                  <c:v>0.61325075749342961</c:v>
                </c:pt>
                <c:pt idx="2753">
                  <c:v>0.61378675181762221</c:v>
                </c:pt>
                <c:pt idx="2754">
                  <c:v>0.6116811004720506</c:v>
                </c:pt>
                <c:pt idx="2755">
                  <c:v>0.61763097207854045</c:v>
                </c:pt>
                <c:pt idx="2756">
                  <c:v>0.61752447360570917</c:v>
                </c:pt>
                <c:pt idx="2757">
                  <c:v>0.61802491989112041</c:v>
                </c:pt>
                <c:pt idx="2758">
                  <c:v>0.61952901011777495</c:v>
                </c:pt>
                <c:pt idx="2759">
                  <c:v>0.61965841088840146</c:v>
                </c:pt>
                <c:pt idx="2760">
                  <c:v>0.62151614207471539</c:v>
                </c:pt>
                <c:pt idx="2761">
                  <c:v>0.62152081388184699</c:v>
                </c:pt>
                <c:pt idx="2762">
                  <c:v>0.62667932654049874</c:v>
                </c:pt>
                <c:pt idx="2763">
                  <c:v>0.62640098272964007</c:v>
                </c:pt>
                <c:pt idx="2764">
                  <c:v>0.62324503809500176</c:v>
                </c:pt>
                <c:pt idx="2765">
                  <c:v>0.62379901124136361</c:v>
                </c:pt>
                <c:pt idx="2766">
                  <c:v>0.62339242380399917</c:v>
                </c:pt>
                <c:pt idx="2767">
                  <c:v>0.62387130404921198</c:v>
                </c:pt>
                <c:pt idx="2768">
                  <c:v>0.62577329638927193</c:v>
                </c:pt>
                <c:pt idx="2769">
                  <c:v>0.62583503863424694</c:v>
                </c:pt>
                <c:pt idx="2770">
                  <c:v>0.62677212092295964</c:v>
                </c:pt>
                <c:pt idx="2771">
                  <c:v>0.62199050987736948</c:v>
                </c:pt>
                <c:pt idx="2772">
                  <c:v>0.62209263247003166</c:v>
                </c:pt>
                <c:pt idx="2773">
                  <c:v>0.62246648786425141</c:v>
                </c:pt>
                <c:pt idx="2774">
                  <c:v>0.61995128193098481</c:v>
                </c:pt>
                <c:pt idx="2775">
                  <c:v>0.61908189050285944</c:v>
                </c:pt>
                <c:pt idx="2776">
                  <c:v>0.61924325497767141</c:v>
                </c:pt>
                <c:pt idx="2777">
                  <c:v>0.61922023902459022</c:v>
                </c:pt>
                <c:pt idx="2778">
                  <c:v>0.61894319052104407</c:v>
                </c:pt>
                <c:pt idx="2779">
                  <c:v>0.62337167031990615</c:v>
                </c:pt>
                <c:pt idx="2780">
                  <c:v>0.62129139895031427</c:v>
                </c:pt>
                <c:pt idx="2781">
                  <c:v>0.62141751286973301</c:v>
                </c:pt>
                <c:pt idx="2782">
                  <c:v>0.62114952509852284</c:v>
                </c:pt>
                <c:pt idx="2783">
                  <c:v>0.62509449888006574</c:v>
                </c:pt>
                <c:pt idx="2784">
                  <c:v>0.62465501611419605</c:v>
                </c:pt>
                <c:pt idx="2785">
                  <c:v>0.62367482001801067</c:v>
                </c:pt>
                <c:pt idx="2786">
                  <c:v>0.62346749495789777</c:v>
                </c:pt>
                <c:pt idx="2787">
                  <c:v>0.62234455132366107</c:v>
                </c:pt>
                <c:pt idx="2788">
                  <c:v>0.62195429912558953</c:v>
                </c:pt>
                <c:pt idx="2789">
                  <c:v>0.62238466262681347</c:v>
                </c:pt>
                <c:pt idx="2790">
                  <c:v>0.62333009040670073</c:v>
                </c:pt>
                <c:pt idx="2791">
                  <c:v>0.62343461797654953</c:v>
                </c:pt>
                <c:pt idx="2792">
                  <c:v>0.62361733194870983</c:v>
                </c:pt>
                <c:pt idx="2793">
                  <c:v>0.6235514619522684</c:v>
                </c:pt>
                <c:pt idx="2794">
                  <c:v>0.62361562793568803</c:v>
                </c:pt>
                <c:pt idx="2795">
                  <c:v>0.61513910530505367</c:v>
                </c:pt>
                <c:pt idx="2796">
                  <c:v>0.61536076074401569</c:v>
                </c:pt>
                <c:pt idx="2797">
                  <c:v>0.61382222875524495</c:v>
                </c:pt>
                <c:pt idx="2798">
                  <c:v>0.60967106675530713</c:v>
                </c:pt>
                <c:pt idx="2799">
                  <c:v>0.61597674420191406</c:v>
                </c:pt>
                <c:pt idx="2800">
                  <c:v>0.61726866176990769</c:v>
                </c:pt>
                <c:pt idx="2801">
                  <c:v>0.61670806851140536</c:v>
                </c:pt>
                <c:pt idx="2802">
                  <c:v>0.61529130593943759</c:v>
                </c:pt>
                <c:pt idx="2803">
                  <c:v>0.61277747947964734</c:v>
                </c:pt>
                <c:pt idx="2804">
                  <c:v>0.61283005499503762</c:v>
                </c:pt>
                <c:pt idx="2805">
                  <c:v>0.61287737329648173</c:v>
                </c:pt>
                <c:pt idx="2806">
                  <c:v>0.60877867200317026</c:v>
                </c:pt>
                <c:pt idx="2807">
                  <c:v>0.60876014097257358</c:v>
                </c:pt>
                <c:pt idx="2808">
                  <c:v>0.60876014097257358</c:v>
                </c:pt>
                <c:pt idx="2809">
                  <c:v>0.60858751998205773</c:v>
                </c:pt>
                <c:pt idx="2810">
                  <c:v>0.60824095442064574</c:v>
                </c:pt>
                <c:pt idx="2811">
                  <c:v>0.61473898989962483</c:v>
                </c:pt>
                <c:pt idx="2812">
                  <c:v>0.61476312609396078</c:v>
                </c:pt>
                <c:pt idx="2813">
                  <c:v>0.6147920718147436</c:v>
                </c:pt>
                <c:pt idx="2814">
                  <c:v>0.61440414076792393</c:v>
                </c:pt>
                <c:pt idx="2815">
                  <c:v>0.61694171094098915</c:v>
                </c:pt>
                <c:pt idx="2816">
                  <c:v>0.6186028096804751</c:v>
                </c:pt>
                <c:pt idx="2817">
                  <c:v>0.61864776620831508</c:v>
                </c:pt>
                <c:pt idx="2818">
                  <c:v>0.61859242344647369</c:v>
                </c:pt>
                <c:pt idx="2819">
                  <c:v>0.61885189721186995</c:v>
                </c:pt>
                <c:pt idx="2820">
                  <c:v>0.62193518431905415</c:v>
                </c:pt>
                <c:pt idx="2821">
                  <c:v>0.62206970128194805</c:v>
                </c:pt>
                <c:pt idx="2822">
                  <c:v>0.6212010856035427</c:v>
                </c:pt>
                <c:pt idx="2823">
                  <c:v>0.62686209547793514</c:v>
                </c:pt>
                <c:pt idx="2824">
                  <c:v>0.62580345914505109</c:v>
                </c:pt>
                <c:pt idx="2825">
                  <c:v>0.62623487131923983</c:v>
                </c:pt>
                <c:pt idx="2826">
                  <c:v>0.62464023508990563</c:v>
                </c:pt>
                <c:pt idx="2827">
                  <c:v>0.62494700048376473</c:v>
                </c:pt>
                <c:pt idx="2828">
                  <c:v>0.62391394345321483</c:v>
                </c:pt>
                <c:pt idx="2829">
                  <c:v>0.6232198668284239</c:v>
                </c:pt>
                <c:pt idx="2830">
                  <c:v>0.62755314851960342</c:v>
                </c:pt>
                <c:pt idx="2831">
                  <c:v>0.62509174394916911</c:v>
                </c:pt>
                <c:pt idx="2832">
                  <c:v>0.62471663102266228</c:v>
                </c:pt>
                <c:pt idx="2833">
                  <c:v>0.62489825677889455</c:v>
                </c:pt>
                <c:pt idx="2834">
                  <c:v>0.62514451341318067</c:v>
                </c:pt>
                <c:pt idx="2835">
                  <c:v>0.62429591377151206</c:v>
                </c:pt>
                <c:pt idx="2836">
                  <c:v>0.62387655044952861</c:v>
                </c:pt>
                <c:pt idx="2837">
                  <c:v>0.62666419849125155</c:v>
                </c:pt>
                <c:pt idx="2838">
                  <c:v>0.62669785447471649</c:v>
                </c:pt>
                <c:pt idx="2839">
                  <c:v>0.62692735755156392</c:v>
                </c:pt>
                <c:pt idx="2840">
                  <c:v>0.62792355711049508</c:v>
                </c:pt>
                <c:pt idx="2841">
                  <c:v>0.62507577050746588</c:v>
                </c:pt>
                <c:pt idx="2842">
                  <c:v>0.61795424766631024</c:v>
                </c:pt>
                <c:pt idx="2843">
                  <c:v>0.61677063358904449</c:v>
                </c:pt>
                <c:pt idx="2844">
                  <c:v>0.61679191260409316</c:v>
                </c:pt>
                <c:pt idx="2845">
                  <c:v>0.61691037928070003</c:v>
                </c:pt>
                <c:pt idx="2846">
                  <c:v>0.61771958390304371</c:v>
                </c:pt>
                <c:pt idx="2847">
                  <c:v>0.61763861881671178</c:v>
                </c:pt>
                <c:pt idx="2848">
                  <c:v>0.61533960454017822</c:v>
                </c:pt>
                <c:pt idx="2849">
                  <c:v>0.61647475055535672</c:v>
                </c:pt>
                <c:pt idx="2850">
                  <c:v>0.61766902146725911</c:v>
                </c:pt>
                <c:pt idx="2851">
                  <c:v>0.6173015561660119</c:v>
                </c:pt>
                <c:pt idx="2852">
                  <c:v>0.6175192811974396</c:v>
                </c:pt>
                <c:pt idx="2853">
                  <c:v>0.62087820818385187</c:v>
                </c:pt>
                <c:pt idx="2854">
                  <c:v>0.62083327991159054</c:v>
                </c:pt>
                <c:pt idx="2855">
                  <c:v>0.62320049182590387</c:v>
                </c:pt>
                <c:pt idx="2856">
                  <c:v>0.62243342767524179</c:v>
                </c:pt>
                <c:pt idx="2857">
                  <c:v>0.62363621488336962</c:v>
                </c:pt>
                <c:pt idx="2858">
                  <c:v>0.62953946831686014</c:v>
                </c:pt>
                <c:pt idx="2859">
                  <c:v>0.63451796712339814</c:v>
                </c:pt>
                <c:pt idx="2860">
                  <c:v>0.63498066377921636</c:v>
                </c:pt>
                <c:pt idx="2861">
                  <c:v>0.63523747069635861</c:v>
                </c:pt>
                <c:pt idx="2862">
                  <c:v>0.63414503047703141</c:v>
                </c:pt>
                <c:pt idx="2863">
                  <c:v>0.6333693923364111</c:v>
                </c:pt>
                <c:pt idx="2864">
                  <c:v>0.63333167744446406</c:v>
                </c:pt>
                <c:pt idx="2865">
                  <c:v>0.63171642766348879</c:v>
                </c:pt>
                <c:pt idx="2866">
                  <c:v>0.63240571594367578</c:v>
                </c:pt>
                <c:pt idx="2867">
                  <c:v>0.63238397161076187</c:v>
                </c:pt>
                <c:pt idx="2868">
                  <c:v>0.63809006678785829</c:v>
                </c:pt>
                <c:pt idx="2869">
                  <c:v>0.63980915327185017</c:v>
                </c:pt>
                <c:pt idx="2870">
                  <c:v>0.63752987173104114</c:v>
                </c:pt>
                <c:pt idx="2871">
                  <c:v>0.63759055613228499</c:v>
                </c:pt>
                <c:pt idx="2872">
                  <c:v>0.63695955625551381</c:v>
                </c:pt>
                <c:pt idx="2873">
                  <c:v>0.63765779242550158</c:v>
                </c:pt>
                <c:pt idx="2874">
                  <c:v>0.63650458754029382</c:v>
                </c:pt>
                <c:pt idx="2875">
                  <c:v>0.64142674803314037</c:v>
                </c:pt>
                <c:pt idx="2876">
                  <c:v>0.64159946844713545</c:v>
                </c:pt>
                <c:pt idx="2877">
                  <c:v>0.64301756488840978</c:v>
                </c:pt>
                <c:pt idx="2878">
                  <c:v>0.6423300756654774</c:v>
                </c:pt>
                <c:pt idx="2879">
                  <c:v>0.64220147972598851</c:v>
                </c:pt>
                <c:pt idx="2880">
                  <c:v>0.64432141571345292</c:v>
                </c:pt>
                <c:pt idx="2881">
                  <c:v>0.64488931711209285</c:v>
                </c:pt>
                <c:pt idx="2882">
                  <c:v>0.64486166630890618</c:v>
                </c:pt>
                <c:pt idx="2883">
                  <c:v>0.64205190146646796</c:v>
                </c:pt>
                <c:pt idx="2884">
                  <c:v>0.64205190146646796</c:v>
                </c:pt>
                <c:pt idx="2885">
                  <c:v>0.64142036163602223</c:v>
                </c:pt>
                <c:pt idx="2886">
                  <c:v>0.64161186205221044</c:v>
                </c:pt>
                <c:pt idx="2887">
                  <c:v>0.63976664922598747</c:v>
                </c:pt>
                <c:pt idx="2888">
                  <c:v>0.63888429482080322</c:v>
                </c:pt>
                <c:pt idx="2889">
                  <c:v>0.65574221230296303</c:v>
                </c:pt>
                <c:pt idx="2890">
                  <c:v>0.65578366131047161</c:v>
                </c:pt>
                <c:pt idx="2891">
                  <c:v>0.65765433969684151</c:v>
                </c:pt>
                <c:pt idx="2892">
                  <c:v>0.65776330870695787</c:v>
                </c:pt>
                <c:pt idx="2893">
                  <c:v>0.65688558599833036</c:v>
                </c:pt>
                <c:pt idx="2894">
                  <c:v>0.65659992648020882</c:v>
                </c:pt>
                <c:pt idx="2895">
                  <c:v>0.66229383668007813</c:v>
                </c:pt>
                <c:pt idx="2896">
                  <c:v>0.66112867469048131</c:v>
                </c:pt>
                <c:pt idx="2897">
                  <c:v>0.66546552356392519</c:v>
                </c:pt>
                <c:pt idx="2898">
                  <c:v>0.66786617710592944</c:v>
                </c:pt>
                <c:pt idx="2899">
                  <c:v>0.66600013869289554</c:v>
                </c:pt>
                <c:pt idx="2900">
                  <c:v>0.66579267006934872</c:v>
                </c:pt>
                <c:pt idx="2901">
                  <c:v>0.67030819381743756</c:v>
                </c:pt>
                <c:pt idx="2902">
                  <c:v>0.67134032451901882</c:v>
                </c:pt>
                <c:pt idx="2903">
                  <c:v>0.6792032469021404</c:v>
                </c:pt>
                <c:pt idx="2904">
                  <c:v>0.67153371659963645</c:v>
                </c:pt>
                <c:pt idx="2905">
                  <c:v>0.66091718672678179</c:v>
                </c:pt>
                <c:pt idx="2906">
                  <c:v>0.66314160414544554</c:v>
                </c:pt>
                <c:pt idx="2907">
                  <c:v>0.66069441380545602</c:v>
                </c:pt>
                <c:pt idx="2908">
                  <c:v>0.65734827650683492</c:v>
                </c:pt>
                <c:pt idx="2909">
                  <c:v>0.65394510657213334</c:v>
                </c:pt>
                <c:pt idx="2910">
                  <c:v>0.65478517155135274</c:v>
                </c:pt>
                <c:pt idx="2911">
                  <c:v>0.65471590577064542</c:v>
                </c:pt>
                <c:pt idx="2912">
                  <c:v>0.65489595727828254</c:v>
                </c:pt>
                <c:pt idx="2913">
                  <c:v>0.65551442627314405</c:v>
                </c:pt>
                <c:pt idx="2914">
                  <c:v>0.65648566726570778</c:v>
                </c:pt>
                <c:pt idx="2915">
                  <c:v>0.65999105385198897</c:v>
                </c:pt>
                <c:pt idx="2916">
                  <c:v>0.65997542731425607</c:v>
                </c:pt>
                <c:pt idx="2917">
                  <c:v>0.66169593958695549</c:v>
                </c:pt>
                <c:pt idx="2918">
                  <c:v>0.66155768598630205</c:v>
                </c:pt>
                <c:pt idx="2919">
                  <c:v>0.66361989410763011</c:v>
                </c:pt>
                <c:pt idx="2920">
                  <c:v>0.66326029345006798</c:v>
                </c:pt>
                <c:pt idx="2921">
                  <c:v>0.66403549041457177</c:v>
                </c:pt>
                <c:pt idx="2922">
                  <c:v>0.66425708600301836</c:v>
                </c:pt>
                <c:pt idx="2923">
                  <c:v>0.66271487384550576</c:v>
                </c:pt>
                <c:pt idx="2924">
                  <c:v>0.66319792486873874</c:v>
                </c:pt>
                <c:pt idx="2925">
                  <c:v>0.66418134650423377</c:v>
                </c:pt>
                <c:pt idx="2926">
                  <c:v>0.66427002420720549</c:v>
                </c:pt>
                <c:pt idx="2927">
                  <c:v>0.6643919840227871</c:v>
                </c:pt>
                <c:pt idx="2928">
                  <c:v>0.66522683874596655</c:v>
                </c:pt>
                <c:pt idx="2929">
                  <c:v>0.66464363734157184</c:v>
                </c:pt>
                <c:pt idx="2930">
                  <c:v>0.66456959650165903</c:v>
                </c:pt>
                <c:pt idx="2931">
                  <c:v>0.66566811441905283</c:v>
                </c:pt>
                <c:pt idx="2932">
                  <c:v>0.66869579230813381</c:v>
                </c:pt>
                <c:pt idx="2933">
                  <c:v>0.67131061526589542</c:v>
                </c:pt>
                <c:pt idx="2934">
                  <c:v>0.67145120543874293</c:v>
                </c:pt>
                <c:pt idx="2935">
                  <c:v>0.67132548860190522</c:v>
                </c:pt>
                <c:pt idx="2936">
                  <c:v>0.67067288155719051</c:v>
                </c:pt>
                <c:pt idx="2937">
                  <c:v>0.6786457528278842</c:v>
                </c:pt>
                <c:pt idx="2938">
                  <c:v>0.6840470168673648</c:v>
                </c:pt>
                <c:pt idx="2939">
                  <c:v>0.70823417382947562</c:v>
                </c:pt>
                <c:pt idx="2940">
                  <c:v>0.70811930222578956</c:v>
                </c:pt>
                <c:pt idx="2941">
                  <c:v>0.71246999626814422</c:v>
                </c:pt>
                <c:pt idx="2942">
                  <c:v>0.67632121001523093</c:v>
                </c:pt>
                <c:pt idx="2943">
                  <c:v>0.67425699103519832</c:v>
                </c:pt>
                <c:pt idx="2944">
                  <c:v>0.67572218810840323</c:v>
                </c:pt>
                <c:pt idx="2945">
                  <c:v>0.67030111437751849</c:v>
                </c:pt>
                <c:pt idx="2946">
                  <c:v>0.66820868851401705</c:v>
                </c:pt>
                <c:pt idx="2947">
                  <c:v>0.67378359711629365</c:v>
                </c:pt>
                <c:pt idx="2948">
                  <c:v>0.67163075053204724</c:v>
                </c:pt>
                <c:pt idx="2949">
                  <c:v>0.67558150587796395</c:v>
                </c:pt>
                <c:pt idx="2950">
                  <c:v>0.67496648734299736</c:v>
                </c:pt>
                <c:pt idx="2951">
                  <c:v>0.6669355152682338</c:v>
                </c:pt>
                <c:pt idx="2952">
                  <c:v>0.66999517351255644</c:v>
                </c:pt>
                <c:pt idx="2953">
                  <c:v>0.67749495589343256</c:v>
                </c:pt>
                <c:pt idx="2954">
                  <c:v>0.68602080711241165</c:v>
                </c:pt>
                <c:pt idx="2955">
                  <c:v>0.68622068996887986</c:v>
                </c:pt>
                <c:pt idx="2956">
                  <c:v>0.68745171601166988</c:v>
                </c:pt>
                <c:pt idx="2957">
                  <c:v>0.68872756896833176</c:v>
                </c:pt>
                <c:pt idx="2958">
                  <c:v>0.69938002263737642</c:v>
                </c:pt>
                <c:pt idx="2959">
                  <c:v>0.70019045028239768</c:v>
                </c:pt>
                <c:pt idx="2960">
                  <c:v>0.70200079062644993</c:v>
                </c:pt>
                <c:pt idx="2961">
                  <c:v>0.72546025938834668</c:v>
                </c:pt>
                <c:pt idx="2962">
                  <c:v>0.72854393488673097</c:v>
                </c:pt>
                <c:pt idx="2963">
                  <c:v>0.73605369543959309</c:v>
                </c:pt>
                <c:pt idx="2964">
                  <c:v>0.73609409211716914</c:v>
                </c:pt>
                <c:pt idx="2965">
                  <c:v>0.73988331219365322</c:v>
                </c:pt>
                <c:pt idx="2966">
                  <c:v>0.74126744925519394</c:v>
                </c:pt>
                <c:pt idx="2967">
                  <c:v>0.74910452565809937</c:v>
                </c:pt>
                <c:pt idx="2968">
                  <c:v>0.74806863611392616</c:v>
                </c:pt>
                <c:pt idx="2969">
                  <c:v>0.74804837268153068</c:v>
                </c:pt>
                <c:pt idx="2970">
                  <c:v>0.74868826548537681</c:v>
                </c:pt>
                <c:pt idx="2971">
                  <c:v>0.76773483541522358</c:v>
                </c:pt>
                <c:pt idx="2972">
                  <c:v>0.78096572900449246</c:v>
                </c:pt>
                <c:pt idx="2973">
                  <c:v>0.79492820013727916</c:v>
                </c:pt>
                <c:pt idx="2974">
                  <c:v>0.79543287601215229</c:v>
                </c:pt>
                <c:pt idx="2975">
                  <c:v>0.7954437684431378</c:v>
                </c:pt>
                <c:pt idx="2976">
                  <c:v>0.79561336395236504</c:v>
                </c:pt>
                <c:pt idx="2977">
                  <c:v>0.79575395381994829</c:v>
                </c:pt>
                <c:pt idx="2978">
                  <c:v>0.79577688140578695</c:v>
                </c:pt>
                <c:pt idx="2979">
                  <c:v>0.79291715586450584</c:v>
                </c:pt>
                <c:pt idx="2980">
                  <c:v>0.79275760791026051</c:v>
                </c:pt>
                <c:pt idx="2981">
                  <c:v>0.79256262114342435</c:v>
                </c:pt>
                <c:pt idx="2982">
                  <c:v>0.794114577026378</c:v>
                </c:pt>
                <c:pt idx="2983">
                  <c:v>0.79434289076723652</c:v>
                </c:pt>
                <c:pt idx="2984">
                  <c:v>0.79616459015612717</c:v>
                </c:pt>
                <c:pt idx="2985">
                  <c:v>0.79860458220251873</c:v>
                </c:pt>
                <c:pt idx="2986">
                  <c:v>0.79880434847877135</c:v>
                </c:pt>
                <c:pt idx="2987">
                  <c:v>0.80001634119856513</c:v>
                </c:pt>
                <c:pt idx="2988">
                  <c:v>0.79997207682192206</c:v>
                </c:pt>
                <c:pt idx="2989">
                  <c:v>0.80193967764810425</c:v>
                </c:pt>
                <c:pt idx="2990">
                  <c:v>0.80110815217793407</c:v>
                </c:pt>
                <c:pt idx="2991">
                  <c:v>0.80212371227834733</c:v>
                </c:pt>
                <c:pt idx="2992">
                  <c:v>0.80265050484736333</c:v>
                </c:pt>
                <c:pt idx="2993">
                  <c:v>0.80254168929234382</c:v>
                </c:pt>
                <c:pt idx="2994">
                  <c:v>0.80242955276372674</c:v>
                </c:pt>
                <c:pt idx="2995">
                  <c:v>0.8015930213565674</c:v>
                </c:pt>
                <c:pt idx="2996">
                  <c:v>0.80153798347665561</c:v>
                </c:pt>
                <c:pt idx="2997">
                  <c:v>0.80052733623796823</c:v>
                </c:pt>
                <c:pt idx="2998">
                  <c:v>0.80397585230175761</c:v>
                </c:pt>
                <c:pt idx="2999">
                  <c:v>0.80440064744281869</c:v>
                </c:pt>
                <c:pt idx="3000">
                  <c:v>0.80458634037402466</c:v>
                </c:pt>
                <c:pt idx="3001">
                  <c:v>0.80627381817811639</c:v>
                </c:pt>
                <c:pt idx="3002">
                  <c:v>0.81599872430800369</c:v>
                </c:pt>
                <c:pt idx="3003">
                  <c:v>0.81499268087481502</c:v>
                </c:pt>
                <c:pt idx="3004">
                  <c:v>0.81640282206242154</c:v>
                </c:pt>
                <c:pt idx="3005">
                  <c:v>0.81249825060052616</c:v>
                </c:pt>
                <c:pt idx="3006">
                  <c:v>0.81252969448363577</c:v>
                </c:pt>
                <c:pt idx="3007">
                  <c:v>0.8134022987417685</c:v>
                </c:pt>
                <c:pt idx="3008">
                  <c:v>0.81228636511751395</c:v>
                </c:pt>
                <c:pt idx="3009">
                  <c:v>0.81221965197365709</c:v>
                </c:pt>
                <c:pt idx="3010">
                  <c:v>0.81217283459434408</c:v>
                </c:pt>
                <c:pt idx="3011">
                  <c:v>0.81351516401868829</c:v>
                </c:pt>
                <c:pt idx="3012">
                  <c:v>0.80990686756968922</c:v>
                </c:pt>
                <c:pt idx="3013">
                  <c:v>0.8094954797445798</c:v>
                </c:pt>
                <c:pt idx="3014">
                  <c:v>0.81099188513264664</c:v>
                </c:pt>
                <c:pt idx="3015">
                  <c:v>0.81030440905956147</c:v>
                </c:pt>
                <c:pt idx="3016">
                  <c:v>0.81090096058118333</c:v>
                </c:pt>
                <c:pt idx="3017">
                  <c:v>0.81198020135318449</c:v>
                </c:pt>
                <c:pt idx="3018">
                  <c:v>0.81052474549035736</c:v>
                </c:pt>
                <c:pt idx="3019">
                  <c:v>0.81220143504203268</c:v>
                </c:pt>
                <c:pt idx="3020">
                  <c:v>0.81129120151436263</c:v>
                </c:pt>
                <c:pt idx="3021">
                  <c:v>0.81260389536541844</c:v>
                </c:pt>
                <c:pt idx="3022">
                  <c:v>0.8130698197122479</c:v>
                </c:pt>
                <c:pt idx="3023">
                  <c:v>0.81535317304046129</c:v>
                </c:pt>
                <c:pt idx="3024">
                  <c:v>0.8153590521578471</c:v>
                </c:pt>
                <c:pt idx="3025">
                  <c:v>0.81534912718220709</c:v>
                </c:pt>
                <c:pt idx="3026">
                  <c:v>0.81357856333292067</c:v>
                </c:pt>
                <c:pt idx="3027">
                  <c:v>0.81979274881156139</c:v>
                </c:pt>
                <c:pt idx="3028">
                  <c:v>0.8201319944700447</c:v>
                </c:pt>
                <c:pt idx="3029">
                  <c:v>0.81658584076713281</c:v>
                </c:pt>
                <c:pt idx="3030">
                  <c:v>0.81694752157776196</c:v>
                </c:pt>
                <c:pt idx="3031">
                  <c:v>0.81701490255932041</c:v>
                </c:pt>
                <c:pt idx="3032">
                  <c:v>0.8212930347908618</c:v>
                </c:pt>
                <c:pt idx="3033">
                  <c:v>0.81809215219186127</c:v>
                </c:pt>
                <c:pt idx="3034">
                  <c:v>0.82052703701578011</c:v>
                </c:pt>
                <c:pt idx="3035">
                  <c:v>0.82065017225422143</c:v>
                </c:pt>
                <c:pt idx="3036">
                  <c:v>0.82175250966978741</c:v>
                </c:pt>
                <c:pt idx="3037">
                  <c:v>0.8217072598459465</c:v>
                </c:pt>
                <c:pt idx="3038">
                  <c:v>0.82174051347487043</c:v>
                </c:pt>
                <c:pt idx="3039">
                  <c:v>0.82237710205961334</c:v>
                </c:pt>
                <c:pt idx="3040">
                  <c:v>0.82462916674745523</c:v>
                </c:pt>
                <c:pt idx="3041">
                  <c:v>0.82444860580539381</c:v>
                </c:pt>
                <c:pt idx="3042">
                  <c:v>0.82717171481085616</c:v>
                </c:pt>
                <c:pt idx="3043">
                  <c:v>0.8275266180700519</c:v>
                </c:pt>
                <c:pt idx="3044">
                  <c:v>0.83203193868261549</c:v>
                </c:pt>
                <c:pt idx="3045">
                  <c:v>0.83166852757516074</c:v>
                </c:pt>
                <c:pt idx="3046">
                  <c:v>0.8314751008740392</c:v>
                </c:pt>
                <c:pt idx="3047">
                  <c:v>0.8316224004122722</c:v>
                </c:pt>
                <c:pt idx="3048">
                  <c:v>0.83241401500063517</c:v>
                </c:pt>
                <c:pt idx="3049">
                  <c:v>0.82716631583752531</c:v>
                </c:pt>
                <c:pt idx="3050">
                  <c:v>0.82679561340477692</c:v>
                </c:pt>
                <c:pt idx="3051">
                  <c:v>0.82700458665317045</c:v>
                </c:pt>
                <c:pt idx="3052">
                  <c:v>0.82803172144967196</c:v>
                </c:pt>
                <c:pt idx="3053">
                  <c:v>0.82794686692917141</c:v>
                </c:pt>
                <c:pt idx="3054">
                  <c:v>0.82788903278302295</c:v>
                </c:pt>
                <c:pt idx="3055">
                  <c:v>0.82814550552016675</c:v>
                </c:pt>
                <c:pt idx="3056">
                  <c:v>0.830399109539803</c:v>
                </c:pt>
                <c:pt idx="3057">
                  <c:v>0.83023903172471758</c:v>
                </c:pt>
                <c:pt idx="3058">
                  <c:v>0.83148213725750775</c:v>
                </c:pt>
                <c:pt idx="3059">
                  <c:v>0.83129990238832785</c:v>
                </c:pt>
                <c:pt idx="3060">
                  <c:v>0.83287461848736988</c:v>
                </c:pt>
                <c:pt idx="3061">
                  <c:v>0.82790945317142162</c:v>
                </c:pt>
                <c:pt idx="3062">
                  <c:v>0.82775899039801371</c:v>
                </c:pt>
                <c:pt idx="3063">
                  <c:v>0.82774597504112768</c:v>
                </c:pt>
                <c:pt idx="3064">
                  <c:v>0.82768283411919474</c:v>
                </c:pt>
                <c:pt idx="3065">
                  <c:v>0.82878972485916391</c:v>
                </c:pt>
                <c:pt idx="3066">
                  <c:v>0.82834368049261298</c:v>
                </c:pt>
                <c:pt idx="3067">
                  <c:v>0.82738329865399518</c:v>
                </c:pt>
                <c:pt idx="3068">
                  <c:v>0.82736956384721017</c:v>
                </c:pt>
                <c:pt idx="3069">
                  <c:v>0.8278171654645432</c:v>
                </c:pt>
                <c:pt idx="3070">
                  <c:v>0.82700904556466792</c:v>
                </c:pt>
                <c:pt idx="3071">
                  <c:v>0.82728085585116196</c:v>
                </c:pt>
                <c:pt idx="3072">
                  <c:v>0.82974176173352776</c:v>
                </c:pt>
                <c:pt idx="3073">
                  <c:v>0.82636981423544131</c:v>
                </c:pt>
                <c:pt idx="3074">
                  <c:v>0.82616116556392527</c:v>
                </c:pt>
                <c:pt idx="3075">
                  <c:v>0.82617997300295554</c:v>
                </c:pt>
                <c:pt idx="3076">
                  <c:v>0.82727704503204225</c:v>
                </c:pt>
                <c:pt idx="3077">
                  <c:v>0.82705754717878088</c:v>
                </c:pt>
                <c:pt idx="3078">
                  <c:v>0.82716317257009497</c:v>
                </c:pt>
                <c:pt idx="3079">
                  <c:v>0.82722669590971409</c:v>
                </c:pt>
                <c:pt idx="3080">
                  <c:v>0.82807523473263567</c:v>
                </c:pt>
                <c:pt idx="3081">
                  <c:v>0.82712285864505797</c:v>
                </c:pt>
                <c:pt idx="3082">
                  <c:v>0.82713819302547353</c:v>
                </c:pt>
                <c:pt idx="3083">
                  <c:v>0.82729612904966621</c:v>
                </c:pt>
                <c:pt idx="3084">
                  <c:v>0.8264403408279335</c:v>
                </c:pt>
                <c:pt idx="3085">
                  <c:v>0.82636902498934883</c:v>
                </c:pt>
                <c:pt idx="3086">
                  <c:v>0.82873895202434489</c:v>
                </c:pt>
                <c:pt idx="3087">
                  <c:v>0.83032825173089797</c:v>
                </c:pt>
                <c:pt idx="3088">
                  <c:v>0.83026902206211661</c:v>
                </c:pt>
                <c:pt idx="3089">
                  <c:v>0.83130913933419615</c:v>
                </c:pt>
                <c:pt idx="3090">
                  <c:v>0.8312753263949868</c:v>
                </c:pt>
                <c:pt idx="3091">
                  <c:v>0.83103040892752433</c:v>
                </c:pt>
                <c:pt idx="3092">
                  <c:v>0.83105806755399825</c:v>
                </c:pt>
                <c:pt idx="3093">
                  <c:v>0.83106141451687843</c:v>
                </c:pt>
                <c:pt idx="3094">
                  <c:v>0.84259993984959303</c:v>
                </c:pt>
                <c:pt idx="3095">
                  <c:v>0.84285162266636515</c:v>
                </c:pt>
                <c:pt idx="3096">
                  <c:v>0.84759893903059047</c:v>
                </c:pt>
                <c:pt idx="3097">
                  <c:v>0.84774975848539624</c:v>
                </c:pt>
                <c:pt idx="3098">
                  <c:v>0.84750114617685557</c:v>
                </c:pt>
                <c:pt idx="3099">
                  <c:v>0.84700011996035218</c:v>
                </c:pt>
                <c:pt idx="3100">
                  <c:v>0.84703925742226216</c:v>
                </c:pt>
                <c:pt idx="3101">
                  <c:v>0.84681489136703503</c:v>
                </c:pt>
                <c:pt idx="3102">
                  <c:v>0.84632222921452915</c:v>
                </c:pt>
                <c:pt idx="3103">
                  <c:v>0.84335406485939168</c:v>
                </c:pt>
                <c:pt idx="3104">
                  <c:v>0.8444662190879646</c:v>
                </c:pt>
                <c:pt idx="3105">
                  <c:v>0.84248016815527427</c:v>
                </c:pt>
                <c:pt idx="3106">
                  <c:v>0.84247770363642116</c:v>
                </c:pt>
                <c:pt idx="3107">
                  <c:v>0.84142029476938496</c:v>
                </c:pt>
                <c:pt idx="3108">
                  <c:v>0.83728306547242859</c:v>
                </c:pt>
                <c:pt idx="3109">
                  <c:v>0.8332641008992222</c:v>
                </c:pt>
                <c:pt idx="3110">
                  <c:v>0.83288160061473915</c:v>
                </c:pt>
                <c:pt idx="3111">
                  <c:v>0.83333885556403209</c:v>
                </c:pt>
                <c:pt idx="3112">
                  <c:v>0.83220218812960978</c:v>
                </c:pt>
                <c:pt idx="3113">
                  <c:v>0.83217437255985072</c:v>
                </c:pt>
                <c:pt idx="3114">
                  <c:v>0.8322587603484306</c:v>
                </c:pt>
                <c:pt idx="3115">
                  <c:v>0.83151683143749722</c:v>
                </c:pt>
                <c:pt idx="3116">
                  <c:v>0.83146110907463033</c:v>
                </c:pt>
                <c:pt idx="3117">
                  <c:v>0.83172926163423788</c:v>
                </c:pt>
                <c:pt idx="3118">
                  <c:v>0.82377009796252554</c:v>
                </c:pt>
                <c:pt idx="3119">
                  <c:v>0.8231465976878849</c:v>
                </c:pt>
                <c:pt idx="3120">
                  <c:v>0.82257577720046426</c:v>
                </c:pt>
                <c:pt idx="3121">
                  <c:v>0.82315460980704369</c:v>
                </c:pt>
                <c:pt idx="3122">
                  <c:v>0.82366480100686035</c:v>
                </c:pt>
                <c:pt idx="3123">
                  <c:v>0.82309146017148604</c:v>
                </c:pt>
                <c:pt idx="3124">
                  <c:v>0.82358303190496052</c:v>
                </c:pt>
                <c:pt idx="3125">
                  <c:v>0.81994840076658404</c:v>
                </c:pt>
                <c:pt idx="3126">
                  <c:v>0.82011342540046761</c:v>
                </c:pt>
                <c:pt idx="3127">
                  <c:v>0.81897418448900927</c:v>
                </c:pt>
                <c:pt idx="3128">
                  <c:v>0.81920377054227644</c:v>
                </c:pt>
                <c:pt idx="3129">
                  <c:v>0.8191419636586238</c:v>
                </c:pt>
                <c:pt idx="3130">
                  <c:v>0.81761624721555259</c:v>
                </c:pt>
                <c:pt idx="3131">
                  <c:v>0.81930606743055079</c:v>
                </c:pt>
                <c:pt idx="3132">
                  <c:v>0.81930606743055079</c:v>
                </c:pt>
                <c:pt idx="3133">
                  <c:v>0.82013312270376171</c:v>
                </c:pt>
                <c:pt idx="3134">
                  <c:v>0.81978482924793161</c:v>
                </c:pt>
                <c:pt idx="3135">
                  <c:v>0.82041038217511775</c:v>
                </c:pt>
                <c:pt idx="3136">
                  <c:v>0.82310871592574686</c:v>
                </c:pt>
                <c:pt idx="3137">
                  <c:v>0.82337096218257655</c:v>
                </c:pt>
                <c:pt idx="3138">
                  <c:v>0.82401498797146067</c:v>
                </c:pt>
                <c:pt idx="3139">
                  <c:v>0.80784230935693679</c:v>
                </c:pt>
                <c:pt idx="3140">
                  <c:v>0.8090584750586679</c:v>
                </c:pt>
                <c:pt idx="3141">
                  <c:v>0.80798926490940182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6608"/>
        <c:axId val="617638144"/>
      </c:areaChart>
      <c:dateAx>
        <c:axId val="617636608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617638144"/>
        <c:crosses val="autoZero"/>
        <c:auto val="1"/>
        <c:lblOffset val="100"/>
        <c:baseTimeUnit val="days"/>
      </c:dateAx>
      <c:valAx>
        <c:axId val="617638144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crossAx val="6176366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47624</xdr:rowOff>
    </xdr:from>
    <xdr:to>
      <xdr:col>18</xdr:col>
      <xdr:colOff>9525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F10" sqref="F10"/>
    </sheetView>
  </sheetViews>
  <sheetFormatPr defaultRowHeight="15"/>
  <cols>
    <col min="2" max="2" width="27.85546875" bestFit="1" customWidth="1"/>
    <col min="3" max="3" width="25.5703125" customWidth="1"/>
  </cols>
  <sheetData>
    <row r="1" spans="2:5" ht="15.75" thickBot="1"/>
    <row r="2" spans="2:5" ht="22.5">
      <c r="B2" s="64" t="s">
        <v>3</v>
      </c>
      <c r="C2" s="65"/>
      <c r="D2" s="7"/>
      <c r="E2" s="7"/>
    </row>
    <row r="3" spans="2:5">
      <c r="B3" s="8"/>
      <c r="C3" s="9"/>
      <c r="D3" s="2"/>
      <c r="E3" s="2"/>
    </row>
    <row r="4" spans="2:5">
      <c r="B4" s="66" t="s">
        <v>36</v>
      </c>
      <c r="C4" s="63"/>
      <c r="D4" s="2"/>
      <c r="E4" s="2"/>
    </row>
    <row r="5" spans="2:5">
      <c r="B5" s="62"/>
      <c r="C5" s="63"/>
      <c r="D5" s="2"/>
      <c r="E5" s="2"/>
    </row>
    <row r="6" spans="2:5">
      <c r="B6" s="62"/>
      <c r="C6" s="63"/>
      <c r="D6" s="2"/>
      <c r="E6" s="2"/>
    </row>
    <row r="7" spans="2:5" ht="15.75" thickBot="1">
      <c r="B7" s="60"/>
      <c r="C7" s="61"/>
      <c r="D7" s="2"/>
      <c r="E7" s="2"/>
    </row>
    <row r="8" spans="2:5">
      <c r="B8" s="10"/>
      <c r="C8" s="11"/>
      <c r="D8" s="1"/>
      <c r="E8" s="1"/>
    </row>
    <row r="9" spans="2:5" ht="15.75" thickBot="1">
      <c r="B9" s="2"/>
      <c r="C9" s="2"/>
      <c r="D9" s="2"/>
      <c r="E9" s="2"/>
    </row>
    <row r="10" spans="2:5">
      <c r="B10" s="3" t="s">
        <v>1</v>
      </c>
      <c r="C10" s="4" t="s">
        <v>2</v>
      </c>
      <c r="D10" s="2"/>
      <c r="E10" s="2"/>
    </row>
    <row r="11" spans="2:5">
      <c r="B11" s="12" t="s">
        <v>0</v>
      </c>
      <c r="C11" s="5">
        <v>1</v>
      </c>
      <c r="D11" s="2"/>
      <c r="E11" s="2"/>
    </row>
    <row r="12" spans="2:5">
      <c r="B12" s="12" t="s">
        <v>31</v>
      </c>
      <c r="C12" s="5">
        <v>2</v>
      </c>
    </row>
    <row r="13" spans="2:5">
      <c r="B13" s="12" t="s">
        <v>32</v>
      </c>
      <c r="C13" s="5">
        <v>3</v>
      </c>
    </row>
    <row r="14" spans="2:5" ht="15.75" thickBot="1">
      <c r="B14" s="13" t="s">
        <v>33</v>
      </c>
      <c r="C14" s="6">
        <v>4</v>
      </c>
    </row>
  </sheetData>
  <mergeCells count="5">
    <mergeCell ref="B7:C7"/>
    <mergeCell ref="B6:C6"/>
    <mergeCell ref="B2:C2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7"/>
  <sheetViews>
    <sheetView workbookViewId="0">
      <selection activeCell="D6" sqref="D6"/>
    </sheetView>
  </sheetViews>
  <sheetFormatPr defaultColWidth="9.140625" defaultRowHeight="15"/>
  <cols>
    <col min="1" max="2" width="9.140625" style="14"/>
    <col min="3" max="3" width="9.5703125" style="14" bestFit="1" customWidth="1"/>
    <col min="4" max="4" width="9.140625" style="14"/>
    <col min="5" max="5" width="20" style="14" bestFit="1" customWidth="1"/>
    <col min="6" max="16384" width="9.140625" style="14"/>
  </cols>
  <sheetData>
    <row r="1" spans="1:5">
      <c r="A1" s="15" t="s">
        <v>25</v>
      </c>
    </row>
    <row r="2" spans="1:5" ht="22.5">
      <c r="B2" s="67" t="s">
        <v>0</v>
      </c>
      <c r="C2" s="67"/>
      <c r="D2" s="67"/>
      <c r="E2" s="67"/>
    </row>
    <row r="3" spans="1:5" ht="15.75" thickBot="1"/>
    <row r="4" spans="1:5">
      <c r="B4" s="68" t="s">
        <v>0</v>
      </c>
      <c r="C4" s="69"/>
      <c r="D4" s="69"/>
      <c r="E4" s="70"/>
    </row>
    <row r="5" spans="1:5">
      <c r="B5" s="21" t="s">
        <v>4</v>
      </c>
      <c r="C5" s="41" t="s">
        <v>29</v>
      </c>
      <c r="D5" s="41" t="s">
        <v>27</v>
      </c>
      <c r="E5" s="42" t="s">
        <v>28</v>
      </c>
    </row>
    <row r="6" spans="1:5">
      <c r="B6" s="43">
        <v>41275</v>
      </c>
      <c r="C6" s="17">
        <v>106.94</v>
      </c>
      <c r="D6" s="17">
        <v>191.55</v>
      </c>
      <c r="E6" s="54">
        <v>1.758</v>
      </c>
    </row>
    <row r="7" spans="1:5">
      <c r="B7" s="16">
        <v>41274</v>
      </c>
      <c r="C7" s="17">
        <v>106.94</v>
      </c>
      <c r="D7" s="17">
        <v>191.55</v>
      </c>
      <c r="E7" s="54">
        <v>1.758</v>
      </c>
    </row>
    <row r="8" spans="1:5">
      <c r="B8" s="16">
        <v>41271</v>
      </c>
      <c r="C8" s="17">
        <v>106.05</v>
      </c>
      <c r="D8" s="17">
        <v>189.83</v>
      </c>
      <c r="E8" s="54">
        <v>1.702</v>
      </c>
    </row>
    <row r="9" spans="1:5">
      <c r="B9" s="16">
        <v>41270</v>
      </c>
      <c r="C9" s="17">
        <v>106.57</v>
      </c>
      <c r="D9" s="17">
        <v>192.71</v>
      </c>
      <c r="E9" s="54">
        <v>1.7370000000000001</v>
      </c>
    </row>
    <row r="10" spans="1:5">
      <c r="B10" s="16">
        <v>41269</v>
      </c>
      <c r="C10" s="17">
        <v>106.74</v>
      </c>
      <c r="D10" s="17">
        <v>191.95</v>
      </c>
      <c r="E10" s="54">
        <v>1.752</v>
      </c>
    </row>
    <row r="11" spans="1:5">
      <c r="B11" s="16">
        <v>41268</v>
      </c>
      <c r="C11" s="17">
        <v>104.75</v>
      </c>
      <c r="D11" s="17">
        <v>192.4</v>
      </c>
      <c r="E11" s="54">
        <v>1.7749999999999999</v>
      </c>
    </row>
    <row r="12" spans="1:5">
      <c r="B12" s="16">
        <v>41267</v>
      </c>
      <c r="C12" s="17">
        <v>104.75</v>
      </c>
      <c r="D12" s="17">
        <v>192.4</v>
      </c>
      <c r="E12" s="54">
        <v>1.7749999999999999</v>
      </c>
    </row>
    <row r="13" spans="1:5">
      <c r="B13" s="16">
        <v>41264</v>
      </c>
      <c r="C13" s="17">
        <v>104.52</v>
      </c>
      <c r="D13" s="17">
        <v>193.42</v>
      </c>
      <c r="E13" s="54">
        <v>1.764</v>
      </c>
    </row>
    <row r="14" spans="1:5">
      <c r="B14" s="16">
        <v>41263</v>
      </c>
      <c r="C14" s="17">
        <v>105.96</v>
      </c>
      <c r="D14" s="17">
        <v>194.77</v>
      </c>
      <c r="E14" s="54">
        <v>1.7970000000000002</v>
      </c>
    </row>
    <row r="15" spans="1:5">
      <c r="B15" s="16">
        <v>41262</v>
      </c>
      <c r="C15" s="17">
        <v>106.25</v>
      </c>
      <c r="D15" s="17">
        <v>195.08</v>
      </c>
      <c r="E15" s="54">
        <v>1.802</v>
      </c>
    </row>
    <row r="16" spans="1:5">
      <c r="B16" s="16">
        <v>41261</v>
      </c>
      <c r="C16" s="17">
        <v>104.93</v>
      </c>
      <c r="D16" s="17">
        <v>195.69</v>
      </c>
      <c r="E16" s="54">
        <v>1.8180000000000001</v>
      </c>
    </row>
    <row r="17" spans="2:5">
      <c r="B17" s="16">
        <v>41260</v>
      </c>
      <c r="C17" s="17">
        <v>103.81</v>
      </c>
      <c r="D17" s="17">
        <v>193.62</v>
      </c>
      <c r="E17" s="54">
        <v>1.7730000000000001</v>
      </c>
    </row>
    <row r="18" spans="2:5">
      <c r="B18" s="16">
        <v>41257</v>
      </c>
      <c r="C18" s="17">
        <v>104.39</v>
      </c>
      <c r="D18" s="17">
        <v>191.76</v>
      </c>
      <c r="E18" s="54">
        <v>1.702</v>
      </c>
    </row>
    <row r="19" spans="2:5">
      <c r="B19" s="16">
        <v>41256</v>
      </c>
      <c r="C19" s="17">
        <v>102.83</v>
      </c>
      <c r="D19" s="17">
        <v>191.99</v>
      </c>
      <c r="E19" s="54">
        <v>1.7309999999999999</v>
      </c>
    </row>
    <row r="20" spans="2:5">
      <c r="B20" s="16">
        <v>41255</v>
      </c>
      <c r="C20" s="17">
        <v>104.11</v>
      </c>
      <c r="D20" s="17">
        <v>192.95</v>
      </c>
      <c r="E20" s="54">
        <v>1.6989999999999998</v>
      </c>
    </row>
    <row r="21" spans="2:5">
      <c r="B21" s="16">
        <v>41254</v>
      </c>
      <c r="C21" s="17">
        <v>103.17</v>
      </c>
      <c r="D21" s="17">
        <v>194.2</v>
      </c>
      <c r="E21" s="54">
        <v>1.655</v>
      </c>
    </row>
    <row r="22" spans="2:5">
      <c r="B22" s="16">
        <v>41253</v>
      </c>
      <c r="C22" s="17">
        <v>102.45</v>
      </c>
      <c r="D22" s="17">
        <v>192.62</v>
      </c>
      <c r="E22" s="54">
        <v>1.617</v>
      </c>
    </row>
    <row r="23" spans="2:5">
      <c r="B23" s="16">
        <v>41250</v>
      </c>
      <c r="C23" s="17">
        <v>102.32</v>
      </c>
      <c r="D23" s="17">
        <v>191.95</v>
      </c>
      <c r="E23" s="54">
        <v>1.6219999999999999</v>
      </c>
    </row>
    <row r="24" spans="2:5">
      <c r="B24" s="16">
        <v>41249</v>
      </c>
      <c r="C24" s="17">
        <v>102.5</v>
      </c>
      <c r="D24" s="17">
        <v>189.7</v>
      </c>
      <c r="E24" s="54">
        <v>1.587</v>
      </c>
    </row>
    <row r="25" spans="2:5">
      <c r="B25" s="16">
        <v>41248</v>
      </c>
      <c r="C25" s="17">
        <v>104.18</v>
      </c>
      <c r="D25" s="17">
        <v>188.65</v>
      </c>
      <c r="E25" s="54">
        <v>1.5880000000000001</v>
      </c>
    </row>
    <row r="26" spans="2:5">
      <c r="B26" s="16">
        <v>41247</v>
      </c>
      <c r="C26" s="17">
        <v>104.78</v>
      </c>
      <c r="D26" s="17">
        <v>189.36</v>
      </c>
      <c r="E26" s="54">
        <v>1.6040000000000001</v>
      </c>
    </row>
    <row r="27" spans="2:5">
      <c r="B27" s="16">
        <v>41246</v>
      </c>
      <c r="C27" s="17">
        <v>105.62</v>
      </c>
      <c r="D27" s="17">
        <v>189.48</v>
      </c>
      <c r="E27" s="54">
        <v>1.6219999999999999</v>
      </c>
    </row>
    <row r="28" spans="2:5">
      <c r="B28" s="16">
        <v>41243</v>
      </c>
      <c r="C28" s="17">
        <v>106.07</v>
      </c>
      <c r="D28" s="17">
        <v>190.07</v>
      </c>
      <c r="E28" s="54">
        <v>1.6160000000000001</v>
      </c>
    </row>
    <row r="29" spans="2:5">
      <c r="B29" s="16">
        <v>41242</v>
      </c>
      <c r="C29" s="17">
        <v>105.29</v>
      </c>
      <c r="D29" s="17">
        <v>191.53</v>
      </c>
      <c r="E29" s="54">
        <v>1.6160000000000001</v>
      </c>
    </row>
    <row r="30" spans="2:5">
      <c r="B30" s="16">
        <v>41241</v>
      </c>
      <c r="C30" s="17">
        <v>104.11</v>
      </c>
      <c r="D30" s="17">
        <v>191.98</v>
      </c>
      <c r="E30" s="54">
        <v>1.629</v>
      </c>
    </row>
    <row r="31" spans="2:5">
      <c r="B31" s="16">
        <v>41240</v>
      </c>
      <c r="C31" s="17">
        <v>104.61</v>
      </c>
      <c r="D31" s="17">
        <v>191.23</v>
      </c>
      <c r="E31" s="54">
        <v>1.6379999999999999</v>
      </c>
    </row>
    <row r="32" spans="2:5">
      <c r="B32" s="16">
        <v>41239</v>
      </c>
      <c r="C32" s="17">
        <v>105.35</v>
      </c>
      <c r="D32" s="17">
        <v>192.88</v>
      </c>
      <c r="E32" s="54">
        <v>1.663</v>
      </c>
    </row>
    <row r="33" spans="2:5">
      <c r="B33" s="16">
        <v>41236</v>
      </c>
      <c r="C33" s="17">
        <v>105.87</v>
      </c>
      <c r="D33" s="17">
        <v>193.49</v>
      </c>
      <c r="E33" s="54">
        <v>1.6909999999999998</v>
      </c>
    </row>
    <row r="34" spans="2:5">
      <c r="B34" s="16">
        <v>41235</v>
      </c>
      <c r="C34" s="17">
        <v>104.66</v>
      </c>
      <c r="D34" s="17">
        <v>190.29</v>
      </c>
      <c r="E34" s="54">
        <v>1.6800000000000002</v>
      </c>
    </row>
    <row r="35" spans="2:5">
      <c r="B35" s="16">
        <v>41234</v>
      </c>
      <c r="C35" s="17">
        <v>104.81</v>
      </c>
      <c r="D35" s="17">
        <v>190.29</v>
      </c>
      <c r="E35" s="54">
        <v>1.6800000000000002</v>
      </c>
    </row>
    <row r="36" spans="2:5">
      <c r="B36" s="16">
        <v>41233</v>
      </c>
      <c r="C36" s="17">
        <v>104.62</v>
      </c>
      <c r="D36" s="17">
        <v>189.2</v>
      </c>
      <c r="E36" s="54">
        <v>1.667</v>
      </c>
    </row>
    <row r="37" spans="2:5">
      <c r="B37" s="16">
        <v>41232</v>
      </c>
      <c r="C37" s="17">
        <v>107.72</v>
      </c>
      <c r="D37" s="17">
        <v>190.35</v>
      </c>
      <c r="E37" s="54">
        <v>1.6139999999999999</v>
      </c>
    </row>
    <row r="38" spans="2:5">
      <c r="B38" s="16">
        <v>41229</v>
      </c>
      <c r="C38" s="17">
        <v>104.55</v>
      </c>
      <c r="D38" s="17">
        <v>186.94</v>
      </c>
      <c r="E38" s="54">
        <v>1.581</v>
      </c>
    </row>
    <row r="39" spans="2:5">
      <c r="B39" s="16">
        <v>41228</v>
      </c>
      <c r="C39" s="17">
        <v>102.77</v>
      </c>
      <c r="D39" s="17">
        <v>185.85</v>
      </c>
      <c r="E39" s="54">
        <v>1.5939999999999999</v>
      </c>
    </row>
    <row r="40" spans="2:5">
      <c r="B40" s="16">
        <v>41227</v>
      </c>
      <c r="C40" s="17">
        <v>103.46</v>
      </c>
      <c r="D40" s="17">
        <v>185.51</v>
      </c>
      <c r="E40" s="54">
        <v>1.5920000000000001</v>
      </c>
    </row>
    <row r="41" spans="2:5">
      <c r="B41" s="16">
        <v>41226</v>
      </c>
      <c r="C41" s="17">
        <v>102.18</v>
      </c>
      <c r="D41" s="17">
        <v>188.32</v>
      </c>
      <c r="E41" s="54">
        <v>1.595</v>
      </c>
    </row>
    <row r="42" spans="2:5">
      <c r="B42" s="16">
        <v>41225</v>
      </c>
      <c r="C42" s="17">
        <v>102.86</v>
      </c>
      <c r="D42" s="17">
        <v>189.25</v>
      </c>
      <c r="E42" s="54">
        <v>1.607</v>
      </c>
    </row>
    <row r="43" spans="2:5">
      <c r="B43" s="16">
        <v>41222</v>
      </c>
      <c r="C43" s="17">
        <v>103.12</v>
      </c>
      <c r="D43" s="17">
        <v>189.64</v>
      </c>
      <c r="E43" s="54">
        <v>1.607</v>
      </c>
    </row>
    <row r="44" spans="2:5">
      <c r="B44" s="16">
        <v>41221</v>
      </c>
      <c r="C44" s="17">
        <v>101.39</v>
      </c>
      <c r="D44" s="17">
        <v>190.1</v>
      </c>
      <c r="E44" s="54">
        <v>1.6160000000000001</v>
      </c>
    </row>
    <row r="45" spans="2:5">
      <c r="B45" s="16">
        <v>41220</v>
      </c>
      <c r="C45" s="17">
        <v>101.03</v>
      </c>
      <c r="D45" s="17">
        <v>191.16</v>
      </c>
      <c r="E45" s="54">
        <v>1.6480000000000001</v>
      </c>
    </row>
    <row r="46" spans="2:5">
      <c r="B46" s="16">
        <v>41219</v>
      </c>
      <c r="C46" s="17">
        <v>105.26</v>
      </c>
      <c r="D46" s="17">
        <v>195.07</v>
      </c>
      <c r="E46" s="54">
        <v>1.752</v>
      </c>
    </row>
    <row r="47" spans="2:5">
      <c r="B47" s="16">
        <v>41218</v>
      </c>
      <c r="C47" s="17">
        <v>101.72</v>
      </c>
      <c r="D47" s="17">
        <v>194.14</v>
      </c>
      <c r="E47" s="54">
        <v>1.6850000000000001</v>
      </c>
    </row>
    <row r="48" spans="2:5">
      <c r="B48" s="16">
        <v>41215</v>
      </c>
      <c r="C48" s="17">
        <v>100.57</v>
      </c>
      <c r="D48" s="17">
        <v>193.43</v>
      </c>
      <c r="E48" s="54">
        <v>1.716</v>
      </c>
    </row>
    <row r="49" spans="2:5">
      <c r="B49" s="16">
        <v>41214</v>
      </c>
      <c r="C49" s="17">
        <v>103.01</v>
      </c>
      <c r="D49" s="17">
        <v>197.15</v>
      </c>
      <c r="E49" s="54">
        <v>1.7250000000000001</v>
      </c>
    </row>
    <row r="50" spans="2:5">
      <c r="B50" s="16">
        <v>41213</v>
      </c>
      <c r="C50" s="17">
        <v>102.94</v>
      </c>
      <c r="D50" s="17">
        <v>194.53</v>
      </c>
      <c r="E50" s="54">
        <v>1.6909999999999998</v>
      </c>
    </row>
    <row r="51" spans="2:5">
      <c r="B51" s="16">
        <v>41212</v>
      </c>
      <c r="C51" s="17">
        <v>103.05</v>
      </c>
      <c r="D51" s="17">
        <v>193.27</v>
      </c>
      <c r="E51" s="54">
        <v>1.7189999999999999</v>
      </c>
    </row>
    <row r="52" spans="2:5">
      <c r="B52" s="16">
        <v>41211</v>
      </c>
      <c r="C52" s="17">
        <v>103.19</v>
      </c>
      <c r="D52" s="17">
        <v>193.27</v>
      </c>
      <c r="E52" s="54">
        <v>1.7189999999999999</v>
      </c>
    </row>
    <row r="53" spans="2:5">
      <c r="B53" s="16">
        <v>41208</v>
      </c>
      <c r="C53" s="17">
        <v>103.67</v>
      </c>
      <c r="D53" s="17">
        <v>193.27</v>
      </c>
      <c r="E53" s="54">
        <v>1.746</v>
      </c>
    </row>
    <row r="54" spans="2:5">
      <c r="B54" s="16">
        <v>41207</v>
      </c>
      <c r="C54" s="17">
        <v>103.19</v>
      </c>
      <c r="D54" s="17">
        <v>191.6</v>
      </c>
      <c r="E54" s="54">
        <v>1.8239999999999998</v>
      </c>
    </row>
    <row r="55" spans="2:5">
      <c r="B55" s="16">
        <v>41206</v>
      </c>
      <c r="C55" s="17">
        <v>102.48</v>
      </c>
      <c r="D55" s="17">
        <v>190.72</v>
      </c>
      <c r="E55" s="54">
        <v>1.79</v>
      </c>
    </row>
    <row r="56" spans="2:5">
      <c r="B56" s="16">
        <v>41205</v>
      </c>
      <c r="C56" s="17">
        <v>103.11</v>
      </c>
      <c r="D56" s="17">
        <v>191.25</v>
      </c>
      <c r="E56" s="54">
        <v>1.758</v>
      </c>
    </row>
    <row r="57" spans="2:5">
      <c r="B57" s="16">
        <v>41204</v>
      </c>
      <c r="C57" s="17">
        <v>104.82</v>
      </c>
      <c r="D57" s="17">
        <v>194.4</v>
      </c>
      <c r="E57" s="54">
        <v>1.8140000000000001</v>
      </c>
    </row>
    <row r="58" spans="2:5">
      <c r="B58" s="16">
        <v>41201</v>
      </c>
      <c r="C58" s="17">
        <v>105.57</v>
      </c>
      <c r="D58" s="17">
        <v>193.36</v>
      </c>
      <c r="E58" s="54">
        <v>1.764</v>
      </c>
    </row>
    <row r="59" spans="2:5">
      <c r="B59" s="16">
        <v>41200</v>
      </c>
      <c r="C59" s="17">
        <v>107.72</v>
      </c>
      <c r="D59" s="17">
        <v>194.96</v>
      </c>
      <c r="E59" s="54">
        <v>1.835</v>
      </c>
    </row>
    <row r="60" spans="2:5">
      <c r="B60" s="16">
        <v>41199</v>
      </c>
      <c r="C60" s="17">
        <v>108.03</v>
      </c>
      <c r="D60" s="17">
        <v>200.63</v>
      </c>
      <c r="E60" s="54">
        <v>1.819</v>
      </c>
    </row>
    <row r="61" spans="2:5">
      <c r="B61" s="16">
        <v>41198</v>
      </c>
      <c r="C61" s="17">
        <v>109.07</v>
      </c>
      <c r="D61" s="17">
        <v>211</v>
      </c>
      <c r="E61" s="54">
        <v>1.7189999999999999</v>
      </c>
    </row>
    <row r="62" spans="2:5">
      <c r="B62" s="16">
        <v>41197</v>
      </c>
      <c r="C62" s="17">
        <v>109.17</v>
      </c>
      <c r="D62" s="17">
        <v>208.93</v>
      </c>
      <c r="E62" s="54">
        <v>1.6640000000000001</v>
      </c>
    </row>
    <row r="63" spans="2:5">
      <c r="B63" s="16">
        <v>41194</v>
      </c>
      <c r="C63" s="17">
        <v>108.48</v>
      </c>
      <c r="D63" s="17">
        <v>207.8</v>
      </c>
      <c r="E63" s="54">
        <v>1.657</v>
      </c>
    </row>
    <row r="64" spans="2:5">
      <c r="B64" s="16">
        <v>41193</v>
      </c>
      <c r="C64" s="17">
        <v>109.77</v>
      </c>
      <c r="D64" s="17">
        <v>205.76</v>
      </c>
      <c r="E64" s="54">
        <v>1.671</v>
      </c>
    </row>
    <row r="65" spans="2:5">
      <c r="B65" s="16">
        <v>41192</v>
      </c>
      <c r="C65" s="17">
        <v>108.33</v>
      </c>
      <c r="D65" s="17">
        <v>205.82</v>
      </c>
      <c r="E65" s="54">
        <v>1.675</v>
      </c>
    </row>
    <row r="66" spans="2:5">
      <c r="B66" s="16">
        <v>41191</v>
      </c>
      <c r="C66" s="17">
        <v>108.68</v>
      </c>
      <c r="D66" s="17">
        <v>207.99</v>
      </c>
      <c r="E66" s="54">
        <v>1.714</v>
      </c>
    </row>
    <row r="67" spans="2:5">
      <c r="B67" s="16">
        <v>41190</v>
      </c>
      <c r="C67" s="17">
        <v>106.28</v>
      </c>
      <c r="D67" s="17">
        <v>209.82</v>
      </c>
      <c r="E67" s="54">
        <v>1.744</v>
      </c>
    </row>
    <row r="68" spans="2:5">
      <c r="B68" s="16">
        <v>41187</v>
      </c>
      <c r="C68" s="17">
        <v>106.27</v>
      </c>
      <c r="D68" s="17">
        <v>210.59</v>
      </c>
      <c r="E68" s="54">
        <v>1.744</v>
      </c>
    </row>
    <row r="69" spans="2:5">
      <c r="B69" s="16">
        <v>41186</v>
      </c>
      <c r="C69" s="17">
        <v>107.33</v>
      </c>
      <c r="D69" s="17">
        <v>210.39</v>
      </c>
      <c r="E69" s="54">
        <v>1.6739999999999999</v>
      </c>
    </row>
    <row r="70" spans="2:5">
      <c r="B70" s="16">
        <v>41185</v>
      </c>
      <c r="C70" s="17">
        <v>103.11</v>
      </c>
      <c r="D70" s="17">
        <v>210.51</v>
      </c>
      <c r="E70" s="54">
        <v>1.615</v>
      </c>
    </row>
    <row r="71" spans="2:5">
      <c r="B71" s="16">
        <v>41184</v>
      </c>
      <c r="C71" s="17">
        <v>106.84</v>
      </c>
      <c r="D71" s="17">
        <v>209.84</v>
      </c>
      <c r="E71" s="54">
        <v>1.621</v>
      </c>
    </row>
    <row r="72" spans="2:5">
      <c r="B72" s="16">
        <v>41183</v>
      </c>
      <c r="C72" s="17">
        <v>107.31</v>
      </c>
      <c r="D72" s="17">
        <v>210.47</v>
      </c>
      <c r="E72" s="54">
        <v>1.6259999999999999</v>
      </c>
    </row>
    <row r="73" spans="2:5">
      <c r="B73" s="16">
        <v>41180</v>
      </c>
      <c r="C73" s="17">
        <v>107.75</v>
      </c>
      <c r="D73" s="17">
        <v>207.45</v>
      </c>
      <c r="E73" s="54">
        <v>1.6339999999999999</v>
      </c>
    </row>
    <row r="74" spans="2:5">
      <c r="B74" s="16">
        <v>41179</v>
      </c>
      <c r="C74" s="17">
        <v>107.62</v>
      </c>
      <c r="D74" s="17">
        <v>205.91</v>
      </c>
      <c r="E74" s="54">
        <v>1.655</v>
      </c>
    </row>
    <row r="75" spans="2:5">
      <c r="B75" s="16">
        <v>41178</v>
      </c>
      <c r="C75" s="17">
        <v>105.13</v>
      </c>
      <c r="D75" s="17">
        <v>204</v>
      </c>
      <c r="E75" s="54">
        <v>1.6099999999999999</v>
      </c>
    </row>
    <row r="76" spans="2:5">
      <c r="B76" s="16">
        <v>41177</v>
      </c>
      <c r="C76" s="17">
        <v>106.18</v>
      </c>
      <c r="D76" s="17">
        <v>204.98</v>
      </c>
      <c r="E76" s="54">
        <v>1.667</v>
      </c>
    </row>
    <row r="77" spans="2:5">
      <c r="B77" s="16">
        <v>41176</v>
      </c>
      <c r="C77" s="17">
        <v>106.4</v>
      </c>
      <c r="D77" s="17">
        <v>205.29</v>
      </c>
      <c r="E77" s="54">
        <v>1.71</v>
      </c>
    </row>
    <row r="78" spans="2:5">
      <c r="B78" s="16">
        <v>41173</v>
      </c>
      <c r="C78" s="17">
        <v>107.48</v>
      </c>
      <c r="D78" s="17">
        <v>205.98</v>
      </c>
      <c r="E78" s="54">
        <v>1.754</v>
      </c>
    </row>
    <row r="79" spans="2:5">
      <c r="B79" s="16">
        <v>41172</v>
      </c>
      <c r="C79" s="17">
        <v>106.6</v>
      </c>
      <c r="D79" s="17">
        <v>206.18</v>
      </c>
      <c r="E79" s="54">
        <v>1.7650000000000001</v>
      </c>
    </row>
    <row r="80" spans="2:5">
      <c r="B80" s="16">
        <v>41171</v>
      </c>
      <c r="C80" s="17">
        <v>105.34</v>
      </c>
      <c r="D80" s="17">
        <v>206.43</v>
      </c>
      <c r="E80" s="54">
        <v>1.7730000000000001</v>
      </c>
    </row>
    <row r="81" spans="2:5">
      <c r="B81" s="16">
        <v>41170</v>
      </c>
      <c r="C81" s="17">
        <v>108.81</v>
      </c>
      <c r="D81" s="17">
        <v>207.07</v>
      </c>
      <c r="E81" s="54">
        <v>1.8090000000000002</v>
      </c>
    </row>
    <row r="82" spans="2:5">
      <c r="B82" s="16">
        <v>41169</v>
      </c>
      <c r="C82" s="17">
        <v>110.04</v>
      </c>
      <c r="D82" s="17">
        <v>207.15</v>
      </c>
      <c r="E82" s="54">
        <v>1.8420000000000001</v>
      </c>
    </row>
    <row r="83" spans="2:5">
      <c r="B83" s="16">
        <v>41166</v>
      </c>
      <c r="C83" s="17">
        <v>113.09</v>
      </c>
      <c r="D83" s="17">
        <v>206.81</v>
      </c>
      <c r="E83" s="54">
        <v>1.867</v>
      </c>
    </row>
    <row r="84" spans="2:5">
      <c r="B84" s="16">
        <v>41165</v>
      </c>
      <c r="C84" s="17">
        <v>111.96</v>
      </c>
      <c r="D84" s="17">
        <v>206.36</v>
      </c>
      <c r="E84" s="54">
        <v>1.724</v>
      </c>
    </row>
    <row r="85" spans="2:5">
      <c r="B85" s="16">
        <v>41164</v>
      </c>
      <c r="C85" s="17">
        <v>110.97</v>
      </c>
      <c r="D85" s="17">
        <v>203.77</v>
      </c>
      <c r="E85" s="54">
        <v>1.758</v>
      </c>
    </row>
    <row r="86" spans="2:5">
      <c r="B86" s="16">
        <v>41163</v>
      </c>
      <c r="C86" s="17">
        <v>110.44</v>
      </c>
      <c r="D86" s="17">
        <v>203.27</v>
      </c>
      <c r="E86" s="54">
        <v>1.7010000000000001</v>
      </c>
    </row>
    <row r="87" spans="2:5">
      <c r="B87" s="16">
        <v>41162</v>
      </c>
      <c r="C87" s="17">
        <v>110.05</v>
      </c>
      <c r="D87" s="17">
        <v>200.95</v>
      </c>
      <c r="E87" s="54">
        <v>1.655</v>
      </c>
    </row>
    <row r="88" spans="2:5">
      <c r="B88" s="16">
        <v>41159</v>
      </c>
      <c r="C88" s="17">
        <v>109.84</v>
      </c>
      <c r="D88" s="17">
        <v>199.5</v>
      </c>
      <c r="E88" s="54">
        <v>1.669</v>
      </c>
    </row>
    <row r="89" spans="2:5">
      <c r="B89" s="16">
        <v>41158</v>
      </c>
      <c r="C89" s="17">
        <v>108.49</v>
      </c>
      <c r="D89" s="17">
        <v>199.1</v>
      </c>
      <c r="E89" s="54">
        <v>1.679</v>
      </c>
    </row>
    <row r="90" spans="2:5">
      <c r="B90" s="16">
        <v>41157</v>
      </c>
      <c r="C90" s="17">
        <v>108.65</v>
      </c>
      <c r="D90" s="17">
        <v>195.04</v>
      </c>
      <c r="E90" s="54">
        <v>1.597</v>
      </c>
    </row>
    <row r="91" spans="2:5">
      <c r="B91" s="16">
        <v>41156</v>
      </c>
      <c r="C91" s="17">
        <v>109.39</v>
      </c>
      <c r="D91" s="17">
        <v>194.54</v>
      </c>
      <c r="E91" s="54">
        <v>1.573</v>
      </c>
    </row>
    <row r="92" spans="2:5">
      <c r="B92" s="16">
        <v>41155</v>
      </c>
      <c r="C92" s="17">
        <v>110.08</v>
      </c>
      <c r="D92" s="17">
        <v>194.85</v>
      </c>
      <c r="E92" s="54">
        <v>1.5489999999999999</v>
      </c>
    </row>
    <row r="93" spans="2:5">
      <c r="B93" s="16">
        <v>41152</v>
      </c>
      <c r="C93" s="17">
        <v>110.13</v>
      </c>
      <c r="D93" s="17">
        <v>194.85</v>
      </c>
      <c r="E93" s="54">
        <v>1.5489999999999999</v>
      </c>
    </row>
    <row r="94" spans="2:5">
      <c r="B94" s="16">
        <v>41151</v>
      </c>
      <c r="C94" s="17">
        <v>108.23</v>
      </c>
      <c r="D94" s="17">
        <v>193.37</v>
      </c>
      <c r="E94" s="54">
        <v>1.6240000000000001</v>
      </c>
    </row>
    <row r="95" spans="2:5">
      <c r="B95" s="16">
        <v>41150</v>
      </c>
      <c r="C95" s="17">
        <v>108.36</v>
      </c>
      <c r="D95" s="17">
        <v>195.08</v>
      </c>
      <c r="E95" s="54">
        <v>1.651</v>
      </c>
    </row>
    <row r="96" spans="2:5">
      <c r="B96" s="16">
        <v>41149</v>
      </c>
      <c r="C96" s="17">
        <v>108.54</v>
      </c>
      <c r="D96" s="17">
        <v>194.87</v>
      </c>
      <c r="E96" s="54">
        <v>1.6339999999999999</v>
      </c>
    </row>
    <row r="97" spans="2:5">
      <c r="B97" s="16">
        <v>41148</v>
      </c>
      <c r="C97" s="17">
        <v>108.72</v>
      </c>
      <c r="D97" s="17">
        <v>195.69</v>
      </c>
      <c r="E97" s="54">
        <v>1.651</v>
      </c>
    </row>
    <row r="98" spans="2:5">
      <c r="B98" s="16">
        <v>41145</v>
      </c>
      <c r="C98" s="17">
        <v>109.95</v>
      </c>
      <c r="D98" s="17">
        <v>197.77</v>
      </c>
      <c r="E98" s="54">
        <v>1.6870000000000001</v>
      </c>
    </row>
    <row r="99" spans="2:5">
      <c r="B99" s="16">
        <v>41144</v>
      </c>
      <c r="C99" s="17">
        <v>110.83</v>
      </c>
      <c r="D99" s="17">
        <v>195.7</v>
      </c>
      <c r="E99" s="54">
        <v>1.679</v>
      </c>
    </row>
    <row r="100" spans="2:5">
      <c r="B100" s="16">
        <v>41143</v>
      </c>
      <c r="C100" s="17">
        <v>110.95</v>
      </c>
      <c r="D100" s="17">
        <v>197.25</v>
      </c>
      <c r="E100" s="54">
        <v>1.6919999999999999</v>
      </c>
    </row>
    <row r="101" spans="2:5">
      <c r="B101" s="16">
        <v>41142</v>
      </c>
      <c r="C101" s="17">
        <v>110.17</v>
      </c>
      <c r="D101" s="17">
        <v>198.65</v>
      </c>
      <c r="E101" s="54">
        <v>1.7989999999999999</v>
      </c>
    </row>
    <row r="102" spans="2:5">
      <c r="B102" s="16">
        <v>41141</v>
      </c>
      <c r="C102" s="17">
        <v>109.49</v>
      </c>
      <c r="D102" s="17">
        <v>200.5</v>
      </c>
      <c r="E102" s="54">
        <v>1.806</v>
      </c>
    </row>
    <row r="103" spans="2:5">
      <c r="B103" s="16">
        <v>41138</v>
      </c>
      <c r="C103" s="17">
        <v>110.03</v>
      </c>
      <c r="D103" s="17">
        <v>201.22</v>
      </c>
      <c r="E103" s="54">
        <v>1.8109999999999999</v>
      </c>
    </row>
    <row r="104" spans="2:5">
      <c r="B104" s="16">
        <v>41137</v>
      </c>
      <c r="C104" s="17">
        <v>110.74</v>
      </c>
      <c r="D104" s="17">
        <v>200.84</v>
      </c>
      <c r="E104" s="54">
        <v>1.835</v>
      </c>
    </row>
    <row r="105" spans="2:5">
      <c r="B105" s="16">
        <v>41136</v>
      </c>
      <c r="C105" s="17">
        <v>110.26</v>
      </c>
      <c r="D105" s="17">
        <v>198.4</v>
      </c>
      <c r="E105" s="54">
        <v>1.8159999999999998</v>
      </c>
    </row>
    <row r="106" spans="2:5">
      <c r="B106" s="16">
        <v>41135</v>
      </c>
      <c r="C106" s="17">
        <v>108.51</v>
      </c>
      <c r="D106" s="17">
        <v>198.29</v>
      </c>
      <c r="E106" s="54">
        <v>1.7389999999999999</v>
      </c>
    </row>
    <row r="107" spans="2:5">
      <c r="B107" s="16">
        <v>41134</v>
      </c>
      <c r="C107" s="17">
        <v>107.87</v>
      </c>
      <c r="D107" s="17">
        <v>199.01</v>
      </c>
      <c r="E107" s="54">
        <v>1.665</v>
      </c>
    </row>
    <row r="108" spans="2:5">
      <c r="B108" s="16">
        <v>41131</v>
      </c>
      <c r="C108" s="17">
        <v>107.65</v>
      </c>
      <c r="D108" s="17">
        <v>199.29</v>
      </c>
      <c r="E108" s="54">
        <v>1.6579999999999999</v>
      </c>
    </row>
    <row r="109" spans="2:5">
      <c r="B109" s="16">
        <v>41130</v>
      </c>
      <c r="C109" s="17">
        <v>107.8</v>
      </c>
      <c r="D109" s="17">
        <v>198.42</v>
      </c>
      <c r="E109" s="54">
        <v>1.6890000000000001</v>
      </c>
    </row>
    <row r="110" spans="2:5">
      <c r="B110" s="16">
        <v>41129</v>
      </c>
      <c r="C110" s="17">
        <v>107.03</v>
      </c>
      <c r="D110" s="17">
        <v>199.03</v>
      </c>
      <c r="E110" s="54">
        <v>1.65</v>
      </c>
    </row>
    <row r="111" spans="2:5">
      <c r="B111" s="16">
        <v>41128</v>
      </c>
      <c r="C111" s="17">
        <v>107.17</v>
      </c>
      <c r="D111" s="17">
        <v>199.93</v>
      </c>
      <c r="E111" s="54">
        <v>1.629</v>
      </c>
    </row>
    <row r="112" spans="2:5">
      <c r="B112" s="16">
        <v>41127</v>
      </c>
      <c r="C112" s="17">
        <v>105.47</v>
      </c>
      <c r="D112" s="17">
        <v>198.76</v>
      </c>
      <c r="E112" s="54">
        <v>1.5669999999999999</v>
      </c>
    </row>
    <row r="113" spans="2:5">
      <c r="B113" s="16">
        <v>41124</v>
      </c>
      <c r="C113" s="17">
        <v>104.95</v>
      </c>
      <c r="D113" s="17">
        <v>198.52</v>
      </c>
      <c r="E113" s="54">
        <v>1.5640000000000001</v>
      </c>
    </row>
    <row r="114" spans="2:5">
      <c r="B114" s="16">
        <v>41123</v>
      </c>
      <c r="C114" s="17">
        <v>101.48</v>
      </c>
      <c r="D114" s="17">
        <v>194.45</v>
      </c>
      <c r="E114" s="54">
        <v>1.4790000000000001</v>
      </c>
    </row>
    <row r="115" spans="2:5">
      <c r="B115" s="16">
        <v>41122</v>
      </c>
      <c r="C115" s="17">
        <v>101.84</v>
      </c>
      <c r="D115" s="17">
        <v>195.18</v>
      </c>
      <c r="E115" s="54">
        <v>1.5249999999999999</v>
      </c>
    </row>
    <row r="116" spans="2:5">
      <c r="B116" s="16">
        <v>41121</v>
      </c>
      <c r="C116" s="17">
        <v>100.96</v>
      </c>
      <c r="D116" s="17">
        <v>195.98</v>
      </c>
      <c r="E116" s="54">
        <v>1.4689999999999999</v>
      </c>
    </row>
    <row r="117" spans="2:5">
      <c r="B117" s="16">
        <v>41120</v>
      </c>
      <c r="C117" s="17">
        <v>102.55</v>
      </c>
      <c r="D117" s="17">
        <v>196.68</v>
      </c>
      <c r="E117" s="54">
        <v>1.5030000000000001</v>
      </c>
    </row>
    <row r="118" spans="2:5">
      <c r="B118" s="16">
        <v>41117</v>
      </c>
      <c r="C118" s="17">
        <v>102.97</v>
      </c>
      <c r="D118" s="17">
        <v>196.39</v>
      </c>
      <c r="E118" s="54">
        <v>1.5470000000000002</v>
      </c>
    </row>
    <row r="119" spans="2:5">
      <c r="B119" s="16">
        <v>41116</v>
      </c>
      <c r="C119" s="17">
        <v>101.87</v>
      </c>
      <c r="D119" s="17">
        <v>193.95</v>
      </c>
      <c r="E119" s="54">
        <v>1.4390000000000001</v>
      </c>
    </row>
    <row r="120" spans="2:5">
      <c r="B120" s="16">
        <v>41115</v>
      </c>
      <c r="C120" s="17">
        <v>101.44</v>
      </c>
      <c r="D120" s="17">
        <v>191.08</v>
      </c>
      <c r="E120" s="54">
        <v>1.3980000000000001</v>
      </c>
    </row>
    <row r="121" spans="2:5">
      <c r="B121" s="16">
        <v>41114</v>
      </c>
      <c r="C121" s="17">
        <v>100.5</v>
      </c>
      <c r="D121" s="17">
        <v>190.34</v>
      </c>
      <c r="E121" s="54">
        <v>1.3879999999999999</v>
      </c>
    </row>
    <row r="122" spans="2:5">
      <c r="B122" s="16">
        <v>41113</v>
      </c>
      <c r="C122" s="17">
        <v>100.03</v>
      </c>
      <c r="D122" s="17">
        <v>190.83</v>
      </c>
      <c r="E122" s="54">
        <v>1.427</v>
      </c>
    </row>
    <row r="123" spans="2:5">
      <c r="B123" s="16">
        <v>41110</v>
      </c>
      <c r="C123" s="17">
        <v>103.4</v>
      </c>
      <c r="D123" s="17">
        <v>192.45</v>
      </c>
      <c r="E123" s="54">
        <v>1.458</v>
      </c>
    </row>
    <row r="124" spans="2:5">
      <c r="B124" s="16">
        <v>41109</v>
      </c>
      <c r="C124" s="17">
        <v>104.73</v>
      </c>
      <c r="D124" s="17">
        <v>195.34</v>
      </c>
      <c r="E124" s="54">
        <v>1.5089999999999999</v>
      </c>
    </row>
    <row r="125" spans="2:5">
      <c r="B125" s="16">
        <v>41108</v>
      </c>
      <c r="C125" s="17">
        <v>102.01</v>
      </c>
      <c r="D125" s="17">
        <v>188.25</v>
      </c>
      <c r="E125" s="54">
        <v>1.4950000000000001</v>
      </c>
    </row>
    <row r="126" spans="2:5">
      <c r="B126" s="16">
        <v>41107</v>
      </c>
      <c r="C126" s="17">
        <v>101.33</v>
      </c>
      <c r="D126" s="17">
        <v>183.65</v>
      </c>
      <c r="E126" s="54">
        <v>1.5089999999999999</v>
      </c>
    </row>
    <row r="127" spans="2:5">
      <c r="B127" s="16">
        <v>41106</v>
      </c>
      <c r="C127" s="17">
        <v>100.99</v>
      </c>
      <c r="D127" s="17">
        <v>184.79</v>
      </c>
      <c r="E127" s="54">
        <v>1.4729999999999999</v>
      </c>
    </row>
    <row r="128" spans="2:5">
      <c r="B128" s="16">
        <v>41103</v>
      </c>
      <c r="C128" s="17">
        <v>99.1</v>
      </c>
      <c r="D128" s="17">
        <v>186.01</v>
      </c>
      <c r="E128" s="54">
        <v>1.488</v>
      </c>
    </row>
    <row r="129" spans="2:5">
      <c r="B129" s="16">
        <v>41102</v>
      </c>
      <c r="C129" s="17">
        <v>97.35</v>
      </c>
      <c r="D129" s="17">
        <v>183.09</v>
      </c>
      <c r="E129" s="54">
        <v>1.4750000000000001</v>
      </c>
    </row>
    <row r="130" spans="2:5">
      <c r="B130" s="16">
        <v>41101</v>
      </c>
      <c r="C130" s="17">
        <v>96.79</v>
      </c>
      <c r="D130" s="17">
        <v>185.25</v>
      </c>
      <c r="E130" s="54">
        <v>1.518</v>
      </c>
    </row>
    <row r="131" spans="2:5">
      <c r="B131" s="16">
        <v>41100</v>
      </c>
      <c r="C131" s="17">
        <v>94.57</v>
      </c>
      <c r="D131" s="17">
        <v>186.26</v>
      </c>
      <c r="E131" s="54">
        <v>1.502</v>
      </c>
    </row>
    <row r="132" spans="2:5">
      <c r="B132" s="16">
        <v>41099</v>
      </c>
      <c r="C132" s="17">
        <v>96.4</v>
      </c>
      <c r="D132" s="17">
        <v>189.67</v>
      </c>
      <c r="E132" s="54">
        <v>1.5129999999999999</v>
      </c>
    </row>
    <row r="133" spans="2:5">
      <c r="B133" s="16">
        <v>41096</v>
      </c>
      <c r="C133" s="17">
        <v>94.68</v>
      </c>
      <c r="D133" s="17">
        <v>191.41</v>
      </c>
      <c r="E133" s="54">
        <v>1.55</v>
      </c>
    </row>
    <row r="134" spans="2:5">
      <c r="B134" s="16">
        <v>41095</v>
      </c>
      <c r="C134" s="17">
        <v>97.01</v>
      </c>
      <c r="D134" s="17">
        <v>195.29</v>
      </c>
      <c r="E134" s="54">
        <v>1.5979999999999999</v>
      </c>
    </row>
    <row r="135" spans="2:5">
      <c r="B135" s="16">
        <v>41094</v>
      </c>
      <c r="C135" s="17">
        <v>97.03</v>
      </c>
      <c r="D135" s="17">
        <v>195.93</v>
      </c>
      <c r="E135" s="54">
        <v>1.63</v>
      </c>
    </row>
    <row r="136" spans="2:5">
      <c r="B136" s="16">
        <v>41093</v>
      </c>
      <c r="C136" s="17">
        <v>97.48</v>
      </c>
      <c r="D136" s="17">
        <v>195.93</v>
      </c>
      <c r="E136" s="54">
        <v>1.63</v>
      </c>
    </row>
    <row r="137" spans="2:5">
      <c r="B137" s="16">
        <v>41092</v>
      </c>
      <c r="C137" s="17">
        <v>93.5</v>
      </c>
      <c r="D137" s="17">
        <v>195.83</v>
      </c>
      <c r="E137" s="54">
        <v>1.589</v>
      </c>
    </row>
    <row r="138" spans="2:5">
      <c r="B138" s="16">
        <v>41089</v>
      </c>
      <c r="C138" s="17">
        <v>94.33</v>
      </c>
      <c r="D138" s="17">
        <v>195.58</v>
      </c>
      <c r="E138" s="54">
        <v>1.6459999999999999</v>
      </c>
    </row>
    <row r="139" spans="2:5">
      <c r="B139" s="16">
        <v>41088</v>
      </c>
      <c r="C139" s="17">
        <v>87.84</v>
      </c>
      <c r="D139" s="17">
        <v>191.4</v>
      </c>
      <c r="E139" s="54">
        <v>1.5779999999999998</v>
      </c>
    </row>
    <row r="140" spans="2:5">
      <c r="B140" s="16">
        <v>41087</v>
      </c>
      <c r="C140" s="17">
        <v>89.94</v>
      </c>
      <c r="D140" s="17">
        <v>193</v>
      </c>
      <c r="E140" s="54">
        <v>1.619</v>
      </c>
    </row>
    <row r="141" spans="2:5">
      <c r="B141" s="16">
        <v>41086</v>
      </c>
      <c r="C141" s="17">
        <v>89.25</v>
      </c>
      <c r="D141" s="17">
        <v>191.95</v>
      </c>
      <c r="E141" s="54">
        <v>1.627</v>
      </c>
    </row>
    <row r="142" spans="2:5">
      <c r="B142" s="16">
        <v>41085</v>
      </c>
      <c r="C142" s="17">
        <v>88.61</v>
      </c>
      <c r="D142" s="17">
        <v>192.86</v>
      </c>
      <c r="E142" s="54">
        <v>1.603</v>
      </c>
    </row>
    <row r="143" spans="2:5">
      <c r="B143" s="16">
        <v>41082</v>
      </c>
      <c r="C143" s="17">
        <v>89.06</v>
      </c>
      <c r="D143" s="17">
        <v>193.7</v>
      </c>
      <c r="E143" s="54">
        <v>1.675</v>
      </c>
    </row>
    <row r="144" spans="2:5">
      <c r="B144" s="16">
        <v>41081</v>
      </c>
      <c r="C144" s="17">
        <v>87.12</v>
      </c>
      <c r="D144" s="17">
        <v>193.39</v>
      </c>
      <c r="E144" s="54">
        <v>1.617</v>
      </c>
    </row>
    <row r="145" spans="2:5">
      <c r="B145" s="16">
        <v>41080</v>
      </c>
      <c r="C145" s="17">
        <v>90.54</v>
      </c>
      <c r="D145" s="17">
        <v>198.78</v>
      </c>
      <c r="E145" s="54">
        <v>1.6579999999999999</v>
      </c>
    </row>
    <row r="146" spans="2:5">
      <c r="B146" s="16">
        <v>41079</v>
      </c>
      <c r="C146" s="17">
        <v>93.13</v>
      </c>
      <c r="D146" s="17">
        <v>198.93</v>
      </c>
      <c r="E146" s="54">
        <v>1.621</v>
      </c>
    </row>
    <row r="147" spans="2:5">
      <c r="B147" s="16">
        <v>41078</v>
      </c>
      <c r="C147" s="17">
        <v>92.85</v>
      </c>
      <c r="D147" s="17">
        <v>198.29</v>
      </c>
      <c r="E147" s="54">
        <v>1.575</v>
      </c>
    </row>
    <row r="148" spans="2:5">
      <c r="B148" s="16">
        <v>41075</v>
      </c>
      <c r="C148" s="17">
        <v>94.08</v>
      </c>
      <c r="D148" s="17">
        <v>199.1</v>
      </c>
      <c r="E148" s="54">
        <v>1.5779999999999998</v>
      </c>
    </row>
    <row r="149" spans="2:5">
      <c r="B149" s="16">
        <v>41074</v>
      </c>
      <c r="C149" s="17">
        <v>94.09</v>
      </c>
      <c r="D149" s="17">
        <v>195.1</v>
      </c>
      <c r="E149" s="54">
        <v>1.643</v>
      </c>
    </row>
    <row r="150" spans="2:5">
      <c r="B150" s="16">
        <v>41073</v>
      </c>
      <c r="C150" s="17">
        <v>92.76</v>
      </c>
      <c r="D150" s="17">
        <v>193.1</v>
      </c>
      <c r="E150" s="54">
        <v>1.5939999999999999</v>
      </c>
    </row>
    <row r="151" spans="2:5">
      <c r="B151" s="16">
        <v>41072</v>
      </c>
      <c r="C151" s="17">
        <v>93.58</v>
      </c>
      <c r="D151" s="17">
        <v>194.55</v>
      </c>
      <c r="E151" s="54">
        <v>1.665</v>
      </c>
    </row>
    <row r="152" spans="2:5">
      <c r="B152" s="16">
        <v>41071</v>
      </c>
      <c r="C152" s="17">
        <v>93.19</v>
      </c>
      <c r="D152" s="17">
        <v>192.51</v>
      </c>
      <c r="E152" s="54">
        <v>1.587</v>
      </c>
    </row>
    <row r="153" spans="2:5">
      <c r="B153" s="16">
        <v>41068</v>
      </c>
      <c r="C153" s="17">
        <v>95.22</v>
      </c>
      <c r="D153" s="17">
        <v>195.14</v>
      </c>
      <c r="E153" s="54">
        <v>1.6360000000000001</v>
      </c>
    </row>
    <row r="154" spans="2:5">
      <c r="B154" s="16">
        <v>41067</v>
      </c>
      <c r="C154" s="17">
        <v>95.88</v>
      </c>
      <c r="D154" s="17">
        <v>194.44</v>
      </c>
      <c r="E154" s="54">
        <v>1.6400000000000001</v>
      </c>
    </row>
    <row r="155" spans="2:5">
      <c r="B155" s="16">
        <v>41066</v>
      </c>
      <c r="C155" s="17">
        <v>96.58</v>
      </c>
      <c r="D155" s="17">
        <v>193.99</v>
      </c>
      <c r="E155" s="54">
        <v>1.6600000000000001</v>
      </c>
    </row>
    <row r="156" spans="2:5">
      <c r="B156" s="16">
        <v>41065</v>
      </c>
      <c r="C156" s="17">
        <v>94.97</v>
      </c>
      <c r="D156" s="17">
        <v>189.2</v>
      </c>
      <c r="E156" s="54">
        <v>1.575</v>
      </c>
    </row>
    <row r="157" spans="2:5">
      <c r="B157" s="16">
        <v>41064</v>
      </c>
      <c r="C157" s="17">
        <v>94.71</v>
      </c>
      <c r="D157" s="17">
        <v>188.54</v>
      </c>
      <c r="E157" s="54">
        <v>1.5249999999999999</v>
      </c>
    </row>
    <row r="158" spans="2:5">
      <c r="B158" s="16">
        <v>41061</v>
      </c>
      <c r="C158" s="17">
        <v>94.3</v>
      </c>
      <c r="D158" s="17">
        <v>189.08</v>
      </c>
      <c r="E158" s="54">
        <v>1.4530000000000001</v>
      </c>
    </row>
    <row r="159" spans="2:5">
      <c r="B159" s="16">
        <v>41060</v>
      </c>
      <c r="C159" s="17">
        <v>97.55</v>
      </c>
      <c r="D159" s="17">
        <v>192.9</v>
      </c>
      <c r="E159" s="54">
        <v>1.5590000000000002</v>
      </c>
    </row>
    <row r="160" spans="2:5">
      <c r="B160" s="16">
        <v>41059</v>
      </c>
      <c r="C160" s="17">
        <v>98.78</v>
      </c>
      <c r="D160" s="17">
        <v>194.53</v>
      </c>
      <c r="E160" s="54">
        <v>1.623</v>
      </c>
    </row>
    <row r="161" spans="2:5">
      <c r="B161" s="16">
        <v>41058</v>
      </c>
      <c r="C161" s="17">
        <v>102.12</v>
      </c>
      <c r="D161" s="17">
        <v>196.46</v>
      </c>
      <c r="E161" s="54">
        <v>1.746</v>
      </c>
    </row>
    <row r="162" spans="2:5">
      <c r="B162" s="16">
        <v>41057</v>
      </c>
      <c r="C162" s="17">
        <v>102.32</v>
      </c>
      <c r="D162" s="17">
        <v>194.3</v>
      </c>
      <c r="E162" s="54">
        <v>1.7389999999999999</v>
      </c>
    </row>
    <row r="163" spans="2:5">
      <c r="B163" s="16">
        <v>41054</v>
      </c>
      <c r="C163" s="17">
        <v>102.11</v>
      </c>
      <c r="D163" s="17">
        <v>194.3</v>
      </c>
      <c r="E163" s="54">
        <v>1.7389999999999999</v>
      </c>
    </row>
    <row r="164" spans="2:5">
      <c r="B164" s="16">
        <v>41053</v>
      </c>
      <c r="C164" s="17">
        <v>101.75</v>
      </c>
      <c r="D164" s="17">
        <v>196.09</v>
      </c>
      <c r="E164" s="54">
        <v>1.778</v>
      </c>
    </row>
    <row r="165" spans="2:5">
      <c r="B165" s="16">
        <v>41052</v>
      </c>
      <c r="C165" s="17">
        <v>101.73</v>
      </c>
      <c r="D165" s="17">
        <v>196.12</v>
      </c>
      <c r="E165" s="54">
        <v>1.7349999999999999</v>
      </c>
    </row>
    <row r="166" spans="2:5">
      <c r="B166" s="16">
        <v>41051</v>
      </c>
      <c r="C166" s="17">
        <v>103.97</v>
      </c>
      <c r="D166" s="17">
        <v>196.82</v>
      </c>
      <c r="E166" s="54">
        <v>1.77</v>
      </c>
    </row>
    <row r="167" spans="2:5">
      <c r="B167" s="16">
        <v>41050</v>
      </c>
      <c r="C167" s="17">
        <v>104.76</v>
      </c>
      <c r="D167" s="17">
        <v>197.76</v>
      </c>
      <c r="E167" s="54">
        <v>1.742</v>
      </c>
    </row>
    <row r="168" spans="2:5">
      <c r="B168" s="16">
        <v>41047</v>
      </c>
      <c r="C168" s="17">
        <v>102.93</v>
      </c>
      <c r="D168" s="17">
        <v>195.88</v>
      </c>
      <c r="E168" s="54">
        <v>1.7229999999999999</v>
      </c>
    </row>
    <row r="169" spans="2:5">
      <c r="B169" s="16">
        <v>41046</v>
      </c>
      <c r="C169" s="17">
        <v>103.69</v>
      </c>
      <c r="D169" s="17">
        <v>197.89</v>
      </c>
      <c r="E169" s="54">
        <v>1.698</v>
      </c>
    </row>
    <row r="170" spans="2:5">
      <c r="B170" s="16">
        <v>41045</v>
      </c>
      <c r="C170" s="17">
        <v>104.83</v>
      </c>
      <c r="D170" s="17">
        <v>199.73</v>
      </c>
      <c r="E170" s="54">
        <v>1.7610000000000001</v>
      </c>
    </row>
    <row r="171" spans="2:5">
      <c r="B171" s="16">
        <v>41044</v>
      </c>
      <c r="C171" s="17">
        <v>106.29</v>
      </c>
      <c r="D171" s="17">
        <v>199.04</v>
      </c>
      <c r="E171" s="54">
        <v>1.7690000000000001</v>
      </c>
    </row>
    <row r="172" spans="2:5">
      <c r="B172" s="16">
        <v>41043</v>
      </c>
      <c r="C172" s="17">
        <v>106.55</v>
      </c>
      <c r="D172" s="17">
        <v>199.44</v>
      </c>
      <c r="E172" s="54">
        <v>1.7650000000000001</v>
      </c>
    </row>
    <row r="173" spans="2:5">
      <c r="B173" s="16">
        <v>41040</v>
      </c>
      <c r="C173" s="17">
        <v>107.9</v>
      </c>
      <c r="D173" s="17">
        <v>201.17</v>
      </c>
      <c r="E173" s="54">
        <v>1.8380000000000001</v>
      </c>
    </row>
    <row r="174" spans="2:5">
      <c r="B174" s="16">
        <v>41039</v>
      </c>
      <c r="C174" s="17">
        <v>108.47</v>
      </c>
      <c r="D174" s="17">
        <v>200.6</v>
      </c>
      <c r="E174" s="54">
        <v>1.8679999999999999</v>
      </c>
    </row>
    <row r="175" spans="2:5">
      <c r="B175" s="16">
        <v>41038</v>
      </c>
      <c r="C175" s="17">
        <v>109.06</v>
      </c>
      <c r="D175" s="17">
        <v>201.23</v>
      </c>
      <c r="E175" s="54">
        <v>1.8239999999999998</v>
      </c>
    </row>
    <row r="176" spans="2:5">
      <c r="B176" s="16">
        <v>41037</v>
      </c>
      <c r="C176" s="17">
        <v>109.27</v>
      </c>
      <c r="D176" s="17">
        <v>201.48</v>
      </c>
      <c r="E176" s="54">
        <v>1.841</v>
      </c>
    </row>
    <row r="177" spans="2:5">
      <c r="B177" s="16">
        <v>41036</v>
      </c>
      <c r="C177" s="17">
        <v>109.96</v>
      </c>
      <c r="D177" s="17">
        <v>203.75</v>
      </c>
      <c r="E177" s="54">
        <v>1.8719999999999999</v>
      </c>
    </row>
    <row r="178" spans="2:5">
      <c r="B178" s="16">
        <v>41033</v>
      </c>
      <c r="C178" s="17">
        <v>110.22</v>
      </c>
      <c r="D178" s="17">
        <v>204.99</v>
      </c>
      <c r="E178" s="54">
        <v>1.879</v>
      </c>
    </row>
    <row r="179" spans="2:5">
      <c r="B179" s="16">
        <v>41032</v>
      </c>
      <c r="C179" s="17">
        <v>113.52</v>
      </c>
      <c r="D179" s="17">
        <v>207.24</v>
      </c>
      <c r="E179" s="54">
        <v>1.9319999999999999</v>
      </c>
    </row>
    <row r="180" spans="2:5">
      <c r="B180" s="16">
        <v>41031</v>
      </c>
      <c r="C180" s="17">
        <v>115.5</v>
      </c>
      <c r="D180" s="17">
        <v>208.06</v>
      </c>
      <c r="E180" s="54">
        <v>1.929</v>
      </c>
    </row>
    <row r="181" spans="2:5">
      <c r="B181" s="16">
        <v>41030</v>
      </c>
      <c r="C181" s="17">
        <v>116.76</v>
      </c>
      <c r="D181" s="17">
        <v>208</v>
      </c>
      <c r="E181" s="54">
        <v>1.944</v>
      </c>
    </row>
    <row r="182" spans="2:5">
      <c r="B182" s="16">
        <v>41029</v>
      </c>
      <c r="C182" s="17">
        <v>116.47</v>
      </c>
      <c r="D182" s="17">
        <v>207.08</v>
      </c>
      <c r="E182" s="54">
        <v>1.915</v>
      </c>
    </row>
    <row r="183" spans="2:5">
      <c r="B183" s="16">
        <v>41026</v>
      </c>
      <c r="C183" s="17">
        <v>116.67</v>
      </c>
      <c r="D183" s="17">
        <v>206.81</v>
      </c>
      <c r="E183" s="54">
        <v>1.9359999999999999</v>
      </c>
    </row>
    <row r="184" spans="2:5">
      <c r="B184" s="16">
        <v>41025</v>
      </c>
      <c r="C184" s="17">
        <v>116.5</v>
      </c>
      <c r="D184" s="17">
        <v>205.58</v>
      </c>
      <c r="E184" s="54">
        <v>1.9390000000000001</v>
      </c>
    </row>
    <row r="185" spans="2:5">
      <c r="B185" s="16">
        <v>41024</v>
      </c>
      <c r="C185" s="17">
        <v>116.01</v>
      </c>
      <c r="D185" s="17">
        <v>203.57</v>
      </c>
      <c r="E185" s="54">
        <v>1.9849999999999999</v>
      </c>
    </row>
    <row r="186" spans="2:5">
      <c r="B186" s="16">
        <v>41023</v>
      </c>
      <c r="C186" s="17">
        <v>115.29</v>
      </c>
      <c r="D186" s="17">
        <v>200</v>
      </c>
      <c r="E186" s="54">
        <v>1.974</v>
      </c>
    </row>
    <row r="187" spans="2:5">
      <c r="B187" s="16">
        <v>41022</v>
      </c>
      <c r="C187" s="17">
        <v>115.36</v>
      </c>
      <c r="D187" s="17">
        <v>198.62</v>
      </c>
      <c r="E187" s="54">
        <v>1.9359999999999999</v>
      </c>
    </row>
    <row r="188" spans="2:5">
      <c r="B188" s="16">
        <v>41019</v>
      </c>
      <c r="C188" s="17">
        <v>115.51</v>
      </c>
      <c r="D188" s="17">
        <v>199.6</v>
      </c>
      <c r="E188" s="54">
        <v>1.964</v>
      </c>
    </row>
    <row r="189" spans="2:5">
      <c r="B189" s="16">
        <v>41018</v>
      </c>
      <c r="C189" s="17">
        <v>114.8</v>
      </c>
      <c r="D189" s="17">
        <v>199.51</v>
      </c>
      <c r="E189" s="54">
        <v>1.9670000000000001</v>
      </c>
    </row>
    <row r="190" spans="2:5">
      <c r="B190" s="16">
        <v>41017</v>
      </c>
      <c r="C190" s="17">
        <v>114.93</v>
      </c>
      <c r="D190" s="17">
        <v>200.13</v>
      </c>
      <c r="E190" s="54">
        <v>1.976</v>
      </c>
    </row>
    <row r="191" spans="2:5">
      <c r="B191" s="16">
        <v>41016</v>
      </c>
      <c r="C191" s="17">
        <v>116.38</v>
      </c>
      <c r="D191" s="17">
        <v>207.45</v>
      </c>
      <c r="E191" s="54">
        <v>1.9990000000000001</v>
      </c>
    </row>
    <row r="192" spans="2:5">
      <c r="B192" s="16">
        <v>41015</v>
      </c>
      <c r="C192" s="17">
        <v>116.1</v>
      </c>
      <c r="D192" s="17">
        <v>202.72</v>
      </c>
      <c r="E192" s="54">
        <v>1.9809999999999999</v>
      </c>
    </row>
    <row r="193" spans="2:5">
      <c r="B193" s="16">
        <v>41012</v>
      </c>
      <c r="C193" s="17">
        <v>117.82</v>
      </c>
      <c r="D193" s="17">
        <v>202.8</v>
      </c>
      <c r="E193" s="54">
        <v>1.9830000000000001</v>
      </c>
    </row>
    <row r="194" spans="2:5">
      <c r="B194" s="16">
        <v>41011</v>
      </c>
      <c r="C194" s="17">
        <v>118.16</v>
      </c>
      <c r="D194" s="17">
        <v>205.32</v>
      </c>
      <c r="E194" s="54">
        <v>2.052</v>
      </c>
    </row>
    <row r="195" spans="2:5">
      <c r="B195" s="16">
        <v>41010</v>
      </c>
      <c r="C195" s="17">
        <v>116.86</v>
      </c>
      <c r="D195" s="17">
        <v>202.58</v>
      </c>
      <c r="E195" s="54">
        <v>2.036</v>
      </c>
    </row>
    <row r="196" spans="2:5">
      <c r="B196" s="16">
        <v>41009</v>
      </c>
      <c r="C196" s="17">
        <v>116.2</v>
      </c>
      <c r="D196" s="17">
        <v>202.33</v>
      </c>
      <c r="E196" s="54">
        <v>1.9830000000000001</v>
      </c>
    </row>
    <row r="197" spans="2:5">
      <c r="B197" s="16">
        <v>41008</v>
      </c>
      <c r="C197" s="17">
        <v>118.57</v>
      </c>
      <c r="D197" s="17">
        <v>204.94</v>
      </c>
      <c r="E197" s="54">
        <v>2.048</v>
      </c>
    </row>
    <row r="198" spans="2:5">
      <c r="B198" s="16">
        <v>41005</v>
      </c>
      <c r="C198" s="17">
        <v>119.02</v>
      </c>
      <c r="D198" s="17">
        <v>205.47</v>
      </c>
      <c r="E198" s="54">
        <v>2.0550000000000002</v>
      </c>
    </row>
    <row r="199" spans="2:5">
      <c r="B199" s="16">
        <v>41004</v>
      </c>
      <c r="C199" s="17">
        <v>119.02</v>
      </c>
      <c r="D199" s="17">
        <v>205.47</v>
      </c>
      <c r="E199" s="54">
        <v>2.181</v>
      </c>
    </row>
    <row r="200" spans="2:5">
      <c r="B200" s="16">
        <v>41003</v>
      </c>
      <c r="C200" s="17">
        <v>118.02</v>
      </c>
      <c r="D200" s="17">
        <v>206.05</v>
      </c>
      <c r="E200" s="54">
        <v>2.2240000000000002</v>
      </c>
    </row>
    <row r="201" spans="2:5">
      <c r="B201" s="16">
        <v>41002</v>
      </c>
      <c r="C201" s="17">
        <v>120.65</v>
      </c>
      <c r="D201" s="17">
        <v>209.5</v>
      </c>
      <c r="E201" s="54">
        <v>2.3010000000000002</v>
      </c>
    </row>
    <row r="202" spans="2:5">
      <c r="B202" s="16">
        <v>41001</v>
      </c>
      <c r="C202" s="17">
        <v>121.25</v>
      </c>
      <c r="D202" s="17">
        <v>209.47</v>
      </c>
      <c r="E202" s="54">
        <v>2.1829999999999998</v>
      </c>
    </row>
    <row r="203" spans="2:5">
      <c r="B203" s="16">
        <v>40998</v>
      </c>
      <c r="C203" s="17">
        <v>119.44</v>
      </c>
      <c r="D203" s="17">
        <v>208.65</v>
      </c>
      <c r="E203" s="54">
        <v>2.2109999999999999</v>
      </c>
    </row>
    <row r="204" spans="2:5">
      <c r="B204" s="16">
        <v>40997</v>
      </c>
      <c r="C204" s="17">
        <v>119.05</v>
      </c>
      <c r="D204" s="17">
        <v>208.27</v>
      </c>
      <c r="E204" s="54">
        <v>2.16</v>
      </c>
    </row>
    <row r="205" spans="2:5">
      <c r="B205" s="16">
        <v>40996</v>
      </c>
      <c r="C205" s="17">
        <v>121.07</v>
      </c>
      <c r="D205" s="17">
        <v>207.29</v>
      </c>
      <c r="E205" s="54">
        <v>2.2010000000000001</v>
      </c>
    </row>
    <row r="206" spans="2:5">
      <c r="B206" s="16">
        <v>40995</v>
      </c>
      <c r="C206" s="17">
        <v>122.25</v>
      </c>
      <c r="D206" s="17">
        <v>207.18</v>
      </c>
      <c r="E206" s="54">
        <v>2.1840000000000002</v>
      </c>
    </row>
    <row r="207" spans="2:5">
      <c r="B207" s="16">
        <v>40994</v>
      </c>
      <c r="C207" s="17">
        <v>122.29</v>
      </c>
      <c r="D207" s="17">
        <v>207.77</v>
      </c>
      <c r="E207" s="54">
        <v>2.2490000000000001</v>
      </c>
    </row>
    <row r="208" spans="2:5">
      <c r="B208" s="16">
        <v>40991</v>
      </c>
      <c r="C208" s="17">
        <v>122.54</v>
      </c>
      <c r="D208" s="17">
        <v>205.48</v>
      </c>
      <c r="E208" s="54">
        <v>2.2330000000000001</v>
      </c>
    </row>
    <row r="209" spans="2:5">
      <c r="B209" s="16">
        <v>40990</v>
      </c>
      <c r="C209" s="17">
        <v>120.54</v>
      </c>
      <c r="D209" s="17">
        <v>205.49</v>
      </c>
      <c r="E209" s="54">
        <v>2.2789999999999999</v>
      </c>
    </row>
    <row r="210" spans="2:5">
      <c r="B210" s="16">
        <v>40989</v>
      </c>
      <c r="C210" s="17">
        <v>121.81</v>
      </c>
      <c r="D210" s="17">
        <v>204.69</v>
      </c>
      <c r="E210" s="54">
        <v>2.2970000000000002</v>
      </c>
    </row>
    <row r="211" spans="2:5">
      <c r="B211" s="16">
        <v>40988</v>
      </c>
      <c r="C211" s="17">
        <v>121.29</v>
      </c>
      <c r="D211" s="17">
        <v>204.25</v>
      </c>
      <c r="E211" s="54">
        <v>2.36</v>
      </c>
    </row>
    <row r="212" spans="2:5">
      <c r="B212" s="16">
        <v>40987</v>
      </c>
      <c r="C212" s="17">
        <v>123.05</v>
      </c>
      <c r="D212" s="17">
        <v>205.72</v>
      </c>
      <c r="E212" s="54">
        <v>2.3780000000000001</v>
      </c>
    </row>
    <row r="213" spans="2:5">
      <c r="B213" s="16">
        <v>40984</v>
      </c>
      <c r="C213" s="17">
        <v>122.56</v>
      </c>
      <c r="D213" s="17">
        <v>206.01</v>
      </c>
      <c r="E213" s="54">
        <v>2.2949999999999999</v>
      </c>
    </row>
    <row r="214" spans="2:5">
      <c r="B214" s="16">
        <v>40983</v>
      </c>
      <c r="C214" s="17">
        <v>119.67</v>
      </c>
      <c r="D214" s="17">
        <v>206</v>
      </c>
      <c r="E214" s="54">
        <v>2.2800000000000002</v>
      </c>
    </row>
    <row r="215" spans="2:5">
      <c r="B215" s="16">
        <v>40982</v>
      </c>
      <c r="C215" s="17">
        <v>121.31</v>
      </c>
      <c r="D215" s="17">
        <v>204.72</v>
      </c>
      <c r="E215" s="54">
        <v>2.27</v>
      </c>
    </row>
    <row r="216" spans="2:5">
      <c r="B216" s="16">
        <v>40981</v>
      </c>
      <c r="C216" s="17">
        <v>122.27</v>
      </c>
      <c r="D216" s="17">
        <v>203.78</v>
      </c>
      <c r="E216" s="54">
        <v>2.1269999999999998</v>
      </c>
    </row>
    <row r="217" spans="2:5">
      <c r="B217" s="16">
        <v>40980</v>
      </c>
      <c r="C217" s="17">
        <v>121.31</v>
      </c>
      <c r="D217" s="17">
        <v>201</v>
      </c>
      <c r="E217" s="54">
        <v>2.0339999999999998</v>
      </c>
    </row>
    <row r="218" spans="2:5">
      <c r="B218" s="16">
        <v>40977</v>
      </c>
      <c r="C218" s="17">
        <v>121.96</v>
      </c>
      <c r="D218" s="17">
        <v>200.62</v>
      </c>
      <c r="E218" s="54">
        <v>2.0289999999999999</v>
      </c>
    </row>
    <row r="219" spans="2:5">
      <c r="B219" s="16">
        <v>40976</v>
      </c>
      <c r="C219" s="17">
        <v>121.62</v>
      </c>
      <c r="D219" s="17">
        <v>199.81</v>
      </c>
      <c r="E219" s="54">
        <v>2.0129999999999999</v>
      </c>
    </row>
    <row r="220" spans="2:5">
      <c r="B220" s="16">
        <v>40975</v>
      </c>
      <c r="C220" s="17">
        <v>120.66</v>
      </c>
      <c r="D220" s="17">
        <v>197.77</v>
      </c>
      <c r="E220" s="54">
        <v>1.976</v>
      </c>
    </row>
    <row r="221" spans="2:5">
      <c r="B221" s="16">
        <v>40974</v>
      </c>
      <c r="C221" s="17">
        <v>118.96</v>
      </c>
      <c r="D221" s="17">
        <v>197.26</v>
      </c>
      <c r="E221" s="54">
        <v>1.944</v>
      </c>
    </row>
    <row r="222" spans="2:5">
      <c r="B222" s="16">
        <v>40973</v>
      </c>
      <c r="C222" s="17">
        <v>120.89</v>
      </c>
      <c r="D222" s="17">
        <v>200.66</v>
      </c>
      <c r="E222" s="54">
        <v>2.0110000000000001</v>
      </c>
    </row>
    <row r="223" spans="2:5">
      <c r="B223" s="16">
        <v>40970</v>
      </c>
      <c r="C223" s="17">
        <v>120.74</v>
      </c>
      <c r="D223" s="17">
        <v>198.81</v>
      </c>
      <c r="E223" s="54">
        <v>1.9750000000000001</v>
      </c>
    </row>
    <row r="224" spans="2:5">
      <c r="B224" s="16">
        <v>40969</v>
      </c>
      <c r="C224" s="17">
        <v>122.56</v>
      </c>
      <c r="D224" s="17">
        <v>197.53</v>
      </c>
      <c r="E224" s="54">
        <v>2.0270000000000001</v>
      </c>
    </row>
    <row r="225" spans="2:5">
      <c r="B225" s="16">
        <v>40968</v>
      </c>
      <c r="C225" s="17">
        <v>119.54</v>
      </c>
      <c r="D225" s="17">
        <v>196.73</v>
      </c>
      <c r="E225" s="54">
        <v>1.972</v>
      </c>
    </row>
    <row r="226" spans="2:5">
      <c r="B226" s="16">
        <v>40967</v>
      </c>
      <c r="C226" s="17">
        <v>118.89</v>
      </c>
      <c r="D226" s="17">
        <v>197.98</v>
      </c>
      <c r="E226" s="54">
        <v>1.944</v>
      </c>
    </row>
    <row r="227" spans="2:5">
      <c r="B227" s="16">
        <v>40966</v>
      </c>
      <c r="C227" s="17">
        <v>120.97</v>
      </c>
      <c r="D227" s="17">
        <v>197.53</v>
      </c>
      <c r="E227" s="54">
        <v>1.9260000000000002</v>
      </c>
    </row>
    <row r="228" spans="2:5">
      <c r="B228" s="16">
        <v>40963</v>
      </c>
      <c r="C228" s="17">
        <v>123.52</v>
      </c>
      <c r="D228" s="17">
        <v>197.76</v>
      </c>
      <c r="E228" s="54">
        <v>1.9769999999999999</v>
      </c>
    </row>
    <row r="229" spans="2:5">
      <c r="B229" s="16">
        <v>40962</v>
      </c>
      <c r="C229" s="17">
        <v>121.89</v>
      </c>
      <c r="D229" s="17">
        <v>197.61</v>
      </c>
      <c r="E229" s="54">
        <v>1.9969999999999999</v>
      </c>
    </row>
    <row r="230" spans="2:5">
      <c r="B230" s="16">
        <v>40961</v>
      </c>
      <c r="C230" s="17">
        <v>119.52</v>
      </c>
      <c r="D230" s="17">
        <v>193.87</v>
      </c>
      <c r="E230" s="54">
        <v>2.004</v>
      </c>
    </row>
    <row r="231" spans="2:5">
      <c r="B231" s="16">
        <v>40960</v>
      </c>
      <c r="C231" s="17">
        <v>118.64</v>
      </c>
      <c r="D231" s="17">
        <v>193.39</v>
      </c>
      <c r="E231" s="54">
        <v>2.06</v>
      </c>
    </row>
    <row r="232" spans="2:5">
      <c r="B232" s="16">
        <v>40959</v>
      </c>
      <c r="C232" s="17">
        <v>117.23</v>
      </c>
      <c r="D232" s="17">
        <v>193.42</v>
      </c>
      <c r="E232" s="54">
        <v>2.0030000000000001</v>
      </c>
    </row>
    <row r="233" spans="2:5">
      <c r="B233" s="16">
        <v>40956</v>
      </c>
      <c r="C233" s="17">
        <v>117.02</v>
      </c>
      <c r="D233" s="17">
        <v>193.42</v>
      </c>
      <c r="E233" s="54">
        <v>2.0030000000000001</v>
      </c>
    </row>
    <row r="234" spans="2:5">
      <c r="B234" s="16">
        <v>40955</v>
      </c>
      <c r="C234" s="17">
        <v>117.22</v>
      </c>
      <c r="D234" s="17">
        <v>193.02</v>
      </c>
      <c r="E234" s="54">
        <v>1.984</v>
      </c>
    </row>
    <row r="235" spans="2:5">
      <c r="B235" s="16">
        <v>40954</v>
      </c>
      <c r="C235" s="17">
        <v>116.47</v>
      </c>
      <c r="D235" s="17">
        <v>192.25</v>
      </c>
      <c r="E235" s="54">
        <v>1.9279999999999999</v>
      </c>
    </row>
    <row r="236" spans="2:5">
      <c r="B236" s="16">
        <v>40953</v>
      </c>
      <c r="C236" s="17">
        <v>115.2</v>
      </c>
      <c r="D236" s="17">
        <v>192.22</v>
      </c>
      <c r="E236" s="54">
        <v>1.9370000000000001</v>
      </c>
    </row>
    <row r="237" spans="2:5">
      <c r="B237" s="16">
        <v>40952</v>
      </c>
      <c r="C237" s="17">
        <v>114.91</v>
      </c>
      <c r="D237" s="17">
        <v>192.62</v>
      </c>
      <c r="E237" s="54">
        <v>1.9750000000000001</v>
      </c>
    </row>
    <row r="238" spans="2:5">
      <c r="B238" s="16">
        <v>40949</v>
      </c>
      <c r="C238" s="17">
        <v>113.67</v>
      </c>
      <c r="D238" s="17">
        <v>192.42</v>
      </c>
      <c r="E238" s="54">
        <v>1.9870000000000001</v>
      </c>
    </row>
    <row r="239" spans="2:5">
      <c r="B239" s="16">
        <v>40948</v>
      </c>
      <c r="C239" s="17">
        <v>114.65</v>
      </c>
      <c r="D239" s="17">
        <v>193.13</v>
      </c>
      <c r="E239" s="54">
        <v>2.0369999999999999</v>
      </c>
    </row>
    <row r="240" spans="2:5">
      <c r="B240" s="16">
        <v>40947</v>
      </c>
      <c r="C240" s="17">
        <v>113.36</v>
      </c>
      <c r="D240" s="17">
        <v>192.95</v>
      </c>
      <c r="E240" s="54">
        <v>1.9830000000000001</v>
      </c>
    </row>
    <row r="241" spans="2:5">
      <c r="B241" s="16">
        <v>40946</v>
      </c>
      <c r="C241" s="17">
        <v>112.15</v>
      </c>
      <c r="D241" s="17">
        <v>193.35</v>
      </c>
      <c r="E241" s="54">
        <v>1.974</v>
      </c>
    </row>
    <row r="242" spans="2:5">
      <c r="B242" s="16">
        <v>40945</v>
      </c>
      <c r="C242" s="17">
        <v>111.45</v>
      </c>
      <c r="D242" s="17">
        <v>192.82</v>
      </c>
      <c r="E242" s="54">
        <v>1.907</v>
      </c>
    </row>
    <row r="243" spans="2:5">
      <c r="B243" s="16">
        <v>40942</v>
      </c>
      <c r="C243" s="17">
        <v>110.51</v>
      </c>
      <c r="D243" s="17">
        <v>193.64</v>
      </c>
      <c r="E243" s="54">
        <v>1.923</v>
      </c>
    </row>
    <row r="244" spans="2:5">
      <c r="B244" s="16">
        <v>40941</v>
      </c>
      <c r="C244" s="17">
        <v>108.52</v>
      </c>
      <c r="D244" s="17">
        <v>191.53</v>
      </c>
      <c r="E244" s="54">
        <v>1.8220000000000001</v>
      </c>
    </row>
    <row r="245" spans="2:5">
      <c r="B245" s="16">
        <v>40940</v>
      </c>
      <c r="C245" s="17">
        <v>108.26</v>
      </c>
      <c r="D245" s="17">
        <v>192.62</v>
      </c>
      <c r="E245" s="54">
        <v>1.827</v>
      </c>
    </row>
    <row r="246" spans="2:5">
      <c r="B246" s="16">
        <v>40939</v>
      </c>
      <c r="C246" s="17">
        <v>107.85</v>
      </c>
      <c r="D246" s="17">
        <v>192.6</v>
      </c>
      <c r="E246" s="54">
        <v>1.798</v>
      </c>
    </row>
    <row r="247" spans="2:5">
      <c r="B247" s="16">
        <v>40938</v>
      </c>
      <c r="C247" s="17">
        <v>107.79</v>
      </c>
      <c r="D247" s="17">
        <v>192.5</v>
      </c>
      <c r="E247" s="54">
        <v>1.845</v>
      </c>
    </row>
    <row r="248" spans="2:5">
      <c r="B248" s="16">
        <v>40935</v>
      </c>
      <c r="C248" s="17">
        <v>108.45</v>
      </c>
      <c r="D248" s="17">
        <v>190.46</v>
      </c>
      <c r="E248" s="54">
        <v>1.8919999999999999</v>
      </c>
    </row>
    <row r="249" spans="2:5">
      <c r="B249" s="16">
        <v>40934</v>
      </c>
      <c r="C249" s="17">
        <v>108.07</v>
      </c>
      <c r="D249" s="17">
        <v>190.98</v>
      </c>
      <c r="E249" s="54">
        <v>1.9319999999999999</v>
      </c>
    </row>
    <row r="250" spans="2:5">
      <c r="B250" s="16">
        <v>40933</v>
      </c>
      <c r="C250" s="17">
        <v>107.7</v>
      </c>
      <c r="D250" s="17">
        <v>191.73</v>
      </c>
      <c r="E250" s="54">
        <v>1.9950000000000001</v>
      </c>
    </row>
    <row r="251" spans="2:5">
      <c r="B251" s="16">
        <v>40932</v>
      </c>
      <c r="C251" s="17">
        <v>107.58</v>
      </c>
      <c r="D251" s="17">
        <v>191.93</v>
      </c>
      <c r="E251" s="54">
        <v>2.0609999999999999</v>
      </c>
    </row>
    <row r="252" spans="2:5">
      <c r="B252" s="16">
        <v>40931</v>
      </c>
      <c r="C252" s="17">
        <v>108.13</v>
      </c>
      <c r="D252" s="17">
        <v>189.98</v>
      </c>
      <c r="E252" s="54">
        <v>2.052</v>
      </c>
    </row>
    <row r="253" spans="2:5">
      <c r="B253" s="16">
        <v>40928</v>
      </c>
      <c r="C253" s="17">
        <v>107.33</v>
      </c>
      <c r="D253" s="17">
        <v>188.52</v>
      </c>
      <c r="E253" s="54">
        <v>2.0249999999999999</v>
      </c>
    </row>
    <row r="254" spans="2:5">
      <c r="B254" s="16">
        <v>40927</v>
      </c>
      <c r="C254" s="17">
        <v>108.54</v>
      </c>
      <c r="D254" s="17">
        <v>180.52</v>
      </c>
      <c r="E254" s="54">
        <v>1.978</v>
      </c>
    </row>
    <row r="255" spans="2:5">
      <c r="B255" s="16">
        <v>40926</v>
      </c>
      <c r="C255" s="17">
        <v>108.33</v>
      </c>
      <c r="D255" s="17">
        <v>181.07</v>
      </c>
      <c r="E255" s="54">
        <v>1.899</v>
      </c>
    </row>
    <row r="256" spans="2:5">
      <c r="B256" s="16">
        <v>40925</v>
      </c>
      <c r="C256" s="17">
        <v>108.96</v>
      </c>
      <c r="D256" s="17">
        <v>180</v>
      </c>
      <c r="E256" s="54">
        <v>1.857</v>
      </c>
    </row>
    <row r="257" spans="2:5">
      <c r="B257" s="16">
        <v>40924</v>
      </c>
      <c r="C257" s="17">
        <v>108.21</v>
      </c>
      <c r="D257" s="17">
        <v>179.16</v>
      </c>
      <c r="E257" s="54">
        <v>1.8639999999999999</v>
      </c>
    </row>
    <row r="258" spans="2:5">
      <c r="B258" s="16">
        <v>40921</v>
      </c>
      <c r="C258" s="17">
        <v>108</v>
      </c>
      <c r="D258" s="17">
        <v>179.16</v>
      </c>
      <c r="E258" s="54">
        <v>1.8639999999999999</v>
      </c>
    </row>
    <row r="259" spans="2:5">
      <c r="B259" s="16">
        <v>40920</v>
      </c>
      <c r="C259" s="17">
        <v>108.38</v>
      </c>
      <c r="D259" s="17">
        <v>180.55</v>
      </c>
      <c r="E259" s="54">
        <v>1.9239999999999999</v>
      </c>
    </row>
    <row r="260" spans="2:5">
      <c r="B260" s="16">
        <v>40919</v>
      </c>
      <c r="C260" s="17">
        <v>109.99</v>
      </c>
      <c r="D260" s="17">
        <v>182.32</v>
      </c>
      <c r="E260" s="54">
        <v>1.905</v>
      </c>
    </row>
    <row r="261" spans="2:5">
      <c r="B261" s="16">
        <v>40918</v>
      </c>
      <c r="C261" s="17">
        <v>110.64</v>
      </c>
      <c r="D261" s="17">
        <v>181.31</v>
      </c>
      <c r="E261" s="54">
        <v>1.9689999999999999</v>
      </c>
    </row>
    <row r="262" spans="2:5">
      <c r="B262" s="16">
        <v>40917</v>
      </c>
      <c r="C262" s="17">
        <v>110.19</v>
      </c>
      <c r="D262" s="17">
        <v>181.59</v>
      </c>
      <c r="E262" s="54">
        <v>1.9590000000000001</v>
      </c>
    </row>
    <row r="263" spans="2:5">
      <c r="B263" s="16">
        <v>40914</v>
      </c>
      <c r="C263" s="17">
        <v>110.95</v>
      </c>
      <c r="D263" s="17">
        <v>182.54</v>
      </c>
      <c r="E263" s="54">
        <v>1.9590000000000001</v>
      </c>
    </row>
    <row r="264" spans="2:5">
      <c r="B264" s="16">
        <v>40913</v>
      </c>
      <c r="C264" s="17">
        <v>110.57</v>
      </c>
      <c r="D264" s="17">
        <v>184.66</v>
      </c>
      <c r="E264" s="54">
        <v>1.996</v>
      </c>
    </row>
    <row r="265" spans="2:5">
      <c r="B265" s="16">
        <v>40912</v>
      </c>
      <c r="C265" s="17">
        <v>111.88</v>
      </c>
      <c r="D265" s="17">
        <v>185.54</v>
      </c>
      <c r="E265" s="54">
        <v>1.978</v>
      </c>
    </row>
    <row r="266" spans="2:5">
      <c r="B266" s="16">
        <v>40911</v>
      </c>
      <c r="C266" s="17">
        <v>110.44</v>
      </c>
      <c r="D266" s="17">
        <v>186.3</v>
      </c>
      <c r="E266" s="54">
        <v>1.948</v>
      </c>
    </row>
    <row r="267" spans="2:5">
      <c r="B267" s="16">
        <v>40910</v>
      </c>
      <c r="C267" s="17">
        <v>105.99</v>
      </c>
      <c r="D267" s="17">
        <v>183.88</v>
      </c>
      <c r="E267" s="54">
        <v>1.877</v>
      </c>
    </row>
    <row r="268" spans="2:5">
      <c r="B268" s="16">
        <v>40907</v>
      </c>
      <c r="C268" s="17">
        <v>106.11</v>
      </c>
      <c r="D268" s="17">
        <v>183.88</v>
      </c>
      <c r="E268" s="54">
        <v>1.877</v>
      </c>
    </row>
    <row r="269" spans="2:5">
      <c r="B269" s="16">
        <v>40906</v>
      </c>
      <c r="C269" s="17">
        <v>106.81</v>
      </c>
      <c r="D269" s="17">
        <v>186.18</v>
      </c>
      <c r="E269" s="54">
        <v>1.9</v>
      </c>
    </row>
    <row r="270" spans="2:5">
      <c r="B270" s="16">
        <v>40905</v>
      </c>
      <c r="C270" s="17">
        <v>106.43</v>
      </c>
      <c r="D270" s="17">
        <v>183.99</v>
      </c>
      <c r="E270" s="54">
        <v>1.9180000000000001</v>
      </c>
    </row>
    <row r="271" spans="2:5">
      <c r="B271" s="16">
        <v>40904</v>
      </c>
      <c r="C271" s="17">
        <v>108.3</v>
      </c>
      <c r="D271" s="17">
        <v>184.95</v>
      </c>
      <c r="E271" s="54">
        <v>2.0059999999999998</v>
      </c>
    </row>
    <row r="272" spans="2:5">
      <c r="B272" s="16">
        <v>40903</v>
      </c>
      <c r="C272" s="17">
        <v>107.09</v>
      </c>
      <c r="D272" s="17">
        <v>184.75</v>
      </c>
      <c r="E272" s="54">
        <v>2.0249999999999999</v>
      </c>
    </row>
    <row r="273" spans="2:5">
      <c r="B273" s="16">
        <v>40900</v>
      </c>
      <c r="C273" s="17">
        <v>107.09</v>
      </c>
      <c r="D273" s="17">
        <v>184.75</v>
      </c>
      <c r="E273" s="54">
        <v>2.0249999999999999</v>
      </c>
    </row>
    <row r="274" spans="2:5">
      <c r="B274" s="16">
        <v>40899</v>
      </c>
      <c r="C274" s="17">
        <v>106.88</v>
      </c>
      <c r="D274" s="17">
        <v>182.04</v>
      </c>
      <c r="E274" s="54">
        <v>1.948</v>
      </c>
    </row>
    <row r="275" spans="2:5">
      <c r="B275" s="16">
        <v>40898</v>
      </c>
      <c r="C275" s="17">
        <v>106.6</v>
      </c>
      <c r="D275" s="17">
        <v>181.47</v>
      </c>
      <c r="E275" s="54">
        <v>1.968</v>
      </c>
    </row>
    <row r="276" spans="2:5">
      <c r="B276" s="16">
        <v>40897</v>
      </c>
      <c r="C276" s="17">
        <v>105.46</v>
      </c>
      <c r="D276" s="17">
        <v>187.24</v>
      </c>
      <c r="E276" s="54">
        <v>1.9239999999999999</v>
      </c>
    </row>
    <row r="277" spans="2:5">
      <c r="B277" s="16">
        <v>40896</v>
      </c>
      <c r="C277" s="17">
        <v>102.13</v>
      </c>
      <c r="D277" s="17">
        <v>182.89</v>
      </c>
      <c r="E277" s="54">
        <v>1.81</v>
      </c>
    </row>
    <row r="278" spans="2:5">
      <c r="B278" s="16">
        <v>40893</v>
      </c>
      <c r="C278" s="17">
        <v>101.97</v>
      </c>
      <c r="D278" s="17">
        <v>183.57</v>
      </c>
      <c r="E278" s="54">
        <v>1.8479999999999999</v>
      </c>
    </row>
    <row r="279" spans="2:5">
      <c r="B279" s="16">
        <v>40892</v>
      </c>
      <c r="C279" s="17">
        <v>102.09</v>
      </c>
      <c r="D279" s="17">
        <v>187.48</v>
      </c>
      <c r="E279" s="54">
        <v>1.909</v>
      </c>
    </row>
    <row r="280" spans="2:5">
      <c r="B280" s="16">
        <v>40891</v>
      </c>
      <c r="C280" s="17">
        <v>102.75</v>
      </c>
      <c r="D280" s="17">
        <v>188.72</v>
      </c>
      <c r="E280" s="54">
        <v>1.9039999999999999</v>
      </c>
    </row>
    <row r="281" spans="2:5">
      <c r="B281" s="16">
        <v>40890</v>
      </c>
      <c r="C281" s="17">
        <v>107.83</v>
      </c>
      <c r="D281" s="17">
        <v>191.15</v>
      </c>
      <c r="E281" s="54">
        <v>1.966</v>
      </c>
    </row>
    <row r="282" spans="2:5">
      <c r="B282" s="16">
        <v>40889</v>
      </c>
      <c r="C282" s="17">
        <v>105.67</v>
      </c>
      <c r="D282" s="17">
        <v>192.18</v>
      </c>
      <c r="E282" s="54">
        <v>2.0139999999999998</v>
      </c>
    </row>
    <row r="283" spans="2:5">
      <c r="B283" s="16">
        <v>40886</v>
      </c>
      <c r="C283" s="17">
        <v>107.37</v>
      </c>
      <c r="D283" s="17">
        <v>194.56</v>
      </c>
      <c r="E283" s="54">
        <v>2.0619999999999998</v>
      </c>
    </row>
    <row r="284" spans="2:5">
      <c r="B284" s="16">
        <v>40885</v>
      </c>
      <c r="C284" s="17">
        <v>106.14</v>
      </c>
      <c r="D284" s="17">
        <v>191.58</v>
      </c>
      <c r="E284" s="54">
        <v>1.9710000000000001</v>
      </c>
    </row>
    <row r="285" spans="2:5">
      <c r="B285" s="16">
        <v>40884</v>
      </c>
      <c r="C285" s="17">
        <v>108.08</v>
      </c>
      <c r="D285" s="17">
        <v>194.05</v>
      </c>
      <c r="E285" s="54">
        <v>2.0299999999999998</v>
      </c>
    </row>
    <row r="286" spans="2:5">
      <c r="B286" s="16">
        <v>40883</v>
      </c>
      <c r="C286" s="17">
        <v>108.99</v>
      </c>
      <c r="D286" s="17">
        <v>192.94</v>
      </c>
      <c r="E286" s="54">
        <v>2.09</v>
      </c>
    </row>
    <row r="287" spans="2:5">
      <c r="B287" s="16">
        <v>40882</v>
      </c>
      <c r="C287" s="17">
        <v>108.4</v>
      </c>
      <c r="D287" s="17">
        <v>190.84</v>
      </c>
      <c r="E287" s="54">
        <v>2.044</v>
      </c>
    </row>
    <row r="288" spans="2:5">
      <c r="B288" s="16">
        <v>40879</v>
      </c>
      <c r="C288" s="17">
        <v>108.73</v>
      </c>
      <c r="D288" s="17">
        <v>189.66</v>
      </c>
      <c r="E288" s="54">
        <v>2.0339999999999998</v>
      </c>
    </row>
    <row r="289" spans="2:5">
      <c r="B289" s="16">
        <v>40878</v>
      </c>
      <c r="C289" s="17">
        <v>107.85</v>
      </c>
      <c r="D289" s="17">
        <v>189.45</v>
      </c>
      <c r="E289" s="54">
        <v>2.0880000000000001</v>
      </c>
    </row>
    <row r="290" spans="2:5">
      <c r="B290" s="16">
        <v>40877</v>
      </c>
      <c r="C290" s="17">
        <v>108.98</v>
      </c>
      <c r="D290" s="17">
        <v>188</v>
      </c>
      <c r="E290" s="54">
        <v>2.069</v>
      </c>
    </row>
    <row r="291" spans="2:5">
      <c r="B291" s="16">
        <v>40876</v>
      </c>
      <c r="C291" s="17">
        <v>108.86</v>
      </c>
      <c r="D291" s="17">
        <v>180.94</v>
      </c>
      <c r="E291" s="54">
        <v>1.992</v>
      </c>
    </row>
    <row r="292" spans="2:5">
      <c r="B292" s="16">
        <v>40875</v>
      </c>
      <c r="C292" s="17">
        <v>106.74</v>
      </c>
      <c r="D292" s="17">
        <v>182.21</v>
      </c>
      <c r="E292" s="54">
        <v>1.9750000000000001</v>
      </c>
    </row>
    <row r="293" spans="2:5">
      <c r="B293" s="16">
        <v>40872</v>
      </c>
      <c r="C293" s="17">
        <v>104.76</v>
      </c>
      <c r="D293" s="17">
        <v>177.06</v>
      </c>
      <c r="E293" s="54">
        <v>1.9649999999999999</v>
      </c>
    </row>
    <row r="294" spans="2:5">
      <c r="B294" s="16">
        <v>40871</v>
      </c>
      <c r="C294" s="17">
        <v>105.1</v>
      </c>
      <c r="D294" s="17">
        <v>177.95</v>
      </c>
      <c r="E294" s="54">
        <v>1.885</v>
      </c>
    </row>
    <row r="295" spans="2:5">
      <c r="B295" s="16">
        <v>40870</v>
      </c>
      <c r="C295" s="17">
        <v>104.82</v>
      </c>
      <c r="D295" s="17">
        <v>177.95</v>
      </c>
      <c r="E295" s="54">
        <v>1.885</v>
      </c>
    </row>
    <row r="296" spans="2:5">
      <c r="B296" s="16">
        <v>40869</v>
      </c>
      <c r="C296" s="17">
        <v>106.25</v>
      </c>
      <c r="D296" s="17">
        <v>181.31</v>
      </c>
      <c r="E296" s="54">
        <v>1.9180000000000001</v>
      </c>
    </row>
    <row r="297" spans="2:5">
      <c r="B297" s="16">
        <v>40868</v>
      </c>
      <c r="C297" s="17">
        <v>104.98</v>
      </c>
      <c r="D297" s="17">
        <v>181.48</v>
      </c>
      <c r="E297" s="54">
        <v>1.956</v>
      </c>
    </row>
    <row r="298" spans="2:5">
      <c r="B298" s="16">
        <v>40865</v>
      </c>
      <c r="C298" s="17">
        <v>106.01</v>
      </c>
      <c r="D298" s="17">
        <v>185.24</v>
      </c>
      <c r="E298" s="54">
        <v>2.0110000000000001</v>
      </c>
    </row>
    <row r="299" spans="2:5">
      <c r="B299" s="16">
        <v>40864</v>
      </c>
      <c r="C299" s="17">
        <v>106.66</v>
      </c>
      <c r="D299" s="17">
        <v>185.73</v>
      </c>
      <c r="E299" s="54">
        <v>1.9609999999999999</v>
      </c>
    </row>
    <row r="300" spans="2:5">
      <c r="B300" s="16">
        <v>40863</v>
      </c>
      <c r="C300" s="17">
        <v>110.18</v>
      </c>
      <c r="D300" s="17">
        <v>186.62</v>
      </c>
      <c r="E300" s="54">
        <v>2.0009999999999999</v>
      </c>
    </row>
    <row r="301" spans="2:5">
      <c r="B301" s="16">
        <v>40862</v>
      </c>
      <c r="C301" s="17">
        <v>110.02</v>
      </c>
      <c r="D301" s="17">
        <v>188.75</v>
      </c>
      <c r="E301" s="54">
        <v>2.0459999999999998</v>
      </c>
    </row>
    <row r="302" spans="2:5">
      <c r="B302" s="16">
        <v>40861</v>
      </c>
      <c r="C302" s="17">
        <v>109.38</v>
      </c>
      <c r="D302" s="17">
        <v>187.35</v>
      </c>
      <c r="E302" s="54">
        <v>2.0569999999999999</v>
      </c>
    </row>
    <row r="303" spans="2:5">
      <c r="B303" s="16">
        <v>40858</v>
      </c>
      <c r="C303" s="17">
        <v>111.05</v>
      </c>
      <c r="D303" s="17">
        <v>187.38</v>
      </c>
      <c r="E303" s="54">
        <v>2.0579999999999998</v>
      </c>
    </row>
    <row r="304" spans="2:5">
      <c r="B304" s="16">
        <v>40857</v>
      </c>
      <c r="C304" s="17">
        <v>110.03</v>
      </c>
      <c r="D304" s="17">
        <v>183.35</v>
      </c>
      <c r="E304" s="54">
        <v>2.0579999999999998</v>
      </c>
    </row>
    <row r="305" spans="2:5">
      <c r="B305" s="16">
        <v>40856</v>
      </c>
      <c r="C305" s="17">
        <v>108.91</v>
      </c>
      <c r="D305" s="17">
        <v>182.24</v>
      </c>
      <c r="E305" s="54">
        <v>1.962</v>
      </c>
    </row>
    <row r="306" spans="2:5">
      <c r="B306" s="16">
        <v>40855</v>
      </c>
      <c r="C306" s="17">
        <v>111.34</v>
      </c>
      <c r="D306" s="17">
        <v>187.25</v>
      </c>
      <c r="E306" s="54">
        <v>2.0779999999999998</v>
      </c>
    </row>
    <row r="307" spans="2:5">
      <c r="B307" s="16">
        <v>40854</v>
      </c>
      <c r="C307" s="17">
        <v>110.65</v>
      </c>
      <c r="D307" s="17">
        <v>187.32</v>
      </c>
      <c r="E307" s="54">
        <v>2.0379999999999998</v>
      </c>
    </row>
    <row r="308" spans="2:5">
      <c r="B308" s="16">
        <v>40851</v>
      </c>
      <c r="C308" s="17">
        <v>108.45</v>
      </c>
      <c r="D308" s="17">
        <v>186.38</v>
      </c>
      <c r="E308" s="54">
        <v>2.0339999999999998</v>
      </c>
    </row>
    <row r="309" spans="2:5">
      <c r="B309" s="16">
        <v>40850</v>
      </c>
      <c r="C309" s="17">
        <v>107.36</v>
      </c>
      <c r="D309" s="17">
        <v>187.3</v>
      </c>
      <c r="E309" s="54">
        <v>2.0739999999999998</v>
      </c>
    </row>
    <row r="310" spans="2:5">
      <c r="B310" s="16">
        <v>40849</v>
      </c>
      <c r="C310" s="17">
        <v>105.78</v>
      </c>
      <c r="D310" s="17">
        <v>183.92</v>
      </c>
      <c r="E310" s="54">
        <v>1.986</v>
      </c>
    </row>
    <row r="311" spans="2:5">
      <c r="B311" s="16">
        <v>40848</v>
      </c>
      <c r="C311" s="17">
        <v>105.47</v>
      </c>
      <c r="D311" s="17">
        <v>181.35</v>
      </c>
      <c r="E311" s="54">
        <v>1.99</v>
      </c>
    </row>
    <row r="312" spans="2:5">
      <c r="B312" s="16">
        <v>40847</v>
      </c>
      <c r="C312" s="17">
        <v>106.44</v>
      </c>
      <c r="D312" s="17">
        <v>184.63</v>
      </c>
      <c r="E312" s="54">
        <v>2.1139999999999999</v>
      </c>
    </row>
    <row r="313" spans="2:5">
      <c r="B313" s="16">
        <v>40844</v>
      </c>
      <c r="C313" s="17">
        <v>107.3</v>
      </c>
      <c r="D313" s="17">
        <v>187.45</v>
      </c>
      <c r="E313" s="54">
        <v>2.3180000000000001</v>
      </c>
    </row>
    <row r="314" spans="2:5">
      <c r="B314" s="16">
        <v>40843</v>
      </c>
      <c r="C314" s="17">
        <v>109</v>
      </c>
      <c r="D314" s="17">
        <v>185.88</v>
      </c>
      <c r="E314" s="54">
        <v>2.3980000000000001</v>
      </c>
    </row>
    <row r="315" spans="2:5">
      <c r="B315" s="16">
        <v>40842</v>
      </c>
      <c r="C315" s="17">
        <v>105.82</v>
      </c>
      <c r="D315" s="17">
        <v>181.97</v>
      </c>
      <c r="E315" s="54">
        <v>2.2050000000000001</v>
      </c>
    </row>
    <row r="316" spans="2:5">
      <c r="B316" s="16">
        <v>40841</v>
      </c>
      <c r="C316" s="17">
        <v>108.27</v>
      </c>
      <c r="D316" s="17">
        <v>180.36</v>
      </c>
      <c r="E316" s="54">
        <v>2.11</v>
      </c>
    </row>
    <row r="317" spans="2:5">
      <c r="B317" s="16">
        <v>40840</v>
      </c>
      <c r="C317" s="17">
        <v>108.44</v>
      </c>
      <c r="D317" s="17">
        <v>182.25</v>
      </c>
      <c r="E317" s="54">
        <v>2.234</v>
      </c>
    </row>
    <row r="318" spans="2:5">
      <c r="B318" s="16">
        <v>40837</v>
      </c>
      <c r="C318" s="17">
        <v>106.51</v>
      </c>
      <c r="D318" s="17">
        <v>181.63</v>
      </c>
      <c r="E318" s="54">
        <v>2.2200000000000002</v>
      </c>
    </row>
    <row r="319" spans="2:5">
      <c r="B319" s="16">
        <v>40836</v>
      </c>
      <c r="C319" s="17">
        <v>105.77</v>
      </c>
      <c r="D319" s="17">
        <v>177.25</v>
      </c>
      <c r="E319" s="54">
        <v>2.19</v>
      </c>
    </row>
    <row r="320" spans="2:5">
      <c r="B320" s="16">
        <v>40835</v>
      </c>
      <c r="C320" s="17">
        <v>104.82</v>
      </c>
      <c r="D320" s="17">
        <v>177.39</v>
      </c>
      <c r="E320" s="54">
        <v>2.161</v>
      </c>
    </row>
    <row r="321" spans="2:5">
      <c r="B321" s="16">
        <v>40834</v>
      </c>
      <c r="C321" s="17">
        <v>107.66</v>
      </c>
      <c r="D321" s="17">
        <v>178.9</v>
      </c>
      <c r="E321" s="54">
        <v>2.1779999999999999</v>
      </c>
    </row>
    <row r="322" spans="2:5">
      <c r="B322" s="16">
        <v>40833</v>
      </c>
      <c r="C322" s="17">
        <v>106.47</v>
      </c>
      <c r="D322" s="17">
        <v>186.59</v>
      </c>
      <c r="E322" s="54">
        <v>2.1560000000000001</v>
      </c>
    </row>
    <row r="323" spans="2:5">
      <c r="B323" s="16">
        <v>40830</v>
      </c>
      <c r="C323" s="17">
        <v>108.58</v>
      </c>
      <c r="D323" s="17">
        <v>190.53</v>
      </c>
      <c r="E323" s="54">
        <v>2.2490000000000001</v>
      </c>
    </row>
    <row r="324" spans="2:5">
      <c r="B324" s="16">
        <v>40829</v>
      </c>
      <c r="C324" s="17">
        <v>105.51</v>
      </c>
      <c r="D324" s="17">
        <v>186.82</v>
      </c>
      <c r="E324" s="54">
        <v>2.1840000000000002</v>
      </c>
    </row>
    <row r="325" spans="2:5">
      <c r="B325" s="16">
        <v>40828</v>
      </c>
      <c r="C325" s="17">
        <v>105.76</v>
      </c>
      <c r="D325" s="17">
        <v>186.12</v>
      </c>
      <c r="E325" s="54">
        <v>2.2109999999999999</v>
      </c>
    </row>
    <row r="326" spans="2:5">
      <c r="B326" s="16">
        <v>40827</v>
      </c>
      <c r="C326" s="17">
        <v>105.22</v>
      </c>
      <c r="D326" s="17">
        <v>185</v>
      </c>
      <c r="E326" s="54">
        <v>2.1509999999999998</v>
      </c>
    </row>
    <row r="327" spans="2:5">
      <c r="B327" s="16">
        <v>40826</v>
      </c>
      <c r="C327" s="17">
        <v>104.32</v>
      </c>
      <c r="D327" s="17">
        <v>186.62</v>
      </c>
      <c r="E327" s="54">
        <v>2.0779999999999998</v>
      </c>
    </row>
    <row r="328" spans="2:5">
      <c r="B328" s="16">
        <v>40823</v>
      </c>
      <c r="C328" s="17">
        <v>101.65</v>
      </c>
      <c r="D328" s="17">
        <v>182.39</v>
      </c>
      <c r="E328" s="54">
        <v>2.0779999999999998</v>
      </c>
    </row>
    <row r="329" spans="2:5">
      <c r="B329" s="16">
        <v>40822</v>
      </c>
      <c r="C329" s="17">
        <v>101.29</v>
      </c>
      <c r="D329" s="17">
        <v>181.69</v>
      </c>
      <c r="E329" s="54">
        <v>1.988</v>
      </c>
    </row>
    <row r="330" spans="2:5">
      <c r="B330" s="16">
        <v>40821</v>
      </c>
      <c r="C330" s="17">
        <v>98.52</v>
      </c>
      <c r="D330" s="17">
        <v>176.85</v>
      </c>
      <c r="E330" s="54">
        <v>1.889</v>
      </c>
    </row>
    <row r="331" spans="2:5">
      <c r="B331" s="16">
        <v>40820</v>
      </c>
      <c r="C331" s="17">
        <v>96.2</v>
      </c>
      <c r="D331" s="17">
        <v>174.74</v>
      </c>
      <c r="E331" s="54">
        <v>1.8220000000000001</v>
      </c>
    </row>
    <row r="332" spans="2:5">
      <c r="B332" s="16">
        <v>40819</v>
      </c>
      <c r="C332" s="17">
        <v>96.34</v>
      </c>
      <c r="D332" s="17">
        <v>173.29</v>
      </c>
      <c r="E332" s="54">
        <v>1.7570000000000001</v>
      </c>
    </row>
    <row r="333" spans="2:5">
      <c r="B333" s="16">
        <v>40816</v>
      </c>
      <c r="C333" s="17">
        <v>98.24</v>
      </c>
      <c r="D333" s="17">
        <v>174.87</v>
      </c>
      <c r="E333" s="54">
        <v>1.9159999999999999</v>
      </c>
    </row>
    <row r="334" spans="2:5">
      <c r="B334" s="16">
        <v>40815</v>
      </c>
      <c r="C334" s="17">
        <v>100.82</v>
      </c>
      <c r="D334" s="17">
        <v>179.17</v>
      </c>
      <c r="E334" s="54">
        <v>1.9969999999999999</v>
      </c>
    </row>
    <row r="335" spans="2:5">
      <c r="B335" s="16">
        <v>40814</v>
      </c>
      <c r="C335" s="17">
        <v>99.74</v>
      </c>
      <c r="D335" s="17">
        <v>177.55</v>
      </c>
      <c r="E335" s="54">
        <v>1.9809999999999999</v>
      </c>
    </row>
    <row r="336" spans="2:5">
      <c r="B336" s="16">
        <v>40813</v>
      </c>
      <c r="C336" s="17">
        <v>103.12</v>
      </c>
      <c r="D336" s="17">
        <v>177.71</v>
      </c>
      <c r="E336" s="54">
        <v>1.972</v>
      </c>
    </row>
    <row r="337" spans="2:5">
      <c r="B337" s="16">
        <v>40812</v>
      </c>
      <c r="C337" s="17">
        <v>101.1</v>
      </c>
      <c r="D337" s="17">
        <v>174.51</v>
      </c>
      <c r="E337" s="54">
        <v>1.901</v>
      </c>
    </row>
    <row r="338" spans="2:5">
      <c r="B338" s="16">
        <v>40809</v>
      </c>
      <c r="C338" s="17">
        <v>100.47</v>
      </c>
      <c r="D338" s="17">
        <v>169.34</v>
      </c>
      <c r="E338" s="54">
        <v>1.8340000000000001</v>
      </c>
    </row>
    <row r="339" spans="2:5">
      <c r="B339" s="16">
        <v>40808</v>
      </c>
      <c r="C339" s="17">
        <v>102.04</v>
      </c>
      <c r="D339" s="17">
        <v>168.62</v>
      </c>
      <c r="E339" s="54">
        <v>1.7189999999999999</v>
      </c>
    </row>
    <row r="340" spans="2:5">
      <c r="B340" s="16">
        <v>40807</v>
      </c>
      <c r="C340" s="17">
        <v>106.51</v>
      </c>
      <c r="D340" s="17">
        <v>173.02</v>
      </c>
      <c r="E340" s="54">
        <v>1.8580000000000001</v>
      </c>
    </row>
    <row r="341" spans="2:5">
      <c r="B341" s="16">
        <v>40806</v>
      </c>
      <c r="C341" s="17">
        <v>107.18</v>
      </c>
      <c r="D341" s="17">
        <v>174.72</v>
      </c>
      <c r="E341" s="54">
        <v>1.9390000000000001</v>
      </c>
    </row>
    <row r="342" spans="2:5">
      <c r="B342" s="16">
        <v>40805</v>
      </c>
      <c r="C342" s="17">
        <v>107.76</v>
      </c>
      <c r="D342" s="17">
        <v>173.13</v>
      </c>
      <c r="E342" s="54">
        <v>1.9510000000000001</v>
      </c>
    </row>
    <row r="343" spans="2:5">
      <c r="B343" s="16">
        <v>40802</v>
      </c>
      <c r="C343" s="17">
        <v>109.84</v>
      </c>
      <c r="D343" s="17">
        <v>172.99</v>
      </c>
      <c r="E343" s="54">
        <v>2.0489999999999999</v>
      </c>
    </row>
    <row r="344" spans="2:5">
      <c r="B344" s="16">
        <v>40801</v>
      </c>
      <c r="C344" s="17">
        <v>110.24</v>
      </c>
      <c r="D344" s="17">
        <v>170.09</v>
      </c>
      <c r="E344" s="54">
        <v>2.0830000000000002</v>
      </c>
    </row>
    <row r="345" spans="2:5">
      <c r="B345" s="16">
        <v>40800</v>
      </c>
      <c r="C345" s="17">
        <v>107.68</v>
      </c>
      <c r="D345" s="17">
        <v>167.24</v>
      </c>
      <c r="E345" s="54">
        <v>1.9849999999999999</v>
      </c>
    </row>
    <row r="346" spans="2:5">
      <c r="B346" s="16">
        <v>40799</v>
      </c>
      <c r="C346" s="17">
        <v>107.95</v>
      </c>
      <c r="D346" s="17">
        <v>163.43</v>
      </c>
      <c r="E346" s="54">
        <v>1.992</v>
      </c>
    </row>
    <row r="347" spans="2:5">
      <c r="B347" s="16">
        <v>40798</v>
      </c>
      <c r="C347" s="17">
        <v>108.31</v>
      </c>
      <c r="D347" s="17">
        <v>162.41999999999999</v>
      </c>
      <c r="E347" s="54">
        <v>1.948</v>
      </c>
    </row>
    <row r="348" spans="2:5">
      <c r="B348" s="16">
        <v>40795</v>
      </c>
      <c r="C348" s="17">
        <v>108.19</v>
      </c>
      <c r="D348" s="17">
        <v>161.37</v>
      </c>
      <c r="E348" s="54">
        <v>1.92</v>
      </c>
    </row>
    <row r="349" spans="2:5">
      <c r="B349" s="16">
        <v>40794</v>
      </c>
      <c r="C349" s="17">
        <v>110.09</v>
      </c>
      <c r="D349" s="17">
        <v>165.25</v>
      </c>
      <c r="E349" s="54">
        <v>1.98</v>
      </c>
    </row>
    <row r="350" spans="2:5">
      <c r="B350" s="16">
        <v>40793</v>
      </c>
      <c r="C350" s="17">
        <v>111.06</v>
      </c>
      <c r="D350" s="17">
        <v>167.31</v>
      </c>
      <c r="E350" s="54">
        <v>2.044</v>
      </c>
    </row>
    <row r="351" spans="2:5">
      <c r="B351" s="16">
        <v>40792</v>
      </c>
      <c r="C351" s="17">
        <v>107.9</v>
      </c>
      <c r="D351" s="17">
        <v>165.11</v>
      </c>
      <c r="E351" s="54">
        <v>1.9849999999999999</v>
      </c>
    </row>
    <row r="352" spans="2:5">
      <c r="B352" s="16">
        <v>40791</v>
      </c>
      <c r="C352" s="17">
        <v>106.5</v>
      </c>
      <c r="D352" s="17">
        <v>166.98</v>
      </c>
      <c r="E352" s="54">
        <v>1.9889999999999999</v>
      </c>
    </row>
    <row r="353" spans="2:5">
      <c r="B353" s="16">
        <v>40788</v>
      </c>
      <c r="C353" s="17">
        <v>107.77</v>
      </c>
      <c r="D353" s="17">
        <v>166.98</v>
      </c>
      <c r="E353" s="54">
        <v>1.9889999999999999</v>
      </c>
    </row>
    <row r="354" spans="2:5">
      <c r="B354" s="16">
        <v>40787</v>
      </c>
      <c r="C354" s="17">
        <v>109.48</v>
      </c>
      <c r="D354" s="17">
        <v>170.33</v>
      </c>
      <c r="E354" s="54">
        <v>2.1310000000000002</v>
      </c>
    </row>
    <row r="355" spans="2:5">
      <c r="B355" s="16">
        <v>40786</v>
      </c>
      <c r="C355" s="17">
        <v>109.54</v>
      </c>
      <c r="D355" s="17">
        <v>171.91</v>
      </c>
      <c r="E355" s="54">
        <v>2.2240000000000002</v>
      </c>
    </row>
    <row r="356" spans="2:5">
      <c r="B356" s="16">
        <v>40785</v>
      </c>
      <c r="C356" s="17">
        <v>109.09</v>
      </c>
      <c r="D356" s="17">
        <v>172.51</v>
      </c>
      <c r="E356" s="54">
        <v>2.1779999999999999</v>
      </c>
    </row>
    <row r="357" spans="2:5">
      <c r="B357" s="16">
        <v>40784</v>
      </c>
      <c r="C357" s="17">
        <v>106.95</v>
      </c>
      <c r="D357" s="17">
        <v>172.62</v>
      </c>
      <c r="E357" s="54">
        <v>2.2570000000000001</v>
      </c>
    </row>
    <row r="358" spans="2:5">
      <c r="B358" s="16">
        <v>40781</v>
      </c>
      <c r="C358" s="17">
        <v>105.66</v>
      </c>
      <c r="D358" s="17">
        <v>169.14</v>
      </c>
      <c r="E358" s="54">
        <v>2.1909999999999998</v>
      </c>
    </row>
    <row r="359" spans="2:5">
      <c r="B359" s="16">
        <v>40780</v>
      </c>
      <c r="C359" s="17">
        <v>104.79</v>
      </c>
      <c r="D359" s="17">
        <v>165.58</v>
      </c>
      <c r="E359" s="54">
        <v>2.23</v>
      </c>
    </row>
    <row r="360" spans="2:5">
      <c r="B360" s="16">
        <v>40779</v>
      </c>
      <c r="C360" s="17">
        <v>103.58</v>
      </c>
      <c r="D360" s="17">
        <v>166.76</v>
      </c>
      <c r="E360" s="54">
        <v>2.2999999999999998</v>
      </c>
    </row>
    <row r="361" spans="2:5">
      <c r="B361" s="16">
        <v>40778</v>
      </c>
      <c r="C361" s="17">
        <v>103.7</v>
      </c>
      <c r="D361" s="17">
        <v>164.32</v>
      </c>
      <c r="E361" s="54">
        <v>2.1539999999999999</v>
      </c>
    </row>
    <row r="362" spans="2:5">
      <c r="B362" s="16">
        <v>40777</v>
      </c>
      <c r="C362" s="17">
        <v>102.52</v>
      </c>
      <c r="D362" s="17">
        <v>158.97999999999999</v>
      </c>
      <c r="E362" s="54">
        <v>2.1070000000000002</v>
      </c>
    </row>
    <row r="363" spans="2:5">
      <c r="B363" s="16">
        <v>40774</v>
      </c>
      <c r="C363" s="17">
        <v>102.34</v>
      </c>
      <c r="D363" s="17">
        <v>157.54</v>
      </c>
      <c r="E363" s="54">
        <v>2.0640000000000001</v>
      </c>
    </row>
    <row r="364" spans="2:5">
      <c r="B364" s="16">
        <v>40773</v>
      </c>
      <c r="C364" s="17">
        <v>101.68</v>
      </c>
      <c r="D364" s="17">
        <v>163.83000000000001</v>
      </c>
      <c r="E364" s="54">
        <v>2.0630000000000002</v>
      </c>
    </row>
    <row r="365" spans="2:5">
      <c r="B365" s="16">
        <v>40772</v>
      </c>
      <c r="C365" s="17">
        <v>104.92</v>
      </c>
      <c r="D365" s="17">
        <v>171.48</v>
      </c>
      <c r="E365" s="54">
        <v>2.1659999999999999</v>
      </c>
    </row>
    <row r="366" spans="2:5">
      <c r="B366" s="16">
        <v>40771</v>
      </c>
      <c r="C366" s="17">
        <v>104.01</v>
      </c>
      <c r="D366" s="17">
        <v>171.24</v>
      </c>
      <c r="E366" s="54">
        <v>2.2200000000000002</v>
      </c>
    </row>
    <row r="367" spans="2:5">
      <c r="B367" s="16">
        <v>40770</v>
      </c>
      <c r="C367" s="17">
        <v>104.87</v>
      </c>
      <c r="D367" s="17">
        <v>172.99</v>
      </c>
      <c r="E367" s="54">
        <v>2.306</v>
      </c>
    </row>
    <row r="368" spans="2:5">
      <c r="B368" s="16">
        <v>40767</v>
      </c>
      <c r="C368" s="17">
        <v>102.33</v>
      </c>
      <c r="D368" s="17">
        <v>168.2</v>
      </c>
      <c r="E368" s="54">
        <v>2.2560000000000002</v>
      </c>
    </row>
    <row r="369" spans="2:5">
      <c r="B369" s="16">
        <v>40766</v>
      </c>
      <c r="C369" s="17">
        <v>102.85</v>
      </c>
      <c r="D369" s="17">
        <v>166.73</v>
      </c>
      <c r="E369" s="54">
        <v>2.34</v>
      </c>
    </row>
    <row r="370" spans="2:5">
      <c r="B370" s="16">
        <v>40765</v>
      </c>
      <c r="C370" s="17">
        <v>100.5</v>
      </c>
      <c r="D370" s="17">
        <v>162.54</v>
      </c>
      <c r="E370" s="54">
        <v>2.1070000000000002</v>
      </c>
    </row>
    <row r="371" spans="2:5">
      <c r="B371" s="16">
        <v>40764</v>
      </c>
      <c r="C371" s="17">
        <v>98.2</v>
      </c>
      <c r="D371" s="17">
        <v>170.61</v>
      </c>
      <c r="E371" s="54">
        <v>2.25</v>
      </c>
    </row>
    <row r="372" spans="2:5">
      <c r="B372" s="16">
        <v>40763</v>
      </c>
      <c r="C372" s="17">
        <v>98.87</v>
      </c>
      <c r="D372" s="17">
        <v>166.22</v>
      </c>
      <c r="E372" s="54">
        <v>2.319</v>
      </c>
    </row>
    <row r="373" spans="2:5">
      <c r="B373" s="16">
        <v>40760</v>
      </c>
      <c r="C373" s="17">
        <v>104.67</v>
      </c>
      <c r="D373" s="17">
        <v>172.98</v>
      </c>
      <c r="E373" s="54">
        <v>2.56</v>
      </c>
    </row>
    <row r="374" spans="2:5">
      <c r="B374" s="16">
        <v>40759</v>
      </c>
      <c r="C374" s="17">
        <v>103.41</v>
      </c>
      <c r="D374" s="17">
        <v>171.48</v>
      </c>
      <c r="E374" s="54">
        <v>2.4039999999999999</v>
      </c>
    </row>
    <row r="375" spans="2:5">
      <c r="B375" s="16">
        <v>40758</v>
      </c>
      <c r="C375" s="17">
        <v>108.98</v>
      </c>
      <c r="D375" s="17">
        <v>178.83</v>
      </c>
      <c r="E375" s="54">
        <v>2.621</v>
      </c>
    </row>
    <row r="376" spans="2:5">
      <c r="B376" s="16">
        <v>40757</v>
      </c>
      <c r="C376" s="17">
        <v>111.42</v>
      </c>
      <c r="D376" s="17">
        <v>178.05</v>
      </c>
      <c r="E376" s="54">
        <v>2.6120000000000001</v>
      </c>
    </row>
    <row r="377" spans="2:5">
      <c r="B377" s="16">
        <v>40756</v>
      </c>
      <c r="C377" s="17">
        <v>112.09</v>
      </c>
      <c r="D377" s="17">
        <v>180.75</v>
      </c>
      <c r="E377" s="54">
        <v>2.7450000000000001</v>
      </c>
    </row>
    <row r="378" spans="2:5">
      <c r="B378" s="16">
        <v>40753</v>
      </c>
      <c r="C378" s="17">
        <v>112.36</v>
      </c>
      <c r="D378" s="17">
        <v>181.85</v>
      </c>
      <c r="E378" s="54">
        <v>2.7970000000000002</v>
      </c>
    </row>
    <row r="379" spans="2:5">
      <c r="B379" s="16">
        <v>40752</v>
      </c>
      <c r="C379" s="17">
        <v>113.38</v>
      </c>
      <c r="D379" s="17">
        <v>181.8</v>
      </c>
      <c r="E379" s="54">
        <v>2.9459999999999997</v>
      </c>
    </row>
    <row r="380" spans="2:5">
      <c r="B380" s="16">
        <v>40751</v>
      </c>
      <c r="C380" s="17">
        <v>113.24</v>
      </c>
      <c r="D380" s="17">
        <v>181.35</v>
      </c>
      <c r="E380" s="54">
        <v>2.9809999999999999</v>
      </c>
    </row>
    <row r="381" spans="2:5">
      <c r="B381" s="16">
        <v>40750</v>
      </c>
      <c r="C381" s="17">
        <v>114.15</v>
      </c>
      <c r="D381" s="17">
        <v>182.93</v>
      </c>
      <c r="E381" s="54">
        <v>2.9539999999999997</v>
      </c>
    </row>
    <row r="382" spans="2:5">
      <c r="B382" s="16">
        <v>40749</v>
      </c>
      <c r="C382" s="17">
        <v>113.85</v>
      </c>
      <c r="D382" s="17">
        <v>183.7</v>
      </c>
      <c r="E382" s="54">
        <v>3.0019999999999998</v>
      </c>
    </row>
    <row r="383" spans="2:5">
      <c r="B383" s="16">
        <v>40746</v>
      </c>
      <c r="C383" s="17">
        <v>114.4</v>
      </c>
      <c r="D383" s="17">
        <v>185.18</v>
      </c>
      <c r="E383" s="54">
        <v>2.9630000000000001</v>
      </c>
    </row>
    <row r="384" spans="2:5">
      <c r="B384" s="16">
        <v>40745</v>
      </c>
      <c r="C384" s="17">
        <v>113.5</v>
      </c>
      <c r="D384" s="17">
        <v>184.9</v>
      </c>
      <c r="E384" s="54">
        <v>3.0150000000000001</v>
      </c>
    </row>
    <row r="385" spans="2:5">
      <c r="B385" s="16">
        <v>40744</v>
      </c>
      <c r="C385" s="17">
        <v>113.43</v>
      </c>
      <c r="D385" s="17">
        <v>183.65</v>
      </c>
      <c r="E385" s="54">
        <v>2.9279999999999999</v>
      </c>
    </row>
    <row r="386" spans="2:5">
      <c r="B386" s="16">
        <v>40743</v>
      </c>
      <c r="C386" s="17">
        <v>112.6</v>
      </c>
      <c r="D386" s="17">
        <v>185.21</v>
      </c>
      <c r="E386" s="54">
        <v>2.8810000000000002</v>
      </c>
    </row>
    <row r="387" spans="2:5">
      <c r="B387" s="16">
        <v>40742</v>
      </c>
      <c r="C387" s="17">
        <v>111.95</v>
      </c>
      <c r="D387" s="17">
        <v>175.28</v>
      </c>
      <c r="E387" s="54">
        <v>2.9290000000000003</v>
      </c>
    </row>
    <row r="388" spans="2:5">
      <c r="B388" s="16">
        <v>40739</v>
      </c>
      <c r="C388" s="17">
        <v>112.23</v>
      </c>
      <c r="D388" s="17">
        <v>175.54</v>
      </c>
      <c r="E388" s="54">
        <v>2.907</v>
      </c>
    </row>
    <row r="389" spans="2:5">
      <c r="B389" s="16">
        <v>40738</v>
      </c>
      <c r="C389" s="17">
        <v>111.72</v>
      </c>
      <c r="D389" s="17">
        <v>174.23</v>
      </c>
      <c r="E389" s="54">
        <v>2.9539999999999997</v>
      </c>
    </row>
    <row r="390" spans="2:5">
      <c r="B390" s="16">
        <v>40737</v>
      </c>
      <c r="C390" s="17">
        <v>113.09</v>
      </c>
      <c r="D390" s="17">
        <v>174.32</v>
      </c>
      <c r="E390" s="54">
        <v>2.883</v>
      </c>
    </row>
    <row r="391" spans="2:5">
      <c r="B391" s="16">
        <v>40736</v>
      </c>
      <c r="C391" s="17">
        <v>112.1</v>
      </c>
      <c r="D391" s="17">
        <v>174.05</v>
      </c>
      <c r="E391" s="54">
        <v>2.8780000000000001</v>
      </c>
    </row>
    <row r="392" spans="2:5">
      <c r="B392" s="16">
        <v>40735</v>
      </c>
      <c r="C392" s="17">
        <v>111.17</v>
      </c>
      <c r="D392" s="17">
        <v>174.99</v>
      </c>
      <c r="E392" s="54">
        <v>2.92</v>
      </c>
    </row>
    <row r="393" spans="2:5">
      <c r="B393" s="16">
        <v>40732</v>
      </c>
      <c r="C393" s="17">
        <v>112.13</v>
      </c>
      <c r="D393" s="17">
        <v>176.49</v>
      </c>
      <c r="E393" s="54">
        <v>3.028</v>
      </c>
    </row>
    <row r="394" spans="2:5">
      <c r="B394" s="16">
        <v>40731</v>
      </c>
      <c r="C394" s="17">
        <v>113</v>
      </c>
      <c r="D394" s="17">
        <v>176.48</v>
      </c>
      <c r="E394" s="54">
        <v>3.1390000000000002</v>
      </c>
    </row>
    <row r="395" spans="2:5">
      <c r="B395" s="16">
        <v>40730</v>
      </c>
      <c r="C395" s="17">
        <v>109.21</v>
      </c>
      <c r="D395" s="17">
        <v>177.71</v>
      </c>
      <c r="E395" s="54">
        <v>3.109</v>
      </c>
    </row>
    <row r="396" spans="2:5">
      <c r="B396" s="16">
        <v>40729</v>
      </c>
      <c r="C396" s="17">
        <v>108.95</v>
      </c>
      <c r="D396" s="17">
        <v>175.43</v>
      </c>
      <c r="E396" s="54">
        <v>3.1219999999999999</v>
      </c>
    </row>
    <row r="397" spans="2:5">
      <c r="B397" s="16">
        <v>40728</v>
      </c>
      <c r="C397" s="17">
        <v>106.97</v>
      </c>
      <c r="D397" s="17">
        <v>174.54</v>
      </c>
      <c r="E397" s="54">
        <v>3.1829999999999998</v>
      </c>
    </row>
    <row r="398" spans="2:5">
      <c r="B398" s="16">
        <v>40725</v>
      </c>
      <c r="C398" s="17">
        <v>106.94</v>
      </c>
      <c r="D398" s="17">
        <v>174.54</v>
      </c>
      <c r="E398" s="54">
        <v>3.1829999999999998</v>
      </c>
    </row>
    <row r="399" spans="2:5">
      <c r="B399" s="16">
        <v>40724</v>
      </c>
      <c r="C399" s="17">
        <v>107.54</v>
      </c>
      <c r="D399" s="17">
        <v>171.55</v>
      </c>
      <c r="E399" s="54">
        <v>3.161</v>
      </c>
    </row>
    <row r="400" spans="2:5">
      <c r="B400" s="16">
        <v>40723</v>
      </c>
      <c r="C400" s="17">
        <v>107.54</v>
      </c>
      <c r="D400" s="17">
        <v>170.54</v>
      </c>
      <c r="E400" s="54">
        <v>3.113</v>
      </c>
    </row>
    <row r="401" spans="2:5">
      <c r="B401" s="16">
        <v>40722</v>
      </c>
      <c r="C401" s="17">
        <v>104.95</v>
      </c>
      <c r="D401" s="17">
        <v>170.01</v>
      </c>
      <c r="E401" s="54">
        <v>3.032</v>
      </c>
    </row>
    <row r="402" spans="2:5">
      <c r="B402" s="16">
        <v>40721</v>
      </c>
      <c r="C402" s="17">
        <v>102.39</v>
      </c>
      <c r="D402" s="17">
        <v>167.62</v>
      </c>
      <c r="E402" s="54">
        <v>2.931</v>
      </c>
    </row>
    <row r="403" spans="2:5">
      <c r="B403" s="16">
        <v>40718</v>
      </c>
      <c r="C403" s="17">
        <v>102.7</v>
      </c>
      <c r="D403" s="17">
        <v>165.07</v>
      </c>
      <c r="E403" s="54">
        <v>2.8639999999999999</v>
      </c>
    </row>
    <row r="404" spans="2:5">
      <c r="B404" s="16">
        <v>40717</v>
      </c>
      <c r="C404" s="17">
        <v>104.87</v>
      </c>
      <c r="D404" s="17">
        <v>166.12</v>
      </c>
      <c r="E404" s="54">
        <v>2.9130000000000003</v>
      </c>
    </row>
    <row r="405" spans="2:5">
      <c r="B405" s="16">
        <v>40716</v>
      </c>
      <c r="C405" s="17">
        <v>110.16</v>
      </c>
      <c r="D405" s="17">
        <v>165.68</v>
      </c>
      <c r="E405" s="54">
        <v>2.9830000000000001</v>
      </c>
    </row>
    <row r="406" spans="2:5">
      <c r="B406" s="16">
        <v>40715</v>
      </c>
      <c r="C406" s="17">
        <v>107.74</v>
      </c>
      <c r="D406" s="17">
        <v>166.22</v>
      </c>
      <c r="E406" s="54">
        <v>2.984</v>
      </c>
    </row>
    <row r="407" spans="2:5">
      <c r="B407" s="16">
        <v>40714</v>
      </c>
      <c r="C407" s="17">
        <v>108.13</v>
      </c>
      <c r="D407" s="17">
        <v>165.02</v>
      </c>
      <c r="E407" s="54">
        <v>2.9590000000000001</v>
      </c>
    </row>
    <row r="408" spans="2:5">
      <c r="B408" s="16">
        <v>40711</v>
      </c>
      <c r="C408" s="17">
        <v>108.73</v>
      </c>
      <c r="D408" s="17">
        <v>164.44</v>
      </c>
      <c r="E408" s="54">
        <v>2.9449999999999998</v>
      </c>
    </row>
    <row r="409" spans="2:5">
      <c r="B409" s="16">
        <v>40710</v>
      </c>
      <c r="C409" s="17">
        <v>109.85</v>
      </c>
      <c r="D409" s="17">
        <v>162.66999999999999</v>
      </c>
      <c r="E409" s="54">
        <v>2.9279999999999999</v>
      </c>
    </row>
    <row r="410" spans="2:5">
      <c r="B410" s="16">
        <v>40709</v>
      </c>
      <c r="C410" s="17">
        <v>109.36</v>
      </c>
      <c r="D410" s="17">
        <v>162.33000000000001</v>
      </c>
      <c r="E410" s="54">
        <v>2.9699999999999998</v>
      </c>
    </row>
    <row r="411" spans="2:5">
      <c r="B411" s="16">
        <v>40708</v>
      </c>
      <c r="C411" s="17">
        <v>114.34</v>
      </c>
      <c r="D411" s="17">
        <v>164.12</v>
      </c>
      <c r="E411" s="54">
        <v>3.0979999999999999</v>
      </c>
    </row>
    <row r="412" spans="2:5">
      <c r="B412" s="16">
        <v>40707</v>
      </c>
      <c r="C412" s="17">
        <v>112.83</v>
      </c>
      <c r="D412" s="17">
        <v>163.16999999999999</v>
      </c>
      <c r="E412" s="54">
        <v>2.9849999999999999</v>
      </c>
    </row>
    <row r="413" spans="2:5">
      <c r="B413" s="16">
        <v>40704</v>
      </c>
      <c r="C413" s="17">
        <v>113.77</v>
      </c>
      <c r="D413" s="17">
        <v>163.18</v>
      </c>
      <c r="E413" s="54">
        <v>2.9699999999999998</v>
      </c>
    </row>
    <row r="414" spans="2:5">
      <c r="B414" s="16">
        <v>40703</v>
      </c>
      <c r="C414" s="17">
        <v>115.43</v>
      </c>
      <c r="D414" s="17">
        <v>164.84</v>
      </c>
      <c r="E414" s="54">
        <v>2.9980000000000002</v>
      </c>
    </row>
    <row r="415" spans="2:5">
      <c r="B415" s="16">
        <v>40702</v>
      </c>
      <c r="C415" s="17">
        <v>113.98</v>
      </c>
      <c r="D415" s="17">
        <v>164.34</v>
      </c>
      <c r="E415" s="54">
        <v>2.94</v>
      </c>
    </row>
    <row r="416" spans="2:5">
      <c r="B416" s="16">
        <v>40701</v>
      </c>
      <c r="C416" s="17">
        <v>112.87</v>
      </c>
      <c r="D416" s="17">
        <v>163.69</v>
      </c>
      <c r="E416" s="54">
        <v>2.996</v>
      </c>
    </row>
    <row r="417" spans="2:5">
      <c r="B417" s="16">
        <v>40700</v>
      </c>
      <c r="C417" s="17">
        <v>111.26</v>
      </c>
      <c r="D417" s="17">
        <v>164.75</v>
      </c>
      <c r="E417" s="54">
        <v>2.996</v>
      </c>
    </row>
    <row r="418" spans="2:5">
      <c r="B418" s="16">
        <v>40697</v>
      </c>
      <c r="C418" s="17">
        <v>113.09</v>
      </c>
      <c r="D418" s="17">
        <v>165.05</v>
      </c>
      <c r="E418" s="54">
        <v>2.9870000000000001</v>
      </c>
    </row>
    <row r="419" spans="2:5">
      <c r="B419" s="16">
        <v>40696</v>
      </c>
      <c r="C419" s="17">
        <v>112.77</v>
      </c>
      <c r="D419" s="17">
        <v>166.09</v>
      </c>
      <c r="E419" s="54">
        <v>3.0310000000000001</v>
      </c>
    </row>
    <row r="420" spans="2:5">
      <c r="B420" s="16">
        <v>40695</v>
      </c>
      <c r="C420" s="17">
        <v>111.82</v>
      </c>
      <c r="D420" s="17">
        <v>166.56</v>
      </c>
      <c r="E420" s="54">
        <v>2.9420000000000002</v>
      </c>
    </row>
    <row r="421" spans="2:5">
      <c r="B421" s="16">
        <v>40694</v>
      </c>
      <c r="C421" s="17">
        <v>114.14</v>
      </c>
      <c r="D421" s="17">
        <v>168.93</v>
      </c>
      <c r="E421" s="54">
        <v>3.0619999999999998</v>
      </c>
    </row>
    <row r="422" spans="2:5">
      <c r="B422" s="16">
        <v>40693</v>
      </c>
      <c r="C422" s="17">
        <v>112.42</v>
      </c>
      <c r="D422" s="17">
        <v>167.5</v>
      </c>
      <c r="E422" s="54">
        <v>3.0739999999999998</v>
      </c>
    </row>
    <row r="423" spans="2:5">
      <c r="B423" s="16">
        <v>40690</v>
      </c>
      <c r="C423" s="17">
        <v>112.51</v>
      </c>
      <c r="D423" s="17">
        <v>167.5</v>
      </c>
      <c r="E423" s="54">
        <v>3.0739999999999998</v>
      </c>
    </row>
    <row r="424" spans="2:5">
      <c r="B424" s="16">
        <v>40689</v>
      </c>
      <c r="C424" s="17">
        <v>112.25</v>
      </c>
      <c r="D424" s="17">
        <v>167.18</v>
      </c>
      <c r="E424" s="54">
        <v>3.0579999999999998</v>
      </c>
    </row>
    <row r="425" spans="2:5">
      <c r="B425" s="16">
        <v>40688</v>
      </c>
      <c r="C425" s="17">
        <v>112.57</v>
      </c>
      <c r="D425" s="17">
        <v>167.75</v>
      </c>
      <c r="E425" s="54">
        <v>3.1310000000000002</v>
      </c>
    </row>
    <row r="426" spans="2:5">
      <c r="B426" s="16">
        <v>40687</v>
      </c>
      <c r="C426" s="17">
        <v>110.01</v>
      </c>
      <c r="D426" s="17">
        <v>167.99</v>
      </c>
      <c r="E426" s="54">
        <v>3.1150000000000002</v>
      </c>
    </row>
    <row r="427" spans="2:5">
      <c r="B427" s="16">
        <v>40686</v>
      </c>
      <c r="C427" s="17">
        <v>107.85</v>
      </c>
      <c r="D427" s="17">
        <v>168.26</v>
      </c>
      <c r="E427" s="54">
        <v>3.13</v>
      </c>
    </row>
    <row r="428" spans="2:5">
      <c r="B428" s="16">
        <v>40683</v>
      </c>
      <c r="C428" s="17">
        <v>110.28</v>
      </c>
      <c r="D428" s="17">
        <v>170.16</v>
      </c>
      <c r="E428" s="54">
        <v>3.1459999999999999</v>
      </c>
    </row>
    <row r="429" spans="2:5">
      <c r="B429" s="16">
        <v>40682</v>
      </c>
      <c r="C429" s="17">
        <v>109.3</v>
      </c>
      <c r="D429" s="17">
        <v>170.59</v>
      </c>
      <c r="E429" s="54">
        <v>3.1720000000000002</v>
      </c>
    </row>
    <row r="430" spans="2:5">
      <c r="B430" s="16">
        <v>40681</v>
      </c>
      <c r="C430" s="17">
        <v>110.49</v>
      </c>
      <c r="D430" s="17">
        <v>170.44</v>
      </c>
      <c r="E430" s="54">
        <v>3.181</v>
      </c>
    </row>
    <row r="431" spans="2:5">
      <c r="B431" s="16">
        <v>40680</v>
      </c>
      <c r="C431" s="17">
        <v>108.28</v>
      </c>
      <c r="D431" s="17">
        <v>170.5</v>
      </c>
      <c r="E431" s="54">
        <v>3.117</v>
      </c>
    </row>
    <row r="432" spans="2:5">
      <c r="B432" s="16">
        <v>40679</v>
      </c>
      <c r="C432" s="17">
        <v>108.7</v>
      </c>
      <c r="D432" s="17">
        <v>168.86</v>
      </c>
      <c r="E432" s="54">
        <v>3.1480000000000001</v>
      </c>
    </row>
    <row r="433" spans="2:5">
      <c r="B433" s="16">
        <v>40676</v>
      </c>
      <c r="C433" s="17">
        <v>111.49</v>
      </c>
      <c r="D433" s="17">
        <v>169.92</v>
      </c>
      <c r="E433" s="54">
        <v>3.1709999999999998</v>
      </c>
    </row>
    <row r="434" spans="2:5">
      <c r="B434" s="16">
        <v>40675</v>
      </c>
      <c r="C434" s="17">
        <v>110.57</v>
      </c>
      <c r="D434" s="17">
        <v>172.24</v>
      </c>
      <c r="E434" s="54">
        <v>3.2229999999999999</v>
      </c>
    </row>
    <row r="435" spans="2:5">
      <c r="B435" s="16">
        <v>40674</v>
      </c>
      <c r="C435" s="17">
        <v>110.23</v>
      </c>
      <c r="D435" s="17">
        <v>169.5</v>
      </c>
      <c r="E435" s="54">
        <v>3.16</v>
      </c>
    </row>
    <row r="436" spans="2:5">
      <c r="B436" s="16">
        <v>40673</v>
      </c>
      <c r="C436" s="17">
        <v>115.4</v>
      </c>
      <c r="D436" s="17">
        <v>170.38</v>
      </c>
      <c r="E436" s="54">
        <v>3.214</v>
      </c>
    </row>
    <row r="437" spans="2:5">
      <c r="B437" s="16">
        <v>40672</v>
      </c>
      <c r="C437" s="17">
        <v>113.82</v>
      </c>
      <c r="D437" s="17">
        <v>169.1</v>
      </c>
      <c r="E437" s="54">
        <v>3.1619999999999999</v>
      </c>
    </row>
    <row r="438" spans="2:5">
      <c r="B438" s="16">
        <v>40669</v>
      </c>
      <c r="C438" s="17">
        <v>108.01</v>
      </c>
      <c r="D438" s="17">
        <v>168.89</v>
      </c>
      <c r="E438" s="54">
        <v>3.1480000000000001</v>
      </c>
    </row>
    <row r="439" spans="2:5">
      <c r="B439" s="16">
        <v>40668</v>
      </c>
      <c r="C439" s="17">
        <v>109.13</v>
      </c>
      <c r="D439" s="17">
        <v>168.46</v>
      </c>
      <c r="E439" s="54">
        <v>3.1520000000000001</v>
      </c>
    </row>
    <row r="440" spans="2:5">
      <c r="B440" s="16">
        <v>40667</v>
      </c>
      <c r="C440" s="17">
        <v>119.3</v>
      </c>
      <c r="D440" s="17">
        <v>170.62</v>
      </c>
      <c r="E440" s="54">
        <v>3.218</v>
      </c>
    </row>
    <row r="441" spans="2:5">
      <c r="B441" s="16">
        <v>40666</v>
      </c>
      <c r="C441" s="17">
        <v>120.88</v>
      </c>
      <c r="D441" s="17">
        <v>172.87</v>
      </c>
      <c r="E441" s="54">
        <v>3.2490000000000001</v>
      </c>
    </row>
    <row r="442" spans="2:5">
      <c r="B442" s="16">
        <v>40665</v>
      </c>
      <c r="C442" s="17">
        <v>123.33</v>
      </c>
      <c r="D442" s="17">
        <v>172.15</v>
      </c>
      <c r="E442" s="54">
        <v>3.2810000000000001</v>
      </c>
    </row>
    <row r="443" spans="2:5">
      <c r="B443" s="16">
        <v>40662</v>
      </c>
      <c r="C443" s="17">
        <v>124.42</v>
      </c>
      <c r="D443" s="17">
        <v>170.58</v>
      </c>
      <c r="E443" s="54">
        <v>3.2879999999999998</v>
      </c>
    </row>
    <row r="444" spans="2:5">
      <c r="B444" s="16">
        <v>40661</v>
      </c>
      <c r="C444" s="17">
        <v>123.27</v>
      </c>
      <c r="D444" s="17">
        <v>170.78</v>
      </c>
      <c r="E444" s="54">
        <v>3.3119999999999998</v>
      </c>
    </row>
    <row r="445" spans="2:5">
      <c r="B445" s="16">
        <v>40660</v>
      </c>
      <c r="C445" s="17">
        <v>123.59</v>
      </c>
      <c r="D445" s="17">
        <v>170.37</v>
      </c>
      <c r="E445" s="54">
        <v>3.3570000000000002</v>
      </c>
    </row>
    <row r="446" spans="2:5">
      <c r="B446" s="16">
        <v>40659</v>
      </c>
      <c r="C446" s="17">
        <v>122.27</v>
      </c>
      <c r="D446" s="17">
        <v>168.49</v>
      </c>
      <c r="E446" s="54">
        <v>3.3090000000000002</v>
      </c>
    </row>
    <row r="447" spans="2:5">
      <c r="B447" s="16">
        <v>40658</v>
      </c>
      <c r="C447" s="17">
        <v>122.05</v>
      </c>
      <c r="D447" s="17">
        <v>167.67</v>
      </c>
      <c r="E447" s="54">
        <v>3.3650000000000002</v>
      </c>
    </row>
    <row r="448" spans="2:5">
      <c r="B448" s="16">
        <v>40655</v>
      </c>
      <c r="C448" s="17">
        <v>122.2</v>
      </c>
      <c r="D448" s="17">
        <v>168.28</v>
      </c>
      <c r="E448" s="54">
        <v>3.3929999999999998</v>
      </c>
    </row>
    <row r="449" spans="2:5">
      <c r="B449" s="16">
        <v>40654</v>
      </c>
      <c r="C449" s="17">
        <v>122.16</v>
      </c>
      <c r="D449" s="17">
        <v>168.28</v>
      </c>
      <c r="E449" s="54">
        <v>3.3980000000000001</v>
      </c>
    </row>
    <row r="450" spans="2:5">
      <c r="B450" s="16">
        <v>40653</v>
      </c>
      <c r="C450" s="17">
        <v>121.96</v>
      </c>
      <c r="D450" s="17">
        <v>164.75</v>
      </c>
      <c r="E450" s="54">
        <v>3.41</v>
      </c>
    </row>
    <row r="451" spans="2:5">
      <c r="B451" s="16">
        <v>40652</v>
      </c>
      <c r="C451" s="17">
        <v>119.38</v>
      </c>
      <c r="D451" s="17">
        <v>165.4</v>
      </c>
      <c r="E451" s="54">
        <v>3.3650000000000002</v>
      </c>
    </row>
    <row r="452" spans="2:5">
      <c r="B452" s="16">
        <v>40651</v>
      </c>
      <c r="C452" s="17">
        <v>119.95</v>
      </c>
      <c r="D452" s="17">
        <v>165.94</v>
      </c>
      <c r="E452" s="54">
        <v>3.3759999999999999</v>
      </c>
    </row>
    <row r="453" spans="2:5">
      <c r="B453" s="16">
        <v>40648</v>
      </c>
      <c r="C453" s="17">
        <v>121.97</v>
      </c>
      <c r="D453" s="17">
        <v>166.21</v>
      </c>
      <c r="E453" s="54">
        <v>3.41</v>
      </c>
    </row>
    <row r="454" spans="2:5">
      <c r="B454" s="16">
        <v>40647</v>
      </c>
      <c r="C454" s="17">
        <v>120.6</v>
      </c>
      <c r="D454" s="17">
        <v>164.97</v>
      </c>
      <c r="E454" s="54">
        <v>3.5</v>
      </c>
    </row>
    <row r="455" spans="2:5">
      <c r="B455" s="16">
        <v>40646</v>
      </c>
      <c r="C455" s="17">
        <v>120.19</v>
      </c>
      <c r="D455" s="17">
        <v>163.95</v>
      </c>
      <c r="E455" s="54">
        <v>3.46</v>
      </c>
    </row>
    <row r="456" spans="2:5">
      <c r="B456" s="16">
        <v>40645</v>
      </c>
      <c r="C456" s="17">
        <v>118.74</v>
      </c>
      <c r="D456" s="17">
        <v>163.25</v>
      </c>
      <c r="E456" s="54">
        <v>3.492</v>
      </c>
    </row>
    <row r="457" spans="2:5">
      <c r="B457" s="16">
        <v>40644</v>
      </c>
      <c r="C457" s="17">
        <v>121.79</v>
      </c>
      <c r="D457" s="17">
        <v>163.95</v>
      </c>
      <c r="E457" s="54">
        <v>3.5869999999999997</v>
      </c>
    </row>
    <row r="458" spans="2:5">
      <c r="B458" s="16">
        <v>40641</v>
      </c>
      <c r="C458" s="17">
        <v>124.85</v>
      </c>
      <c r="D458" s="17">
        <v>164.05</v>
      </c>
      <c r="E458" s="54">
        <v>3.5789999999999997</v>
      </c>
    </row>
    <row r="459" spans="2:5">
      <c r="B459" s="16">
        <v>40640</v>
      </c>
      <c r="C459" s="17">
        <v>121.28</v>
      </c>
      <c r="D459" s="17">
        <v>164.38</v>
      </c>
      <c r="E459" s="54">
        <v>3.5470000000000002</v>
      </c>
    </row>
    <row r="460" spans="2:5">
      <c r="B460" s="16">
        <v>40639</v>
      </c>
      <c r="C460" s="17">
        <v>120.58</v>
      </c>
      <c r="D460" s="17">
        <v>164.04</v>
      </c>
      <c r="E460" s="54">
        <v>3.5470000000000002</v>
      </c>
    </row>
    <row r="461" spans="2:5">
      <c r="B461" s="16">
        <v>40638</v>
      </c>
      <c r="C461" s="17">
        <v>120.1</v>
      </c>
      <c r="D461" s="17">
        <v>163.99</v>
      </c>
      <c r="E461" s="54">
        <v>3.4809999999999999</v>
      </c>
    </row>
    <row r="462" spans="2:5">
      <c r="B462" s="16">
        <v>40637</v>
      </c>
      <c r="C462" s="17">
        <v>119.36</v>
      </c>
      <c r="D462" s="17">
        <v>164.25</v>
      </c>
      <c r="E462" s="54">
        <v>3.42</v>
      </c>
    </row>
    <row r="463" spans="2:5">
      <c r="B463" s="16">
        <v>40634</v>
      </c>
      <c r="C463" s="17">
        <v>117.68</v>
      </c>
      <c r="D463" s="17">
        <v>164.27</v>
      </c>
      <c r="E463" s="54">
        <v>3.444</v>
      </c>
    </row>
    <row r="464" spans="2:5">
      <c r="B464" s="16">
        <v>40633</v>
      </c>
      <c r="C464" s="17">
        <v>116.29</v>
      </c>
      <c r="D464" s="17">
        <v>163.07</v>
      </c>
      <c r="E464" s="54">
        <v>3.472</v>
      </c>
    </row>
    <row r="465" spans="2:5">
      <c r="B465" s="16">
        <v>40632</v>
      </c>
      <c r="C465" s="17">
        <v>113.92</v>
      </c>
      <c r="D465" s="17">
        <v>163.6</v>
      </c>
      <c r="E465" s="54">
        <v>3.4369999999999998</v>
      </c>
    </row>
    <row r="466" spans="2:5">
      <c r="B466" s="16">
        <v>40631</v>
      </c>
      <c r="C466" s="17">
        <v>114.3</v>
      </c>
      <c r="D466" s="17">
        <v>162.88</v>
      </c>
      <c r="E466" s="54">
        <v>3.4889999999999999</v>
      </c>
    </row>
    <row r="467" spans="2:5">
      <c r="B467" s="16">
        <v>40630</v>
      </c>
      <c r="C467" s="17">
        <v>113.59</v>
      </c>
      <c r="D467" s="17">
        <v>161.37</v>
      </c>
      <c r="E467" s="54">
        <v>3.4329999999999998</v>
      </c>
    </row>
    <row r="468" spans="2:5">
      <c r="B468" s="16">
        <v>40627</v>
      </c>
      <c r="C468" s="17">
        <v>114.44</v>
      </c>
      <c r="D468" s="17">
        <v>162.18</v>
      </c>
      <c r="E468" s="54">
        <v>3.4409999999999998</v>
      </c>
    </row>
    <row r="469" spans="2:5">
      <c r="B469" s="16">
        <v>40626</v>
      </c>
      <c r="C469" s="17">
        <v>114.19</v>
      </c>
      <c r="D469" s="17">
        <v>160.04</v>
      </c>
      <c r="E469" s="54">
        <v>3.4060000000000001</v>
      </c>
    </row>
    <row r="470" spans="2:5">
      <c r="B470" s="16">
        <v>40625</v>
      </c>
      <c r="C470" s="17">
        <v>114.32</v>
      </c>
      <c r="D470" s="17">
        <v>159.53</v>
      </c>
      <c r="E470" s="54">
        <v>3.3519999999999999</v>
      </c>
    </row>
    <row r="471" spans="2:5">
      <c r="B471" s="16">
        <v>40624</v>
      </c>
      <c r="C471" s="17">
        <v>114.34</v>
      </c>
      <c r="D471" s="17">
        <v>158</v>
      </c>
      <c r="E471" s="54">
        <v>3.3279999999999998</v>
      </c>
    </row>
    <row r="472" spans="2:5">
      <c r="B472" s="16">
        <v>40623</v>
      </c>
      <c r="C472" s="17">
        <v>113.2</v>
      </c>
      <c r="D472" s="17">
        <v>157.68</v>
      </c>
      <c r="E472" s="54">
        <v>3.33</v>
      </c>
    </row>
    <row r="473" spans="2:5">
      <c r="B473" s="16">
        <v>40620</v>
      </c>
      <c r="C473" s="17">
        <v>112.3</v>
      </c>
      <c r="D473" s="17">
        <v>155.88999999999999</v>
      </c>
      <c r="E473" s="54">
        <v>3.27</v>
      </c>
    </row>
    <row r="474" spans="2:5">
      <c r="B474" s="16">
        <v>40619</v>
      </c>
      <c r="C474" s="17">
        <v>112.96</v>
      </c>
      <c r="D474" s="17">
        <v>154.18</v>
      </c>
      <c r="E474" s="54">
        <v>3.2570000000000001</v>
      </c>
    </row>
    <row r="475" spans="2:5">
      <c r="B475" s="16">
        <v>40618</v>
      </c>
      <c r="C475" s="17">
        <v>108.8</v>
      </c>
      <c r="D475" s="17">
        <v>153</v>
      </c>
      <c r="E475" s="54">
        <v>3.1720000000000002</v>
      </c>
    </row>
    <row r="476" spans="2:5">
      <c r="B476" s="16">
        <v>40617</v>
      </c>
      <c r="C476" s="17">
        <v>106.89</v>
      </c>
      <c r="D476" s="17">
        <v>159.02000000000001</v>
      </c>
      <c r="E476" s="54">
        <v>3.3050000000000002</v>
      </c>
    </row>
    <row r="477" spans="2:5">
      <c r="B477" s="16">
        <v>40616</v>
      </c>
      <c r="C477" s="17">
        <v>111.93</v>
      </c>
      <c r="D477" s="17">
        <v>161.38999999999999</v>
      </c>
      <c r="E477" s="54">
        <v>3.3580000000000001</v>
      </c>
    </row>
    <row r="478" spans="2:5">
      <c r="B478" s="16">
        <v>40613</v>
      </c>
      <c r="C478" s="17">
        <v>111.75</v>
      </c>
      <c r="D478" s="17">
        <v>162.43</v>
      </c>
      <c r="E478" s="54">
        <v>3.4039999999999999</v>
      </c>
    </row>
    <row r="479" spans="2:5">
      <c r="B479" s="16">
        <v>40612</v>
      </c>
      <c r="C479" s="17">
        <v>113.29</v>
      </c>
      <c r="D479" s="17">
        <v>162.02000000000001</v>
      </c>
      <c r="E479" s="54">
        <v>3.36</v>
      </c>
    </row>
    <row r="480" spans="2:5">
      <c r="B480" s="16">
        <v>40611</v>
      </c>
      <c r="C480" s="17">
        <v>114.65</v>
      </c>
      <c r="D480" s="17">
        <v>165.86</v>
      </c>
      <c r="E480" s="54">
        <v>3.4689999999999999</v>
      </c>
    </row>
    <row r="481" spans="2:5">
      <c r="B481" s="16">
        <v>40610</v>
      </c>
      <c r="C481" s="17">
        <v>112.2</v>
      </c>
      <c r="D481" s="17">
        <v>162.28</v>
      </c>
      <c r="E481" s="54">
        <v>3.55</v>
      </c>
    </row>
    <row r="482" spans="2:5">
      <c r="B482" s="16">
        <v>40609</v>
      </c>
      <c r="C482" s="17">
        <v>114.18</v>
      </c>
      <c r="D482" s="17">
        <v>159.93</v>
      </c>
      <c r="E482" s="54">
        <v>3.5140000000000002</v>
      </c>
    </row>
    <row r="483" spans="2:5">
      <c r="B483" s="16">
        <v>40606</v>
      </c>
      <c r="C483" s="17">
        <v>114.63</v>
      </c>
      <c r="D483" s="17">
        <v>161.83000000000001</v>
      </c>
      <c r="E483" s="54">
        <v>3.492</v>
      </c>
    </row>
    <row r="484" spans="2:5">
      <c r="B484" s="16">
        <v>40605</v>
      </c>
      <c r="C484" s="17">
        <v>113.3</v>
      </c>
      <c r="D484" s="17">
        <v>163.47999999999999</v>
      </c>
      <c r="E484" s="54">
        <v>3.5569999999999999</v>
      </c>
    </row>
    <row r="485" spans="2:5">
      <c r="B485" s="16">
        <v>40604</v>
      </c>
      <c r="C485" s="17">
        <v>114.82</v>
      </c>
      <c r="D485" s="17">
        <v>160.16</v>
      </c>
      <c r="E485" s="54">
        <v>3.472</v>
      </c>
    </row>
    <row r="486" spans="2:5">
      <c r="B486" s="16">
        <v>40603</v>
      </c>
      <c r="C486" s="17">
        <v>113.49</v>
      </c>
      <c r="D486" s="17">
        <v>159.97</v>
      </c>
      <c r="E486" s="54">
        <v>3.3940000000000001</v>
      </c>
    </row>
    <row r="487" spans="2:5">
      <c r="B487" s="16">
        <v>40602</v>
      </c>
      <c r="C487" s="17">
        <v>109.57</v>
      </c>
      <c r="D487" s="17">
        <v>161.88</v>
      </c>
      <c r="E487" s="54">
        <v>3.4289999999999998</v>
      </c>
    </row>
    <row r="488" spans="2:5">
      <c r="B488" s="16">
        <v>40599</v>
      </c>
      <c r="C488" s="17">
        <v>110.01</v>
      </c>
      <c r="D488" s="17">
        <v>162.28</v>
      </c>
      <c r="E488" s="54">
        <v>3.4140000000000001</v>
      </c>
    </row>
    <row r="489" spans="2:5">
      <c r="B489" s="16">
        <v>40598</v>
      </c>
      <c r="C489" s="17">
        <v>108.64</v>
      </c>
      <c r="D489" s="17">
        <v>160.77000000000001</v>
      </c>
      <c r="E489" s="54">
        <v>3.45</v>
      </c>
    </row>
    <row r="490" spans="2:5">
      <c r="B490" s="16">
        <v>40597</v>
      </c>
      <c r="C490" s="17">
        <v>109.02</v>
      </c>
      <c r="D490" s="17">
        <v>160.18</v>
      </c>
      <c r="E490" s="54">
        <v>3.4870000000000001</v>
      </c>
    </row>
    <row r="491" spans="2:5">
      <c r="B491" s="16">
        <v>40596</v>
      </c>
      <c r="C491" s="17">
        <v>104.66</v>
      </c>
      <c r="D491" s="17">
        <v>161.94999999999999</v>
      </c>
      <c r="E491" s="54">
        <v>3.4550000000000001</v>
      </c>
    </row>
    <row r="492" spans="2:5">
      <c r="B492" s="16">
        <v>40595</v>
      </c>
      <c r="C492" s="17">
        <v>101.07</v>
      </c>
      <c r="D492" s="17">
        <v>164.84</v>
      </c>
      <c r="E492" s="54">
        <v>3.589</v>
      </c>
    </row>
    <row r="493" spans="2:5">
      <c r="B493" s="16">
        <v>40592</v>
      </c>
      <c r="C493" s="17">
        <v>99.49</v>
      </c>
      <c r="D493" s="17">
        <v>164.84</v>
      </c>
      <c r="E493" s="54">
        <v>3.5819999999999999</v>
      </c>
    </row>
    <row r="494" spans="2:5">
      <c r="B494" s="16">
        <v>40591</v>
      </c>
      <c r="C494" s="17">
        <v>99.82</v>
      </c>
      <c r="D494" s="17">
        <v>164.24</v>
      </c>
      <c r="E494" s="54">
        <v>3.5739999999999998</v>
      </c>
    </row>
    <row r="495" spans="2:5">
      <c r="B495" s="16">
        <v>40590</v>
      </c>
      <c r="C495" s="17">
        <v>100.03</v>
      </c>
      <c r="D495" s="17">
        <v>163.4</v>
      </c>
      <c r="E495" s="54">
        <v>3.621</v>
      </c>
    </row>
    <row r="496" spans="2:5">
      <c r="B496" s="16">
        <v>40589</v>
      </c>
      <c r="C496" s="17">
        <v>98.27</v>
      </c>
      <c r="D496" s="17">
        <v>162.84</v>
      </c>
      <c r="E496" s="54">
        <v>3.6059999999999999</v>
      </c>
    </row>
    <row r="497" spans="2:5">
      <c r="B497" s="16">
        <v>40588</v>
      </c>
      <c r="C497" s="17">
        <v>99.18</v>
      </c>
      <c r="D497" s="17">
        <v>163.22</v>
      </c>
      <c r="E497" s="54">
        <v>3.621</v>
      </c>
    </row>
    <row r="498" spans="2:5">
      <c r="B498" s="16">
        <v>40585</v>
      </c>
      <c r="C498" s="17">
        <v>98.07</v>
      </c>
      <c r="D498" s="17">
        <v>163.85</v>
      </c>
      <c r="E498" s="54">
        <v>3.6310000000000002</v>
      </c>
    </row>
    <row r="499" spans="2:5">
      <c r="B499" s="16">
        <v>40584</v>
      </c>
      <c r="C499" s="17">
        <v>98.7</v>
      </c>
      <c r="D499" s="17">
        <v>164.09</v>
      </c>
      <c r="E499" s="54">
        <v>3.698</v>
      </c>
    </row>
    <row r="500" spans="2:5">
      <c r="B500" s="16">
        <v>40583</v>
      </c>
      <c r="C500" s="17">
        <v>98.84</v>
      </c>
      <c r="D500" s="17">
        <v>164.65</v>
      </c>
      <c r="E500" s="54">
        <v>3.6480000000000001</v>
      </c>
    </row>
    <row r="501" spans="2:5">
      <c r="B501" s="16">
        <v>40582</v>
      </c>
      <c r="C501" s="17">
        <v>97.57</v>
      </c>
      <c r="D501" s="17">
        <v>166.05</v>
      </c>
      <c r="E501" s="54">
        <v>3.7389999999999999</v>
      </c>
    </row>
    <row r="502" spans="2:5">
      <c r="B502" s="16">
        <v>40581</v>
      </c>
      <c r="C502" s="17">
        <v>97.16</v>
      </c>
      <c r="D502" s="17">
        <v>164.82</v>
      </c>
      <c r="E502" s="54">
        <v>3.6320000000000001</v>
      </c>
    </row>
    <row r="503" spans="2:5">
      <c r="B503" s="16">
        <v>40578</v>
      </c>
      <c r="C503" s="17">
        <v>97.95</v>
      </c>
      <c r="D503" s="17">
        <v>164</v>
      </c>
      <c r="E503" s="54">
        <v>3.6379999999999999</v>
      </c>
    </row>
    <row r="504" spans="2:5">
      <c r="B504" s="16">
        <v>40577</v>
      </c>
      <c r="C504" s="17">
        <v>99.65</v>
      </c>
      <c r="D504" s="17">
        <v>163.53</v>
      </c>
      <c r="E504" s="54">
        <v>3.5510000000000002</v>
      </c>
    </row>
    <row r="505" spans="2:5">
      <c r="B505" s="16">
        <v>40576</v>
      </c>
      <c r="C505" s="17">
        <v>100.11</v>
      </c>
      <c r="D505" s="17">
        <v>163.30000000000001</v>
      </c>
      <c r="E505" s="54">
        <v>3.4790000000000001</v>
      </c>
    </row>
    <row r="506" spans="2:5">
      <c r="B506" s="16">
        <v>40575</v>
      </c>
      <c r="C506" s="17">
        <v>99.4</v>
      </c>
      <c r="D506" s="17">
        <v>163.56</v>
      </c>
      <c r="E506" s="54">
        <v>3.4409999999999998</v>
      </c>
    </row>
    <row r="507" spans="2:5">
      <c r="B507" s="16">
        <v>40574</v>
      </c>
      <c r="C507" s="17">
        <v>99.42</v>
      </c>
      <c r="D507" s="17">
        <v>162</v>
      </c>
      <c r="E507" s="54">
        <v>3.3719999999999999</v>
      </c>
    </row>
    <row r="508" spans="2:5">
      <c r="B508" s="16">
        <v>40571</v>
      </c>
      <c r="C508" s="17">
        <v>97.45</v>
      </c>
      <c r="D508" s="17">
        <v>159.21</v>
      </c>
      <c r="E508" s="54">
        <v>3.323</v>
      </c>
    </row>
    <row r="509" spans="2:5">
      <c r="B509" s="16">
        <v>40570</v>
      </c>
      <c r="C509" s="17">
        <v>94.79</v>
      </c>
      <c r="D509" s="17">
        <v>161.07</v>
      </c>
      <c r="E509" s="54">
        <v>3.3890000000000002</v>
      </c>
    </row>
    <row r="510" spans="2:5">
      <c r="B510" s="16">
        <v>40569</v>
      </c>
      <c r="C510" s="17">
        <v>95.76</v>
      </c>
      <c r="D510" s="17">
        <v>161.04</v>
      </c>
      <c r="E510" s="54">
        <v>3.4169999999999998</v>
      </c>
    </row>
    <row r="511" spans="2:5">
      <c r="B511" s="16">
        <v>40568</v>
      </c>
      <c r="C511" s="17">
        <v>93.01</v>
      </c>
      <c r="D511" s="17">
        <v>161.44</v>
      </c>
      <c r="E511" s="54">
        <v>3.33</v>
      </c>
    </row>
    <row r="512" spans="2:5">
      <c r="B512" s="16">
        <v>40567</v>
      </c>
      <c r="C512" s="17">
        <v>94.37</v>
      </c>
      <c r="D512" s="17">
        <v>159.63</v>
      </c>
      <c r="E512" s="54">
        <v>3.4060000000000001</v>
      </c>
    </row>
    <row r="513" spans="2:5">
      <c r="B513" s="16">
        <v>40564</v>
      </c>
      <c r="C513" s="17">
        <v>95.2</v>
      </c>
      <c r="D513" s="17">
        <v>155.5</v>
      </c>
      <c r="E513" s="54">
        <v>3.4060000000000001</v>
      </c>
    </row>
    <row r="514" spans="2:5">
      <c r="B514" s="16">
        <v>40563</v>
      </c>
      <c r="C514" s="17">
        <v>94.81</v>
      </c>
      <c r="D514" s="17">
        <v>155.80000000000001</v>
      </c>
      <c r="E514" s="54">
        <v>3.4510000000000001</v>
      </c>
    </row>
    <row r="515" spans="2:5">
      <c r="B515" s="16">
        <v>40562</v>
      </c>
      <c r="C515" s="17">
        <v>96.51</v>
      </c>
      <c r="D515" s="17">
        <v>155.69</v>
      </c>
      <c r="E515" s="54">
        <v>3.3410000000000002</v>
      </c>
    </row>
    <row r="516" spans="2:5">
      <c r="B516" s="16">
        <v>40561</v>
      </c>
      <c r="C516" s="17">
        <v>96.77</v>
      </c>
      <c r="D516" s="17">
        <v>150.65</v>
      </c>
      <c r="E516" s="54">
        <v>3.3679999999999999</v>
      </c>
    </row>
    <row r="517" spans="2:5">
      <c r="B517" s="16">
        <v>40560</v>
      </c>
      <c r="C517" s="17">
        <v>96.91</v>
      </c>
      <c r="D517" s="17">
        <v>150</v>
      </c>
      <c r="E517" s="54">
        <v>3.331</v>
      </c>
    </row>
    <row r="518" spans="2:5">
      <c r="B518" s="16">
        <v>40557</v>
      </c>
      <c r="C518" s="17">
        <v>97.1</v>
      </c>
      <c r="D518" s="17">
        <v>150</v>
      </c>
      <c r="E518" s="54">
        <v>3.3250000000000002</v>
      </c>
    </row>
    <row r="519" spans="2:5">
      <c r="B519" s="16">
        <v>40556</v>
      </c>
      <c r="C519" s="17">
        <v>96.53</v>
      </c>
      <c r="D519" s="17">
        <v>148.82</v>
      </c>
      <c r="E519" s="54">
        <v>3.2989999999999999</v>
      </c>
    </row>
    <row r="520" spans="2:5">
      <c r="B520" s="16">
        <v>40555</v>
      </c>
      <c r="C520" s="17">
        <v>96.85</v>
      </c>
      <c r="D520" s="17">
        <v>149.1</v>
      </c>
      <c r="E520" s="54">
        <v>3.367</v>
      </c>
    </row>
    <row r="521" spans="2:5">
      <c r="B521" s="16">
        <v>40554</v>
      </c>
      <c r="C521" s="17">
        <v>96.29</v>
      </c>
      <c r="D521" s="17">
        <v>147.28</v>
      </c>
      <c r="E521" s="54">
        <v>3.3410000000000002</v>
      </c>
    </row>
    <row r="522" spans="2:5">
      <c r="B522" s="16">
        <v>40553</v>
      </c>
      <c r="C522" s="17">
        <v>94.64</v>
      </c>
      <c r="D522" s="17">
        <v>147.63999999999999</v>
      </c>
      <c r="E522" s="54">
        <v>3.2850000000000001</v>
      </c>
    </row>
    <row r="523" spans="2:5">
      <c r="B523" s="16">
        <v>40550</v>
      </c>
      <c r="C523" s="17">
        <v>92.87</v>
      </c>
      <c r="D523" s="17">
        <v>147.93</v>
      </c>
      <c r="E523" s="54">
        <v>3.3260000000000001</v>
      </c>
    </row>
    <row r="524" spans="2:5">
      <c r="B524" s="16">
        <v>40549</v>
      </c>
      <c r="C524" s="17">
        <v>93.61</v>
      </c>
      <c r="D524" s="17">
        <v>148.66</v>
      </c>
      <c r="E524" s="54">
        <v>3.395</v>
      </c>
    </row>
    <row r="525" spans="2:5">
      <c r="B525" s="16">
        <v>40548</v>
      </c>
      <c r="C525" s="17">
        <v>94.97</v>
      </c>
      <c r="D525" s="17">
        <v>147.05000000000001</v>
      </c>
      <c r="E525" s="54">
        <v>3.4670000000000001</v>
      </c>
    </row>
    <row r="526" spans="2:5">
      <c r="B526" s="16">
        <v>40547</v>
      </c>
      <c r="C526" s="17">
        <v>93.39</v>
      </c>
      <c r="D526" s="17">
        <v>147.63999999999999</v>
      </c>
      <c r="E526" s="54">
        <v>3.331</v>
      </c>
    </row>
    <row r="527" spans="2:5">
      <c r="B527" s="16">
        <v>40546</v>
      </c>
      <c r="C527" s="17">
        <v>94.94</v>
      </c>
      <c r="D527" s="17">
        <v>147.47999999999999</v>
      </c>
      <c r="E527" s="54">
        <v>3.3340000000000001</v>
      </c>
    </row>
    <row r="528" spans="2:5">
      <c r="B528" s="16">
        <v>40543</v>
      </c>
      <c r="C528" s="17">
        <v>94.78</v>
      </c>
      <c r="D528" s="17">
        <v>146.76</v>
      </c>
      <c r="E528" s="54">
        <v>3.2949999999999999</v>
      </c>
    </row>
    <row r="529" spans="2:5">
      <c r="B529" s="16">
        <v>40542</v>
      </c>
      <c r="C529" s="17">
        <v>93.03</v>
      </c>
      <c r="D529" s="17">
        <v>146.66999999999999</v>
      </c>
      <c r="E529" s="54">
        <v>3.367</v>
      </c>
    </row>
    <row r="530" spans="2:5">
      <c r="B530" s="16">
        <v>40541</v>
      </c>
      <c r="C530" s="17">
        <v>94.24</v>
      </c>
      <c r="D530" s="17">
        <v>146.52000000000001</v>
      </c>
      <c r="E530" s="54">
        <v>3.351</v>
      </c>
    </row>
    <row r="531" spans="2:5">
      <c r="B531" s="16">
        <v>40540</v>
      </c>
      <c r="C531" s="17">
        <v>94.56</v>
      </c>
      <c r="D531" s="17">
        <v>145.71</v>
      </c>
      <c r="E531" s="54">
        <v>3.4809999999999999</v>
      </c>
    </row>
    <row r="532" spans="2:5">
      <c r="B532" s="16">
        <v>40539</v>
      </c>
      <c r="C532" s="17">
        <v>94.15</v>
      </c>
      <c r="D532" s="17">
        <v>145.34</v>
      </c>
      <c r="E532" s="54">
        <v>3.331</v>
      </c>
    </row>
    <row r="533" spans="2:5">
      <c r="B533" s="16">
        <v>40536</v>
      </c>
      <c r="C533" s="17">
        <v>94.07</v>
      </c>
      <c r="D533" s="17">
        <v>145.88999999999999</v>
      </c>
      <c r="E533" s="54">
        <v>3.395</v>
      </c>
    </row>
    <row r="534" spans="2:5">
      <c r="B534" s="16">
        <v>40535</v>
      </c>
      <c r="C534" s="17">
        <v>94.14</v>
      </c>
      <c r="D534" s="17">
        <v>145.88999999999999</v>
      </c>
      <c r="E534" s="54">
        <v>3.391</v>
      </c>
    </row>
    <row r="535" spans="2:5">
      <c r="B535" s="16">
        <v>40534</v>
      </c>
      <c r="C535" s="17">
        <v>93.38</v>
      </c>
      <c r="D535" s="17">
        <v>145.94999999999999</v>
      </c>
      <c r="E535" s="54">
        <v>3.3479999999999999</v>
      </c>
    </row>
    <row r="536" spans="2:5">
      <c r="B536" s="16">
        <v>40533</v>
      </c>
      <c r="C536" s="17">
        <v>92.79</v>
      </c>
      <c r="D536" s="17">
        <v>145.74</v>
      </c>
      <c r="E536" s="54">
        <v>3.3050000000000002</v>
      </c>
    </row>
    <row r="537" spans="2:5">
      <c r="B537" s="16">
        <v>40532</v>
      </c>
      <c r="C537" s="17">
        <v>91.96</v>
      </c>
      <c r="D537" s="17">
        <v>144.51</v>
      </c>
      <c r="E537" s="54">
        <v>3.3380000000000001</v>
      </c>
    </row>
    <row r="538" spans="2:5">
      <c r="B538" s="16">
        <v>40529</v>
      </c>
      <c r="C538" s="17">
        <v>91.51</v>
      </c>
      <c r="D538" s="17">
        <v>145</v>
      </c>
      <c r="E538" s="54">
        <v>3.33</v>
      </c>
    </row>
    <row r="539" spans="2:5">
      <c r="B539" s="16">
        <v>40528</v>
      </c>
      <c r="C539" s="17">
        <v>91.38</v>
      </c>
      <c r="D539" s="17">
        <v>144.55000000000001</v>
      </c>
      <c r="E539" s="54">
        <v>3.4239999999999999</v>
      </c>
    </row>
    <row r="540" spans="2:5">
      <c r="B540" s="16">
        <v>40527</v>
      </c>
      <c r="C540" s="17">
        <v>91.93</v>
      </c>
      <c r="D540" s="17">
        <v>144.72</v>
      </c>
      <c r="E540" s="54">
        <v>3.5339999999999998</v>
      </c>
    </row>
    <row r="541" spans="2:5">
      <c r="B541" s="16">
        <v>40526</v>
      </c>
      <c r="C541" s="17">
        <v>91.32</v>
      </c>
      <c r="D541" s="17">
        <v>145.82</v>
      </c>
      <c r="E541" s="54">
        <v>3.4750000000000001</v>
      </c>
    </row>
    <row r="542" spans="2:5">
      <c r="B542" s="16">
        <v>40525</v>
      </c>
      <c r="C542" s="17">
        <v>91.21</v>
      </c>
      <c r="D542" s="17">
        <v>144.28</v>
      </c>
      <c r="E542" s="54">
        <v>3.2770000000000001</v>
      </c>
    </row>
    <row r="543" spans="2:5">
      <c r="B543" s="16">
        <v>40522</v>
      </c>
      <c r="C543" s="17">
        <v>90.63</v>
      </c>
      <c r="D543" s="17">
        <v>144.82</v>
      </c>
      <c r="E543" s="54">
        <v>3.3210000000000002</v>
      </c>
    </row>
    <row r="544" spans="2:5">
      <c r="B544" s="16">
        <v>40521</v>
      </c>
      <c r="C544" s="17">
        <v>91.24</v>
      </c>
      <c r="D544" s="17">
        <v>144.30000000000001</v>
      </c>
      <c r="E544" s="54">
        <v>3.206</v>
      </c>
    </row>
    <row r="545" spans="2:5">
      <c r="B545" s="16">
        <v>40520</v>
      </c>
      <c r="C545" s="17">
        <v>91.16</v>
      </c>
      <c r="D545" s="17">
        <v>144.97999999999999</v>
      </c>
      <c r="E545" s="54">
        <v>3.274</v>
      </c>
    </row>
    <row r="546" spans="2:5">
      <c r="B546" s="16">
        <v>40519</v>
      </c>
      <c r="C546" s="17">
        <v>91.3</v>
      </c>
      <c r="D546" s="17">
        <v>144.02000000000001</v>
      </c>
      <c r="E546" s="54">
        <v>3.1280000000000001</v>
      </c>
    </row>
    <row r="547" spans="2:5">
      <c r="B547" s="16">
        <v>40518</v>
      </c>
      <c r="C547" s="17">
        <v>91.67</v>
      </c>
      <c r="D547" s="17">
        <v>144.99</v>
      </c>
      <c r="E547" s="54">
        <v>2.9220000000000002</v>
      </c>
    </row>
    <row r="548" spans="2:5">
      <c r="B548" s="16">
        <v>40515</v>
      </c>
      <c r="C548" s="17">
        <v>91.86</v>
      </c>
      <c r="D548" s="17">
        <v>145.38</v>
      </c>
      <c r="E548" s="54">
        <v>3.0070000000000001</v>
      </c>
    </row>
    <row r="549" spans="2:5">
      <c r="B549" s="16">
        <v>40514</v>
      </c>
      <c r="C549" s="17">
        <v>90.77</v>
      </c>
      <c r="D549" s="17">
        <v>145.18</v>
      </c>
      <c r="E549" s="54">
        <v>2.99</v>
      </c>
    </row>
    <row r="550" spans="2:5">
      <c r="B550" s="16">
        <v>40513</v>
      </c>
      <c r="C550" s="17">
        <v>89.23</v>
      </c>
      <c r="D550" s="17">
        <v>144.41</v>
      </c>
      <c r="E550" s="54">
        <v>2.9660000000000002</v>
      </c>
    </row>
    <row r="551" spans="2:5">
      <c r="B551" s="16">
        <v>40512</v>
      </c>
      <c r="C551" s="17">
        <v>86.14</v>
      </c>
      <c r="D551" s="17">
        <v>141.46</v>
      </c>
      <c r="E551" s="54">
        <v>2.7989999999999999</v>
      </c>
    </row>
    <row r="552" spans="2:5">
      <c r="B552" s="16">
        <v>40511</v>
      </c>
      <c r="C552" s="17">
        <v>87.82</v>
      </c>
      <c r="D552" s="17">
        <v>142.88999999999999</v>
      </c>
      <c r="E552" s="54">
        <v>2.8220000000000001</v>
      </c>
    </row>
    <row r="553" spans="2:5">
      <c r="B553" s="16">
        <v>40508</v>
      </c>
      <c r="C553" s="17">
        <v>85.93</v>
      </c>
      <c r="D553" s="17">
        <v>143.9</v>
      </c>
      <c r="E553" s="54">
        <v>2.8679999999999999</v>
      </c>
    </row>
    <row r="554" spans="2:5">
      <c r="B554" s="16">
        <v>40507</v>
      </c>
      <c r="C554" s="17">
        <v>85.92</v>
      </c>
      <c r="D554" s="17">
        <v>145.81</v>
      </c>
      <c r="E554" s="54">
        <v>2.91</v>
      </c>
    </row>
    <row r="555" spans="2:5">
      <c r="B555" s="16">
        <v>40506</v>
      </c>
      <c r="C555" s="17">
        <v>86.05</v>
      </c>
      <c r="D555" s="17">
        <v>145.81</v>
      </c>
      <c r="E555" s="54">
        <v>2.9140000000000001</v>
      </c>
    </row>
    <row r="556" spans="2:5">
      <c r="B556" s="16">
        <v>40505</v>
      </c>
      <c r="C556" s="17">
        <v>83.19</v>
      </c>
      <c r="D556" s="17">
        <v>143.18</v>
      </c>
      <c r="E556" s="54">
        <v>2.7749999999999999</v>
      </c>
    </row>
    <row r="557" spans="2:5">
      <c r="B557" s="16">
        <v>40504</v>
      </c>
      <c r="C557" s="17">
        <v>83.86</v>
      </c>
      <c r="D557" s="17">
        <v>145.38999999999999</v>
      </c>
      <c r="E557" s="54">
        <v>2.8040000000000003</v>
      </c>
    </row>
    <row r="558" spans="2:5">
      <c r="B558" s="16">
        <v>40501</v>
      </c>
      <c r="C558" s="17">
        <v>84.4</v>
      </c>
      <c r="D558" s="17">
        <v>145.05000000000001</v>
      </c>
      <c r="E558" s="54">
        <v>2.8730000000000002</v>
      </c>
    </row>
    <row r="559" spans="2:5">
      <c r="B559" s="16">
        <v>40500</v>
      </c>
      <c r="C559" s="17">
        <v>85.02</v>
      </c>
      <c r="D559" s="17">
        <v>144.36000000000001</v>
      </c>
      <c r="E559" s="54">
        <v>2.8970000000000002</v>
      </c>
    </row>
    <row r="560" spans="2:5">
      <c r="B560" s="16">
        <v>40499</v>
      </c>
      <c r="C560" s="17">
        <v>83.93</v>
      </c>
      <c r="D560" s="17">
        <v>141.94999999999999</v>
      </c>
      <c r="E560" s="54">
        <v>2.8780000000000001</v>
      </c>
    </row>
    <row r="561" spans="2:5">
      <c r="B561" s="16">
        <v>40498</v>
      </c>
      <c r="C561" s="17">
        <v>85.16</v>
      </c>
      <c r="D561" s="17">
        <v>142.24</v>
      </c>
      <c r="E561" s="54">
        <v>2.8420000000000001</v>
      </c>
    </row>
    <row r="562" spans="2:5">
      <c r="B562" s="16">
        <v>40497</v>
      </c>
      <c r="C562" s="17">
        <v>86.81</v>
      </c>
      <c r="D562" s="17">
        <v>143.63999999999999</v>
      </c>
      <c r="E562" s="54">
        <v>2.9609999999999999</v>
      </c>
    </row>
    <row r="563" spans="2:5">
      <c r="B563" s="16">
        <v>40494</v>
      </c>
      <c r="C563" s="17">
        <v>86.51</v>
      </c>
      <c r="D563" s="17">
        <v>143.74</v>
      </c>
      <c r="E563" s="54">
        <v>2.7890000000000001</v>
      </c>
    </row>
    <row r="564" spans="2:5">
      <c r="B564" s="16">
        <v>40493</v>
      </c>
      <c r="C564" s="17">
        <v>89.31</v>
      </c>
      <c r="D564" s="17">
        <v>145.43</v>
      </c>
      <c r="E564" s="54">
        <v>2.6459999999999999</v>
      </c>
    </row>
    <row r="565" spans="2:5">
      <c r="B565" s="16">
        <v>40492</v>
      </c>
      <c r="C565" s="17">
        <v>89.63</v>
      </c>
      <c r="D565" s="17">
        <v>146.55000000000001</v>
      </c>
      <c r="E565" s="54">
        <v>2.6339999999999999</v>
      </c>
    </row>
    <row r="566" spans="2:5">
      <c r="B566" s="16">
        <v>40491</v>
      </c>
      <c r="C566" s="17">
        <v>88.36</v>
      </c>
      <c r="D566" s="17">
        <v>146.13999999999999</v>
      </c>
      <c r="E566" s="54">
        <v>2.6579999999999999</v>
      </c>
    </row>
    <row r="567" spans="2:5">
      <c r="B567" s="16">
        <v>40490</v>
      </c>
      <c r="C567" s="17">
        <v>88.61</v>
      </c>
      <c r="D567" s="17">
        <v>146.46</v>
      </c>
      <c r="E567" s="54">
        <v>2.552</v>
      </c>
    </row>
    <row r="568" spans="2:5">
      <c r="B568" s="16">
        <v>40487</v>
      </c>
      <c r="C568" s="17">
        <v>88.61</v>
      </c>
      <c r="D568" s="17">
        <v>146.91999999999999</v>
      </c>
      <c r="E568" s="54">
        <v>2.532</v>
      </c>
    </row>
    <row r="569" spans="2:5">
      <c r="B569" s="16">
        <v>40486</v>
      </c>
      <c r="C569" s="17">
        <v>88.27</v>
      </c>
      <c r="D569" s="17">
        <v>146.79</v>
      </c>
      <c r="E569" s="54">
        <v>2.4910000000000001</v>
      </c>
    </row>
    <row r="570" spans="2:5">
      <c r="B570" s="16">
        <v>40485</v>
      </c>
      <c r="C570" s="17">
        <v>86.75</v>
      </c>
      <c r="D570" s="17">
        <v>144.16999999999999</v>
      </c>
      <c r="E570" s="54">
        <v>2.5720000000000001</v>
      </c>
    </row>
    <row r="571" spans="2:5">
      <c r="B571" s="16">
        <v>40484</v>
      </c>
      <c r="C571" s="17">
        <v>85.81</v>
      </c>
      <c r="D571" s="17">
        <v>143.84</v>
      </c>
      <c r="E571" s="54">
        <v>2.5880000000000001</v>
      </c>
    </row>
    <row r="572" spans="2:5">
      <c r="B572" s="16">
        <v>40483</v>
      </c>
      <c r="C572" s="17">
        <v>84.78</v>
      </c>
      <c r="D572" s="17">
        <v>143.32</v>
      </c>
      <c r="E572" s="54">
        <v>2.625</v>
      </c>
    </row>
    <row r="573" spans="2:5">
      <c r="B573" s="16">
        <v>40480</v>
      </c>
      <c r="C573" s="17">
        <v>83.21</v>
      </c>
      <c r="D573" s="17">
        <v>143.6</v>
      </c>
      <c r="E573" s="54">
        <v>2.601</v>
      </c>
    </row>
    <row r="574" spans="2:5">
      <c r="B574" s="16">
        <v>40479</v>
      </c>
      <c r="C574" s="17">
        <v>83.53</v>
      </c>
      <c r="D574" s="17">
        <v>140.9</v>
      </c>
      <c r="E574" s="54">
        <v>2.6589999999999998</v>
      </c>
    </row>
    <row r="575" spans="2:5">
      <c r="B575" s="16">
        <v>40478</v>
      </c>
      <c r="C575" s="17">
        <v>83.47</v>
      </c>
      <c r="D575" s="17">
        <v>141.43</v>
      </c>
      <c r="E575" s="54">
        <v>2.722</v>
      </c>
    </row>
    <row r="576" spans="2:5">
      <c r="B576" s="16">
        <v>40477</v>
      </c>
      <c r="C576" s="17">
        <v>83.74</v>
      </c>
      <c r="D576" s="17">
        <v>140.66999999999999</v>
      </c>
      <c r="E576" s="54">
        <v>2.641</v>
      </c>
    </row>
    <row r="577" spans="2:5">
      <c r="B577" s="16">
        <v>40476</v>
      </c>
      <c r="C577" s="17">
        <v>83.36</v>
      </c>
      <c r="D577" s="17">
        <v>139.84</v>
      </c>
      <c r="E577" s="54">
        <v>2.5629999999999997</v>
      </c>
    </row>
    <row r="578" spans="2:5">
      <c r="B578" s="16">
        <v>40473</v>
      </c>
      <c r="C578" s="17">
        <v>82.83</v>
      </c>
      <c r="D578" s="17">
        <v>139.66999999999999</v>
      </c>
      <c r="E578" s="54">
        <v>2.556</v>
      </c>
    </row>
    <row r="579" spans="2:5">
      <c r="B579" s="16">
        <v>40472</v>
      </c>
      <c r="C579" s="17">
        <v>81.739999999999995</v>
      </c>
      <c r="D579" s="17">
        <v>139.83000000000001</v>
      </c>
      <c r="E579" s="54">
        <v>2.5470000000000002</v>
      </c>
    </row>
    <row r="580" spans="2:5">
      <c r="B580" s="16">
        <v>40471</v>
      </c>
      <c r="C580" s="17">
        <v>83.53</v>
      </c>
      <c r="D580" s="17">
        <v>139.07</v>
      </c>
      <c r="E580" s="54">
        <v>2.4809999999999999</v>
      </c>
    </row>
    <row r="581" spans="2:5">
      <c r="B581" s="16">
        <v>40470</v>
      </c>
      <c r="C581" s="17">
        <v>80.989999999999995</v>
      </c>
      <c r="D581" s="17">
        <v>138.03</v>
      </c>
      <c r="E581" s="54">
        <v>2.4769999999999999</v>
      </c>
    </row>
    <row r="582" spans="2:5">
      <c r="B582" s="16">
        <v>40469</v>
      </c>
      <c r="C582" s="17">
        <v>84.47</v>
      </c>
      <c r="D582" s="17">
        <v>142.83000000000001</v>
      </c>
      <c r="E582" s="54">
        <v>2.5089999999999999</v>
      </c>
    </row>
    <row r="583" spans="2:5">
      <c r="B583" s="16">
        <v>40466</v>
      </c>
      <c r="C583" s="17">
        <v>82.84</v>
      </c>
      <c r="D583" s="17">
        <v>141.06</v>
      </c>
      <c r="E583" s="54">
        <v>2.5609999999999999</v>
      </c>
    </row>
    <row r="584" spans="2:5">
      <c r="B584" s="16">
        <v>40465</v>
      </c>
      <c r="C584" s="17">
        <v>84.38</v>
      </c>
      <c r="D584" s="17">
        <v>141.5</v>
      </c>
      <c r="E584" s="54">
        <v>2.5089999999999999</v>
      </c>
    </row>
    <row r="585" spans="2:5">
      <c r="B585" s="16">
        <v>40464</v>
      </c>
      <c r="C585" s="17">
        <v>84.9</v>
      </c>
      <c r="D585" s="17">
        <v>140.37</v>
      </c>
      <c r="E585" s="54">
        <v>2.4239999999999999</v>
      </c>
    </row>
    <row r="586" spans="2:5">
      <c r="B586" s="16">
        <v>40463</v>
      </c>
      <c r="C586" s="17">
        <v>83.73</v>
      </c>
      <c r="D586" s="17">
        <v>139.85</v>
      </c>
      <c r="E586" s="54">
        <v>2.4329999999999998</v>
      </c>
    </row>
    <row r="587" spans="2:5">
      <c r="B587" s="16">
        <v>40462</v>
      </c>
      <c r="C587" s="17">
        <v>83.9</v>
      </c>
      <c r="D587" s="17">
        <v>139.66</v>
      </c>
      <c r="E587" s="54">
        <v>2.3940000000000001</v>
      </c>
    </row>
    <row r="588" spans="2:5">
      <c r="B588" s="16">
        <v>40459</v>
      </c>
      <c r="C588" s="17">
        <v>84.49</v>
      </c>
      <c r="D588" s="17">
        <v>138.85</v>
      </c>
      <c r="E588" s="54">
        <v>2.3940000000000001</v>
      </c>
    </row>
    <row r="589" spans="2:5">
      <c r="B589" s="16">
        <v>40458</v>
      </c>
      <c r="C589" s="17">
        <v>83.54</v>
      </c>
      <c r="D589" s="17">
        <v>138.72</v>
      </c>
      <c r="E589" s="54">
        <v>2.3849999999999998</v>
      </c>
    </row>
    <row r="590" spans="2:5">
      <c r="B590" s="16">
        <v>40457</v>
      </c>
      <c r="C590" s="17">
        <v>85.27</v>
      </c>
      <c r="D590" s="17">
        <v>137.84</v>
      </c>
      <c r="E590" s="54">
        <v>2.399</v>
      </c>
    </row>
    <row r="591" spans="2:5">
      <c r="B591" s="16">
        <v>40456</v>
      </c>
      <c r="C591" s="17">
        <v>84.89</v>
      </c>
      <c r="D591" s="17">
        <v>137.66</v>
      </c>
      <c r="E591" s="54">
        <v>2.4740000000000002</v>
      </c>
    </row>
    <row r="592" spans="2:5">
      <c r="B592" s="16">
        <v>40455</v>
      </c>
      <c r="C592" s="17">
        <v>83.55</v>
      </c>
      <c r="D592" s="17">
        <v>135.25</v>
      </c>
      <c r="E592" s="54">
        <v>2.4779999999999998</v>
      </c>
    </row>
    <row r="593" spans="2:5">
      <c r="B593" s="16">
        <v>40452</v>
      </c>
      <c r="C593" s="17">
        <v>83.97</v>
      </c>
      <c r="D593" s="17">
        <v>135.63999999999999</v>
      </c>
      <c r="E593" s="54">
        <v>2.512</v>
      </c>
    </row>
    <row r="594" spans="2:5">
      <c r="B594" s="16">
        <v>40451</v>
      </c>
      <c r="C594" s="17">
        <v>82.35</v>
      </c>
      <c r="D594" s="17">
        <v>134.13999999999999</v>
      </c>
      <c r="E594" s="54">
        <v>2.512</v>
      </c>
    </row>
    <row r="595" spans="2:5">
      <c r="B595" s="16">
        <v>40450</v>
      </c>
      <c r="C595" s="17">
        <v>80.67</v>
      </c>
      <c r="D595" s="17">
        <v>135.47999999999999</v>
      </c>
      <c r="E595" s="54">
        <v>2.5049999999999999</v>
      </c>
    </row>
    <row r="596" spans="2:5">
      <c r="B596" s="16">
        <v>40449</v>
      </c>
      <c r="C596" s="17">
        <v>78.739999999999995</v>
      </c>
      <c r="D596" s="17">
        <v>134.88999999999999</v>
      </c>
      <c r="E596" s="54">
        <v>2.4670000000000001</v>
      </c>
    </row>
    <row r="597" spans="2:5">
      <c r="B597" s="16">
        <v>40448</v>
      </c>
      <c r="C597" s="17">
        <v>78.599999999999994</v>
      </c>
      <c r="D597" s="17">
        <v>134.65</v>
      </c>
      <c r="E597" s="54">
        <v>2.5259999999999998</v>
      </c>
    </row>
    <row r="598" spans="2:5">
      <c r="B598" s="16">
        <v>40445</v>
      </c>
      <c r="C598" s="17">
        <v>78.37</v>
      </c>
      <c r="D598" s="17">
        <v>134.11000000000001</v>
      </c>
      <c r="E598" s="54">
        <v>2.6070000000000002</v>
      </c>
    </row>
    <row r="599" spans="2:5">
      <c r="B599" s="16">
        <v>40444</v>
      </c>
      <c r="C599" s="17">
        <v>77.17</v>
      </c>
      <c r="D599" s="17">
        <v>131.66999999999999</v>
      </c>
      <c r="E599" s="54">
        <v>2.5529999999999999</v>
      </c>
    </row>
    <row r="600" spans="2:5">
      <c r="B600" s="16">
        <v>40443</v>
      </c>
      <c r="C600" s="17">
        <v>77.02</v>
      </c>
      <c r="D600" s="17">
        <v>132.57</v>
      </c>
      <c r="E600" s="54">
        <v>2.56</v>
      </c>
    </row>
    <row r="601" spans="2:5">
      <c r="B601" s="16">
        <v>40442</v>
      </c>
      <c r="C601" s="17">
        <v>77.58</v>
      </c>
      <c r="D601" s="17">
        <v>131.97999999999999</v>
      </c>
      <c r="E601" s="54">
        <v>2.5739999999999998</v>
      </c>
    </row>
    <row r="602" spans="2:5">
      <c r="B602" s="16">
        <v>40441</v>
      </c>
      <c r="C602" s="17">
        <v>78.760000000000005</v>
      </c>
      <c r="D602" s="17">
        <v>131.79</v>
      </c>
      <c r="E602" s="54">
        <v>2.7039999999999997</v>
      </c>
    </row>
    <row r="603" spans="2:5">
      <c r="B603" s="16">
        <v>40438</v>
      </c>
      <c r="C603" s="17">
        <v>77.430000000000007</v>
      </c>
      <c r="D603" s="17">
        <v>130.19</v>
      </c>
      <c r="E603" s="54">
        <v>2.7389999999999999</v>
      </c>
    </row>
    <row r="604" spans="2:5">
      <c r="B604" s="16">
        <v>40437</v>
      </c>
      <c r="C604" s="17">
        <v>77.989999999999995</v>
      </c>
      <c r="D604" s="17">
        <v>129.66999999999999</v>
      </c>
      <c r="E604" s="54">
        <v>2.7629999999999999</v>
      </c>
    </row>
    <row r="605" spans="2:5">
      <c r="B605" s="16">
        <v>40436</v>
      </c>
      <c r="C605" s="17">
        <v>78.959999999999994</v>
      </c>
      <c r="D605" s="17">
        <v>129.43</v>
      </c>
      <c r="E605" s="54">
        <v>2.7229999999999999</v>
      </c>
    </row>
    <row r="606" spans="2:5">
      <c r="B606" s="16">
        <v>40435</v>
      </c>
      <c r="C606" s="17">
        <v>79.22</v>
      </c>
      <c r="D606" s="17">
        <v>128.85</v>
      </c>
      <c r="E606" s="54">
        <v>2.681</v>
      </c>
    </row>
    <row r="607" spans="2:5">
      <c r="B607" s="16">
        <v>40434</v>
      </c>
      <c r="C607" s="17">
        <v>79.27</v>
      </c>
      <c r="D607" s="17">
        <v>129.61000000000001</v>
      </c>
      <c r="E607" s="54">
        <v>2.75</v>
      </c>
    </row>
    <row r="608" spans="2:5">
      <c r="B608" s="16">
        <v>40431</v>
      </c>
      <c r="C608" s="17">
        <v>78.52</v>
      </c>
      <c r="D608" s="17">
        <v>127.99</v>
      </c>
      <c r="E608" s="54">
        <v>2.794</v>
      </c>
    </row>
    <row r="609" spans="2:5">
      <c r="B609" s="16">
        <v>40430</v>
      </c>
      <c r="C609" s="17">
        <v>76.86</v>
      </c>
      <c r="D609" s="17">
        <v>126.36</v>
      </c>
      <c r="E609" s="54">
        <v>2.7610000000000001</v>
      </c>
    </row>
    <row r="610" spans="2:5">
      <c r="B610" s="16">
        <v>40429</v>
      </c>
      <c r="C610" s="17">
        <v>77.569999999999993</v>
      </c>
      <c r="D610" s="17">
        <v>126.08</v>
      </c>
      <c r="E610" s="54">
        <v>2.657</v>
      </c>
    </row>
    <row r="611" spans="2:5">
      <c r="B611" s="16">
        <v>40428</v>
      </c>
      <c r="C611" s="17">
        <v>77.010000000000005</v>
      </c>
      <c r="D611" s="17">
        <v>125.95</v>
      </c>
      <c r="E611" s="54">
        <v>2.5960000000000001</v>
      </c>
    </row>
    <row r="612" spans="2:5">
      <c r="B612" s="16">
        <v>40427</v>
      </c>
      <c r="C612" s="17">
        <v>76.8</v>
      </c>
      <c r="D612" s="17">
        <v>127.58</v>
      </c>
      <c r="E612" s="54">
        <v>2.7039999999999997</v>
      </c>
    </row>
    <row r="613" spans="2:5">
      <c r="B613" s="16">
        <v>40424</v>
      </c>
      <c r="C613" s="17">
        <v>76.75</v>
      </c>
      <c r="D613" s="17">
        <v>127.58</v>
      </c>
      <c r="E613" s="54">
        <v>2.6989999999999998</v>
      </c>
    </row>
    <row r="614" spans="2:5">
      <c r="B614" s="16">
        <v>40423</v>
      </c>
      <c r="C614" s="17">
        <v>76.989999999999995</v>
      </c>
      <c r="D614" s="17">
        <v>125.04</v>
      </c>
      <c r="E614" s="54">
        <v>2.625</v>
      </c>
    </row>
    <row r="615" spans="2:5">
      <c r="B615" s="16">
        <v>40422</v>
      </c>
      <c r="C615" s="17">
        <v>76.27</v>
      </c>
      <c r="D615" s="17">
        <v>125.77</v>
      </c>
      <c r="E615" s="54">
        <v>2.5750000000000002</v>
      </c>
    </row>
    <row r="616" spans="2:5">
      <c r="B616" s="16">
        <v>40421</v>
      </c>
      <c r="C616" s="17">
        <v>74.37</v>
      </c>
      <c r="D616" s="17">
        <v>123.13</v>
      </c>
      <c r="E616" s="54">
        <v>2.4699999999999998</v>
      </c>
    </row>
    <row r="617" spans="2:5">
      <c r="B617" s="16">
        <v>40420</v>
      </c>
      <c r="C617" s="17">
        <v>76.760000000000005</v>
      </c>
      <c r="D617" s="17">
        <v>123.4</v>
      </c>
      <c r="E617" s="54">
        <v>2.5300000000000002</v>
      </c>
    </row>
    <row r="618" spans="2:5">
      <c r="B618" s="16">
        <v>40417</v>
      </c>
      <c r="C618" s="17">
        <v>77.2</v>
      </c>
      <c r="D618" s="17">
        <v>124.73</v>
      </c>
      <c r="E618" s="54">
        <v>2.6459999999999999</v>
      </c>
    </row>
    <row r="619" spans="2:5">
      <c r="B619" s="16">
        <v>40416</v>
      </c>
      <c r="C619" s="17">
        <v>75.14</v>
      </c>
      <c r="D619" s="17">
        <v>122.78</v>
      </c>
      <c r="E619" s="54">
        <v>2.4769999999999999</v>
      </c>
    </row>
    <row r="620" spans="2:5">
      <c r="B620" s="16">
        <v>40415</v>
      </c>
      <c r="C620" s="17">
        <v>73.75</v>
      </c>
      <c r="D620" s="17">
        <v>125.27</v>
      </c>
      <c r="E620" s="54">
        <v>2.536</v>
      </c>
    </row>
    <row r="621" spans="2:5">
      <c r="B621" s="16">
        <v>40414</v>
      </c>
      <c r="C621" s="17">
        <v>72.72</v>
      </c>
      <c r="D621" s="17">
        <v>124.9</v>
      </c>
      <c r="E621" s="54">
        <v>2.4900000000000002</v>
      </c>
    </row>
    <row r="622" spans="2:5">
      <c r="B622" s="16">
        <v>40413</v>
      </c>
      <c r="C622" s="17">
        <v>74.06</v>
      </c>
      <c r="D622" s="17">
        <v>126.47</v>
      </c>
      <c r="E622" s="54">
        <v>2.6</v>
      </c>
    </row>
    <row r="623" spans="2:5">
      <c r="B623" s="16">
        <v>40410</v>
      </c>
      <c r="C623" s="17">
        <v>74.87</v>
      </c>
      <c r="D623" s="17">
        <v>127.5</v>
      </c>
      <c r="E623" s="54">
        <v>2.6120000000000001</v>
      </c>
    </row>
    <row r="624" spans="2:5">
      <c r="B624" s="16">
        <v>40409</v>
      </c>
      <c r="C624" s="17">
        <v>75.87</v>
      </c>
      <c r="D624" s="17">
        <v>128.9</v>
      </c>
      <c r="E624" s="54">
        <v>2.577</v>
      </c>
    </row>
    <row r="625" spans="2:5">
      <c r="B625" s="16">
        <v>40408</v>
      </c>
      <c r="C625" s="17">
        <v>76.819999999999993</v>
      </c>
      <c r="D625" s="17">
        <v>129.39250000000001</v>
      </c>
      <c r="E625" s="54">
        <v>2.6339999999999999</v>
      </c>
    </row>
    <row r="626" spans="2:5">
      <c r="B626" s="16">
        <v>40407</v>
      </c>
      <c r="C626" s="17">
        <v>77.23</v>
      </c>
      <c r="D626" s="17">
        <v>128.44999999999999</v>
      </c>
      <c r="E626" s="54">
        <v>2.6339999999999999</v>
      </c>
    </row>
    <row r="627" spans="2:5">
      <c r="B627" s="16">
        <v>40406</v>
      </c>
      <c r="C627" s="17">
        <v>76.2</v>
      </c>
      <c r="D627" s="17">
        <v>127.77</v>
      </c>
      <c r="E627" s="54">
        <v>2.5640000000000001</v>
      </c>
    </row>
    <row r="628" spans="2:5">
      <c r="B628" s="16">
        <v>40403</v>
      </c>
      <c r="C628" s="17">
        <v>76.39</v>
      </c>
      <c r="D628" s="17">
        <v>127.87</v>
      </c>
      <c r="E628" s="54">
        <v>2.673</v>
      </c>
    </row>
    <row r="629" spans="2:5">
      <c r="B629" s="16">
        <v>40402</v>
      </c>
      <c r="C629" s="17">
        <v>76.599999999999994</v>
      </c>
      <c r="D629" s="17">
        <v>128.30000000000001</v>
      </c>
      <c r="E629" s="54">
        <v>2.7469999999999999</v>
      </c>
    </row>
    <row r="630" spans="2:5">
      <c r="B630" s="16">
        <v>40401</v>
      </c>
      <c r="C630" s="17">
        <v>78.45</v>
      </c>
      <c r="D630" s="17">
        <v>129.83000000000001</v>
      </c>
      <c r="E630" s="54">
        <v>2.6829999999999998</v>
      </c>
    </row>
    <row r="631" spans="2:5">
      <c r="B631" s="16">
        <v>40400</v>
      </c>
      <c r="C631" s="17">
        <v>80.959999999999994</v>
      </c>
      <c r="D631" s="17">
        <v>131.84</v>
      </c>
      <c r="E631" s="54">
        <v>2.7610000000000001</v>
      </c>
    </row>
    <row r="632" spans="2:5">
      <c r="B632" s="16">
        <v>40399</v>
      </c>
      <c r="C632" s="17">
        <v>82.43</v>
      </c>
      <c r="D632" s="17">
        <v>132</v>
      </c>
      <c r="E632" s="54">
        <v>2.831</v>
      </c>
    </row>
    <row r="633" spans="2:5">
      <c r="B633" s="16">
        <v>40396</v>
      </c>
      <c r="C633" s="17">
        <v>81.75</v>
      </c>
      <c r="D633" s="17">
        <v>130.13999999999999</v>
      </c>
      <c r="E633" s="54">
        <v>2.8180000000000001</v>
      </c>
    </row>
    <row r="634" spans="2:5">
      <c r="B634" s="16">
        <v>40395</v>
      </c>
      <c r="C634" s="17">
        <v>83.3</v>
      </c>
      <c r="D634" s="17">
        <v>131.83000000000001</v>
      </c>
      <c r="E634" s="54">
        <v>2.903</v>
      </c>
    </row>
    <row r="635" spans="2:5">
      <c r="B635" s="16">
        <v>40394</v>
      </c>
      <c r="C635" s="17">
        <v>83.68</v>
      </c>
      <c r="D635" s="17">
        <v>131.27000000000001</v>
      </c>
      <c r="E635" s="54">
        <v>2.952</v>
      </c>
    </row>
    <row r="636" spans="2:5">
      <c r="B636" s="16">
        <v>40393</v>
      </c>
      <c r="C636" s="17">
        <v>83.81</v>
      </c>
      <c r="D636" s="17">
        <v>130.37</v>
      </c>
      <c r="E636" s="54">
        <v>2.91</v>
      </c>
    </row>
    <row r="637" spans="2:5">
      <c r="B637" s="16">
        <v>40392</v>
      </c>
      <c r="C637" s="17">
        <v>82.32</v>
      </c>
      <c r="D637" s="17">
        <v>130.76</v>
      </c>
      <c r="E637" s="54">
        <v>2.9630000000000001</v>
      </c>
    </row>
    <row r="638" spans="2:5">
      <c r="B638" s="16">
        <v>40389</v>
      </c>
      <c r="C638" s="17">
        <v>79.709999999999994</v>
      </c>
      <c r="D638" s="17">
        <v>128.4</v>
      </c>
      <c r="E638" s="54">
        <v>2.907</v>
      </c>
    </row>
    <row r="639" spans="2:5">
      <c r="B639" s="16">
        <v>40388</v>
      </c>
      <c r="C639" s="17">
        <v>78.92</v>
      </c>
      <c r="D639" s="17">
        <v>128.02000000000001</v>
      </c>
      <c r="E639" s="54">
        <v>2.9809999999999999</v>
      </c>
    </row>
    <row r="640" spans="2:5">
      <c r="B640" s="16">
        <v>40387</v>
      </c>
      <c r="C640" s="17">
        <v>77.38</v>
      </c>
      <c r="D640" s="17">
        <v>128.43</v>
      </c>
      <c r="E640" s="54">
        <v>2.9870000000000001</v>
      </c>
    </row>
    <row r="641" spans="2:5">
      <c r="B641" s="16">
        <v>40386</v>
      </c>
      <c r="C641" s="17">
        <v>77.489999999999995</v>
      </c>
      <c r="D641" s="17">
        <v>128.63</v>
      </c>
      <c r="E641" s="54">
        <v>3.05</v>
      </c>
    </row>
    <row r="642" spans="2:5">
      <c r="B642" s="16">
        <v>40385</v>
      </c>
      <c r="C642" s="17">
        <v>78.95</v>
      </c>
      <c r="D642" s="17">
        <v>128.41</v>
      </c>
      <c r="E642" s="54">
        <v>2.9939999999999998</v>
      </c>
    </row>
    <row r="643" spans="2:5">
      <c r="B643" s="16">
        <v>40382</v>
      </c>
      <c r="C643" s="17">
        <v>78.75</v>
      </c>
      <c r="D643" s="17">
        <v>128.38</v>
      </c>
      <c r="E643" s="54">
        <v>2.996</v>
      </c>
    </row>
    <row r="644" spans="2:5">
      <c r="B644" s="16">
        <v>40381</v>
      </c>
      <c r="C644" s="17">
        <v>79.069999999999993</v>
      </c>
      <c r="D644" s="17">
        <v>127.47</v>
      </c>
      <c r="E644" s="54">
        <v>2.9370000000000003</v>
      </c>
    </row>
    <row r="645" spans="2:5">
      <c r="B645" s="16">
        <v>40380</v>
      </c>
      <c r="C645" s="17">
        <v>76.27</v>
      </c>
      <c r="D645" s="17">
        <v>125.27</v>
      </c>
      <c r="E645" s="54">
        <v>2.88</v>
      </c>
    </row>
    <row r="646" spans="2:5">
      <c r="B646" s="16">
        <v>40379</v>
      </c>
      <c r="C646" s="17">
        <v>77.569999999999993</v>
      </c>
      <c r="D646" s="17">
        <v>126.55</v>
      </c>
      <c r="E646" s="54">
        <v>2.95</v>
      </c>
    </row>
    <row r="647" spans="2:5">
      <c r="B647" s="16">
        <v>40378</v>
      </c>
      <c r="C647" s="17">
        <v>76.84</v>
      </c>
      <c r="D647" s="17">
        <v>129.79</v>
      </c>
      <c r="E647" s="54">
        <v>2.9550000000000001</v>
      </c>
    </row>
    <row r="648" spans="2:5">
      <c r="B648" s="16">
        <v>40375</v>
      </c>
      <c r="C648" s="17">
        <v>76.55</v>
      </c>
      <c r="D648" s="17">
        <v>128.03</v>
      </c>
      <c r="E648" s="54">
        <v>2.923</v>
      </c>
    </row>
    <row r="649" spans="2:5">
      <c r="B649" s="16">
        <v>40374</v>
      </c>
      <c r="C649" s="17">
        <v>77.260000000000005</v>
      </c>
      <c r="D649" s="17">
        <v>130.72</v>
      </c>
      <c r="E649" s="54">
        <v>2.996</v>
      </c>
    </row>
    <row r="650" spans="2:5">
      <c r="B650" s="16">
        <v>40373</v>
      </c>
      <c r="C650" s="17">
        <v>77.459999999999994</v>
      </c>
      <c r="D650" s="17">
        <v>130.72</v>
      </c>
      <c r="E650" s="54">
        <v>3.044</v>
      </c>
    </row>
    <row r="651" spans="2:5">
      <c r="B651" s="16">
        <v>40372</v>
      </c>
      <c r="C651" s="17">
        <v>77.599999999999994</v>
      </c>
      <c r="D651" s="17">
        <v>130.47999999999999</v>
      </c>
      <c r="E651" s="54">
        <v>3.1230000000000002</v>
      </c>
    </row>
    <row r="652" spans="2:5">
      <c r="B652" s="16">
        <v>40371</v>
      </c>
      <c r="C652" s="17">
        <v>75.209999999999994</v>
      </c>
      <c r="D652" s="17">
        <v>128.66999999999999</v>
      </c>
      <c r="E652" s="54">
        <v>3.0649999999999999</v>
      </c>
    </row>
    <row r="653" spans="2:5">
      <c r="B653" s="16">
        <v>40368</v>
      </c>
      <c r="C653" s="17">
        <v>76.5</v>
      </c>
      <c r="D653" s="17">
        <v>127.96</v>
      </c>
      <c r="E653" s="54">
        <v>3.0539999999999998</v>
      </c>
    </row>
    <row r="654" spans="2:5">
      <c r="B654" s="16">
        <v>40367</v>
      </c>
      <c r="C654" s="17">
        <v>76.08</v>
      </c>
      <c r="D654" s="17">
        <v>127.97</v>
      </c>
      <c r="E654" s="54">
        <v>3.032</v>
      </c>
    </row>
    <row r="655" spans="2:5">
      <c r="B655" s="16">
        <v>40366</v>
      </c>
      <c r="C655" s="17">
        <v>74.81</v>
      </c>
      <c r="D655" s="17">
        <v>127</v>
      </c>
      <c r="E655" s="54">
        <v>2.9820000000000002</v>
      </c>
    </row>
    <row r="656" spans="2:5">
      <c r="B656" s="16">
        <v>40365</v>
      </c>
      <c r="C656" s="17">
        <v>72.47</v>
      </c>
      <c r="D656" s="17">
        <v>123.46</v>
      </c>
      <c r="E656" s="54">
        <v>2.9319999999999999</v>
      </c>
    </row>
    <row r="657" spans="2:5">
      <c r="B657" s="16">
        <v>40364</v>
      </c>
      <c r="C657" s="17">
        <v>72.84</v>
      </c>
      <c r="D657" s="17">
        <v>121.86</v>
      </c>
      <c r="E657" s="54">
        <v>2.9750000000000001</v>
      </c>
    </row>
    <row r="658" spans="2:5">
      <c r="B658" s="16">
        <v>40361</v>
      </c>
      <c r="C658" s="17">
        <v>72.64</v>
      </c>
      <c r="D658" s="17">
        <v>121.86</v>
      </c>
      <c r="E658" s="54">
        <v>2.9790000000000001</v>
      </c>
    </row>
    <row r="659" spans="2:5">
      <c r="B659" s="16">
        <v>40360</v>
      </c>
      <c r="C659" s="17">
        <v>73.33</v>
      </c>
      <c r="D659" s="17">
        <v>122.57</v>
      </c>
      <c r="E659" s="54">
        <v>2.9489999999999998</v>
      </c>
    </row>
    <row r="660" spans="2:5">
      <c r="B660" s="16">
        <v>40359</v>
      </c>
      <c r="C660" s="17">
        <v>75.83</v>
      </c>
      <c r="D660" s="17">
        <v>123.48</v>
      </c>
      <c r="E660" s="54">
        <v>2.9329999999999998</v>
      </c>
    </row>
    <row r="661" spans="2:5">
      <c r="B661" s="16">
        <v>40358</v>
      </c>
      <c r="C661" s="17">
        <v>76.3</v>
      </c>
      <c r="D661" s="17">
        <v>125.09</v>
      </c>
      <c r="E661" s="54">
        <v>2.9510000000000001</v>
      </c>
    </row>
    <row r="662" spans="2:5">
      <c r="B662" s="16">
        <v>40357</v>
      </c>
      <c r="C662" s="17">
        <v>78.599999999999994</v>
      </c>
      <c r="D662" s="17">
        <v>128.97999999999999</v>
      </c>
      <c r="E662" s="54">
        <v>3.0230000000000001</v>
      </c>
    </row>
    <row r="663" spans="2:5">
      <c r="B663" s="16">
        <v>40354</v>
      </c>
      <c r="C663" s="17">
        <v>78.72</v>
      </c>
      <c r="D663" s="17">
        <v>127.12</v>
      </c>
      <c r="E663" s="54">
        <v>3.11</v>
      </c>
    </row>
    <row r="664" spans="2:5">
      <c r="B664" s="16">
        <v>40353</v>
      </c>
      <c r="C664" s="17">
        <v>76.849999999999994</v>
      </c>
      <c r="D664" s="17">
        <v>128.19</v>
      </c>
      <c r="E664" s="54">
        <v>3.1390000000000002</v>
      </c>
    </row>
    <row r="665" spans="2:5">
      <c r="B665" s="16">
        <v>40352</v>
      </c>
      <c r="C665" s="17">
        <v>76.66</v>
      </c>
      <c r="D665" s="17">
        <v>130.11000000000001</v>
      </c>
      <c r="E665" s="54">
        <v>3.121</v>
      </c>
    </row>
    <row r="666" spans="2:5">
      <c r="B666" s="16">
        <v>40351</v>
      </c>
      <c r="C666" s="17">
        <v>78.42</v>
      </c>
      <c r="D666" s="17">
        <v>129.30000000000001</v>
      </c>
      <c r="E666" s="54">
        <v>3.1680000000000001</v>
      </c>
    </row>
    <row r="667" spans="2:5">
      <c r="B667" s="16">
        <v>40350</v>
      </c>
      <c r="C667" s="17">
        <v>79.150000000000006</v>
      </c>
      <c r="D667" s="17">
        <v>130.65</v>
      </c>
      <c r="E667" s="54">
        <v>3.2429999999999999</v>
      </c>
    </row>
    <row r="668" spans="2:5">
      <c r="B668" s="16">
        <v>40347</v>
      </c>
      <c r="C668" s="17">
        <v>78.66</v>
      </c>
      <c r="D668" s="17">
        <v>130.15</v>
      </c>
      <c r="E668" s="54">
        <v>3.2210000000000001</v>
      </c>
    </row>
    <row r="669" spans="2:5">
      <c r="B669" s="16">
        <v>40346</v>
      </c>
      <c r="C669" s="17">
        <v>78.66</v>
      </c>
      <c r="D669" s="17">
        <v>130.97999999999999</v>
      </c>
      <c r="E669" s="54">
        <v>3.19</v>
      </c>
    </row>
    <row r="670" spans="2:5">
      <c r="B670" s="16">
        <v>40345</v>
      </c>
      <c r="C670" s="17">
        <v>78.540000000000006</v>
      </c>
      <c r="D670" s="17">
        <v>130.35</v>
      </c>
      <c r="E670" s="54">
        <v>3.262</v>
      </c>
    </row>
    <row r="671" spans="2:5">
      <c r="B671" s="16">
        <v>40344</v>
      </c>
      <c r="C671" s="17">
        <v>77.349999999999994</v>
      </c>
      <c r="D671" s="17">
        <v>129.79</v>
      </c>
      <c r="E671" s="54">
        <v>3.3039999999999998</v>
      </c>
    </row>
    <row r="672" spans="2:5">
      <c r="B672" s="16">
        <v>40343</v>
      </c>
      <c r="C672" s="17">
        <v>75.88</v>
      </c>
      <c r="D672" s="17">
        <v>128.5</v>
      </c>
      <c r="E672" s="54">
        <v>3.2549999999999999</v>
      </c>
    </row>
    <row r="673" spans="2:5">
      <c r="B673" s="16">
        <v>40340</v>
      </c>
      <c r="C673" s="17">
        <v>75.41</v>
      </c>
      <c r="D673" s="17">
        <v>128.44999999999999</v>
      </c>
      <c r="E673" s="54">
        <v>3.2359999999999998</v>
      </c>
    </row>
    <row r="674" spans="2:5">
      <c r="B674" s="16">
        <v>40339</v>
      </c>
      <c r="C674" s="17">
        <v>76.38</v>
      </c>
      <c r="D674" s="17">
        <v>127.68</v>
      </c>
      <c r="E674" s="54">
        <v>3.3210000000000002</v>
      </c>
    </row>
    <row r="675" spans="2:5">
      <c r="B675" s="16">
        <v>40338</v>
      </c>
      <c r="C675" s="17">
        <v>74.8</v>
      </c>
      <c r="D675" s="17">
        <v>123.9</v>
      </c>
      <c r="E675" s="54">
        <v>3.1749999999999998</v>
      </c>
    </row>
    <row r="676" spans="2:5">
      <c r="B676" s="16">
        <v>40337</v>
      </c>
      <c r="C676" s="17">
        <v>73.25</v>
      </c>
      <c r="D676" s="17">
        <v>123.72</v>
      </c>
      <c r="E676" s="54">
        <v>3.1880000000000002</v>
      </c>
    </row>
    <row r="677" spans="2:5">
      <c r="B677" s="16">
        <v>40336</v>
      </c>
      <c r="C677" s="17">
        <v>72.78</v>
      </c>
      <c r="D677" s="17">
        <v>124.13</v>
      </c>
      <c r="E677" s="54">
        <v>3.1440000000000001</v>
      </c>
    </row>
    <row r="678" spans="2:5">
      <c r="B678" s="16">
        <v>40333</v>
      </c>
      <c r="C678" s="17">
        <v>72.86</v>
      </c>
      <c r="D678" s="17">
        <v>125.28</v>
      </c>
      <c r="E678" s="54">
        <v>3.2040000000000002</v>
      </c>
    </row>
    <row r="679" spans="2:5">
      <c r="B679" s="16">
        <v>40332</v>
      </c>
      <c r="C679" s="17">
        <v>76.12</v>
      </c>
      <c r="D679" s="17">
        <v>127.96</v>
      </c>
      <c r="E679" s="54">
        <v>3.3660000000000001</v>
      </c>
    </row>
    <row r="680" spans="2:5">
      <c r="B680" s="16">
        <v>40331</v>
      </c>
      <c r="C680" s="17">
        <v>74.88</v>
      </c>
      <c r="D680" s="17">
        <v>127.41</v>
      </c>
      <c r="E680" s="54">
        <v>3.3420000000000001</v>
      </c>
    </row>
    <row r="681" spans="2:5">
      <c r="B681" s="16">
        <v>40330</v>
      </c>
      <c r="C681" s="17">
        <v>73.36</v>
      </c>
      <c r="D681" s="17">
        <v>124.34</v>
      </c>
      <c r="E681" s="54">
        <v>3.2610000000000001</v>
      </c>
    </row>
    <row r="682" spans="2:5">
      <c r="B682" s="16">
        <v>40329</v>
      </c>
      <c r="C682" s="17">
        <v>74.87</v>
      </c>
      <c r="D682" s="17">
        <v>125.26</v>
      </c>
      <c r="E682" s="54">
        <v>3.2869999999999999</v>
      </c>
    </row>
    <row r="683" spans="2:5">
      <c r="B683" s="16">
        <v>40326</v>
      </c>
      <c r="C683" s="17">
        <v>74.75</v>
      </c>
      <c r="D683" s="17">
        <v>125.26</v>
      </c>
      <c r="E683" s="54">
        <v>3.294</v>
      </c>
    </row>
    <row r="684" spans="2:5">
      <c r="B684" s="16">
        <v>40325</v>
      </c>
      <c r="C684" s="17">
        <v>75.27</v>
      </c>
      <c r="D684" s="17">
        <v>126.39</v>
      </c>
      <c r="E684" s="54">
        <v>3.3620000000000001</v>
      </c>
    </row>
    <row r="685" spans="2:5">
      <c r="B685" s="16">
        <v>40324</v>
      </c>
      <c r="C685" s="17">
        <v>72.03</v>
      </c>
      <c r="D685" s="17">
        <v>123.23</v>
      </c>
      <c r="E685" s="54">
        <v>3.19</v>
      </c>
    </row>
    <row r="686" spans="2:5">
      <c r="B686" s="16">
        <v>40323</v>
      </c>
      <c r="C686" s="17">
        <v>70.63</v>
      </c>
      <c r="D686" s="17">
        <v>124.52</v>
      </c>
      <c r="E686" s="54">
        <v>3.16</v>
      </c>
    </row>
    <row r="687" spans="2:5">
      <c r="B687" s="16">
        <v>40322</v>
      </c>
      <c r="C687" s="17">
        <v>70.349999999999994</v>
      </c>
      <c r="D687" s="17">
        <v>124.45</v>
      </c>
      <c r="E687" s="54">
        <v>3.1960000000000002</v>
      </c>
    </row>
    <row r="688" spans="2:5">
      <c r="B688" s="16">
        <v>40319</v>
      </c>
      <c r="C688" s="17">
        <v>71.53</v>
      </c>
      <c r="D688" s="17">
        <v>125.42</v>
      </c>
      <c r="E688" s="54">
        <v>3.24</v>
      </c>
    </row>
    <row r="689" spans="2:5">
      <c r="B689" s="16">
        <v>40318</v>
      </c>
      <c r="C689" s="17">
        <v>71.05</v>
      </c>
      <c r="D689" s="17">
        <v>123.8</v>
      </c>
      <c r="E689" s="54">
        <v>3.214</v>
      </c>
    </row>
    <row r="690" spans="2:5">
      <c r="B690" s="16">
        <v>40317</v>
      </c>
      <c r="C690" s="17">
        <v>73.2</v>
      </c>
      <c r="D690" s="17">
        <v>128.86000000000001</v>
      </c>
      <c r="E690" s="54">
        <v>3.37</v>
      </c>
    </row>
    <row r="691" spans="2:5">
      <c r="B691" s="16">
        <v>40316</v>
      </c>
      <c r="C691" s="17">
        <v>73.2</v>
      </c>
      <c r="D691" s="17">
        <v>129.94999999999999</v>
      </c>
      <c r="E691" s="54">
        <v>3.3479999999999999</v>
      </c>
    </row>
    <row r="692" spans="2:5">
      <c r="B692" s="16">
        <v>40315</v>
      </c>
      <c r="C692" s="17">
        <v>74.22</v>
      </c>
      <c r="D692" s="17">
        <v>130.44</v>
      </c>
      <c r="E692" s="54">
        <v>3.4889999999999999</v>
      </c>
    </row>
    <row r="693" spans="2:5">
      <c r="B693" s="16">
        <v>40312</v>
      </c>
      <c r="C693" s="17">
        <v>76.48</v>
      </c>
      <c r="D693" s="17">
        <v>131.19</v>
      </c>
      <c r="E693" s="54">
        <v>3.4550000000000001</v>
      </c>
    </row>
    <row r="694" spans="2:5">
      <c r="B694" s="16">
        <v>40311</v>
      </c>
      <c r="C694" s="17">
        <v>79.31</v>
      </c>
      <c r="D694" s="17">
        <v>131.47999999999999</v>
      </c>
      <c r="E694" s="54">
        <v>3.5310000000000001</v>
      </c>
    </row>
    <row r="695" spans="2:5">
      <c r="B695" s="16">
        <v>40310</v>
      </c>
      <c r="C695" s="17">
        <v>80.599999999999994</v>
      </c>
      <c r="D695" s="17">
        <v>132.68</v>
      </c>
      <c r="E695" s="54">
        <v>3.573</v>
      </c>
    </row>
    <row r="696" spans="2:5">
      <c r="B696" s="16">
        <v>40309</v>
      </c>
      <c r="C696" s="17">
        <v>80.239999999999995</v>
      </c>
      <c r="D696" s="17">
        <v>126.89</v>
      </c>
      <c r="E696" s="54">
        <v>3.5249999999999999</v>
      </c>
    </row>
    <row r="697" spans="2:5">
      <c r="B697" s="16">
        <v>40308</v>
      </c>
      <c r="C697" s="17">
        <v>80.48</v>
      </c>
      <c r="D697" s="17">
        <v>126.27</v>
      </c>
      <c r="E697" s="54">
        <v>3.5430000000000001</v>
      </c>
    </row>
    <row r="698" spans="2:5">
      <c r="B698" s="16">
        <v>40305</v>
      </c>
      <c r="C698" s="17">
        <v>78.5</v>
      </c>
      <c r="D698" s="17">
        <v>122.1</v>
      </c>
      <c r="E698" s="54">
        <v>3.427</v>
      </c>
    </row>
    <row r="699" spans="2:5">
      <c r="B699" s="16">
        <v>40304</v>
      </c>
      <c r="C699" s="17">
        <v>80</v>
      </c>
      <c r="D699" s="17">
        <v>123.92</v>
      </c>
      <c r="E699" s="54">
        <v>3.3959999999999999</v>
      </c>
    </row>
    <row r="700" spans="2:5">
      <c r="B700" s="16">
        <v>40303</v>
      </c>
      <c r="C700" s="17">
        <v>82.82</v>
      </c>
      <c r="D700" s="17">
        <v>127.46</v>
      </c>
      <c r="E700" s="54">
        <v>3.5409999999999999</v>
      </c>
    </row>
    <row r="701" spans="2:5">
      <c r="B701" s="16">
        <v>40302</v>
      </c>
      <c r="C701" s="17">
        <v>85.7</v>
      </c>
      <c r="D701" s="17">
        <v>128.12</v>
      </c>
      <c r="E701" s="54">
        <v>3.5920000000000001</v>
      </c>
    </row>
    <row r="702" spans="2:5">
      <c r="B702" s="16">
        <v>40301</v>
      </c>
      <c r="C702" s="17">
        <v>88.68</v>
      </c>
      <c r="D702" s="17">
        <v>129.6</v>
      </c>
      <c r="E702" s="54">
        <v>3.6840000000000002</v>
      </c>
    </row>
    <row r="703" spans="2:5">
      <c r="B703" s="16">
        <v>40298</v>
      </c>
      <c r="C703" s="17">
        <v>87.68</v>
      </c>
      <c r="D703" s="17">
        <v>129</v>
      </c>
      <c r="E703" s="54">
        <v>3.6550000000000002</v>
      </c>
    </row>
    <row r="704" spans="2:5">
      <c r="B704" s="16">
        <v>40297</v>
      </c>
      <c r="C704" s="17">
        <v>87.2</v>
      </c>
      <c r="D704" s="17">
        <v>130.46</v>
      </c>
      <c r="E704" s="54">
        <v>3.726</v>
      </c>
    </row>
    <row r="705" spans="2:5">
      <c r="B705" s="16">
        <v>40296</v>
      </c>
      <c r="C705" s="17">
        <v>85.88</v>
      </c>
      <c r="D705" s="17">
        <v>130.1</v>
      </c>
      <c r="E705" s="54">
        <v>3.7650000000000001</v>
      </c>
    </row>
    <row r="706" spans="2:5">
      <c r="B706" s="16">
        <v>40295</v>
      </c>
      <c r="C706" s="17">
        <v>85.23</v>
      </c>
      <c r="D706" s="17">
        <v>128.82</v>
      </c>
      <c r="E706" s="54">
        <v>3.69</v>
      </c>
    </row>
    <row r="707" spans="2:5">
      <c r="B707" s="16">
        <v>40294</v>
      </c>
      <c r="C707" s="17">
        <v>86.99</v>
      </c>
      <c r="D707" s="17">
        <v>130.72999999999999</v>
      </c>
      <c r="E707" s="54">
        <v>3.8069999999999999</v>
      </c>
    </row>
    <row r="708" spans="2:5">
      <c r="B708" s="16">
        <v>40291</v>
      </c>
      <c r="C708" s="17">
        <v>87.3</v>
      </c>
      <c r="D708" s="17">
        <v>129.99</v>
      </c>
      <c r="E708" s="54">
        <v>3.8109999999999999</v>
      </c>
    </row>
    <row r="709" spans="2:5">
      <c r="B709" s="16">
        <v>40290</v>
      </c>
      <c r="C709" s="17">
        <v>85.74</v>
      </c>
      <c r="D709" s="17">
        <v>129.13</v>
      </c>
      <c r="E709" s="54">
        <v>3.774</v>
      </c>
    </row>
    <row r="710" spans="2:5">
      <c r="B710" s="16">
        <v>40289</v>
      </c>
      <c r="C710" s="17">
        <v>84.83</v>
      </c>
      <c r="D710" s="17">
        <v>128.99</v>
      </c>
      <c r="E710" s="54">
        <v>3.738</v>
      </c>
    </row>
    <row r="711" spans="2:5">
      <c r="B711" s="16">
        <v>40288</v>
      </c>
      <c r="C711" s="17">
        <v>84.86</v>
      </c>
      <c r="D711" s="17">
        <v>129.69</v>
      </c>
      <c r="E711" s="54">
        <v>3.8010000000000002</v>
      </c>
    </row>
    <row r="712" spans="2:5">
      <c r="B712" s="16">
        <v>40287</v>
      </c>
      <c r="C712" s="17">
        <v>83.99</v>
      </c>
      <c r="D712" s="17">
        <v>132.22999999999999</v>
      </c>
      <c r="E712" s="54">
        <v>3.7989999999999999</v>
      </c>
    </row>
    <row r="713" spans="2:5">
      <c r="B713" s="16">
        <v>40284</v>
      </c>
      <c r="C713" s="17">
        <v>85.58</v>
      </c>
      <c r="D713" s="17">
        <v>130.63</v>
      </c>
      <c r="E713" s="54">
        <v>3.7640000000000002</v>
      </c>
    </row>
    <row r="714" spans="2:5">
      <c r="B714" s="16">
        <v>40283</v>
      </c>
      <c r="C714" s="17">
        <v>87.35</v>
      </c>
      <c r="D714" s="17">
        <v>130.88999999999999</v>
      </c>
      <c r="E714" s="54">
        <v>3.8340000000000001</v>
      </c>
    </row>
    <row r="715" spans="2:5">
      <c r="B715" s="16">
        <v>40282</v>
      </c>
      <c r="C715" s="17">
        <v>86.83</v>
      </c>
      <c r="D715" s="17">
        <v>131.25</v>
      </c>
      <c r="E715" s="54">
        <v>3.8609999999999998</v>
      </c>
    </row>
    <row r="716" spans="2:5">
      <c r="B716" s="16">
        <v>40281</v>
      </c>
      <c r="C716" s="17">
        <v>85.61</v>
      </c>
      <c r="D716" s="17">
        <v>129.03</v>
      </c>
      <c r="E716" s="54">
        <v>3.8220000000000001</v>
      </c>
    </row>
    <row r="717" spans="2:5">
      <c r="B717" s="16">
        <v>40280</v>
      </c>
      <c r="C717" s="17">
        <v>85.61</v>
      </c>
      <c r="D717" s="17">
        <v>128.36000000000001</v>
      </c>
      <c r="E717" s="54">
        <v>3.8439999999999999</v>
      </c>
    </row>
    <row r="718" spans="2:5">
      <c r="B718" s="16">
        <v>40277</v>
      </c>
      <c r="C718" s="17">
        <v>85.68</v>
      </c>
      <c r="D718" s="17">
        <v>128.76</v>
      </c>
      <c r="E718" s="54">
        <v>3.8839999999999999</v>
      </c>
    </row>
    <row r="719" spans="2:5">
      <c r="B719" s="16">
        <v>40276</v>
      </c>
      <c r="C719" s="17">
        <v>85.88</v>
      </c>
      <c r="D719" s="17">
        <v>127.61</v>
      </c>
      <c r="E719" s="54">
        <v>3.8919999999999999</v>
      </c>
    </row>
    <row r="720" spans="2:5">
      <c r="B720" s="16">
        <v>40275</v>
      </c>
      <c r="C720" s="17">
        <v>86.23</v>
      </c>
      <c r="D720" s="17">
        <v>128.47999999999999</v>
      </c>
      <c r="E720" s="54">
        <v>3.855</v>
      </c>
    </row>
    <row r="721" spans="2:5">
      <c r="B721" s="16">
        <v>40274</v>
      </c>
      <c r="C721" s="17">
        <v>86.96</v>
      </c>
      <c r="D721" s="17">
        <v>128.93</v>
      </c>
      <c r="E721" s="54">
        <v>3.952</v>
      </c>
    </row>
    <row r="722" spans="2:5">
      <c r="B722" s="16">
        <v>40273</v>
      </c>
      <c r="C722" s="17">
        <v>86.29</v>
      </c>
      <c r="D722" s="17">
        <v>129.35</v>
      </c>
      <c r="E722" s="54">
        <v>3.988</v>
      </c>
    </row>
    <row r="723" spans="2:5">
      <c r="B723" s="16">
        <v>40270</v>
      </c>
      <c r="C723" s="17">
        <v>84.93</v>
      </c>
      <c r="D723" s="17">
        <v>128.25</v>
      </c>
      <c r="E723" s="54">
        <v>3.9470000000000001</v>
      </c>
    </row>
    <row r="724" spans="2:5">
      <c r="B724" s="16">
        <v>40269</v>
      </c>
      <c r="C724" s="17">
        <v>84.93</v>
      </c>
      <c r="D724" s="17">
        <v>128.25</v>
      </c>
      <c r="E724" s="54">
        <v>3.87</v>
      </c>
    </row>
    <row r="725" spans="2:5">
      <c r="B725" s="16">
        <v>40268</v>
      </c>
      <c r="C725" s="17">
        <v>83.31</v>
      </c>
      <c r="D725" s="17">
        <v>128.25</v>
      </c>
      <c r="E725" s="54">
        <v>3.8279999999999998</v>
      </c>
    </row>
    <row r="726" spans="2:5">
      <c r="B726" s="16">
        <v>40267</v>
      </c>
      <c r="C726" s="17">
        <v>82.21</v>
      </c>
      <c r="D726" s="17">
        <v>128.77000000000001</v>
      </c>
      <c r="E726" s="54">
        <v>3.859</v>
      </c>
    </row>
    <row r="727" spans="2:5">
      <c r="B727" s="16">
        <v>40266</v>
      </c>
      <c r="C727" s="17">
        <v>82.08</v>
      </c>
      <c r="D727" s="17">
        <v>128.59</v>
      </c>
      <c r="E727" s="54">
        <v>3.8660000000000001</v>
      </c>
    </row>
    <row r="728" spans="2:5">
      <c r="B728" s="16">
        <v>40263</v>
      </c>
      <c r="C728" s="17">
        <v>79.930000000000007</v>
      </c>
      <c r="D728" s="17">
        <v>129.26</v>
      </c>
      <c r="E728" s="54">
        <v>3.8490000000000002</v>
      </c>
    </row>
    <row r="729" spans="2:5">
      <c r="B729" s="16">
        <v>40262</v>
      </c>
      <c r="C729" s="17">
        <v>79.86</v>
      </c>
      <c r="D729" s="17">
        <v>129.24</v>
      </c>
      <c r="E729" s="54">
        <v>3.88</v>
      </c>
    </row>
    <row r="730" spans="2:5">
      <c r="B730" s="16">
        <v>40261</v>
      </c>
      <c r="C730" s="17">
        <v>80.05</v>
      </c>
      <c r="D730" s="17">
        <v>128.53</v>
      </c>
      <c r="E730" s="54">
        <v>3.8540000000000001</v>
      </c>
    </row>
    <row r="731" spans="2:5">
      <c r="B731" s="16">
        <v>40260</v>
      </c>
      <c r="C731" s="17">
        <v>81.3</v>
      </c>
      <c r="D731" s="17">
        <v>129.37</v>
      </c>
      <c r="E731" s="54">
        <v>3.6870000000000003</v>
      </c>
    </row>
    <row r="732" spans="2:5">
      <c r="B732" s="16">
        <v>40259</v>
      </c>
      <c r="C732" s="17">
        <v>81.150000000000006</v>
      </c>
      <c r="D732" s="17">
        <v>127.98</v>
      </c>
      <c r="E732" s="54">
        <v>3.661</v>
      </c>
    </row>
    <row r="733" spans="2:5">
      <c r="B733" s="16">
        <v>40256</v>
      </c>
      <c r="C733" s="17">
        <v>80.400000000000006</v>
      </c>
      <c r="D733" s="17">
        <v>127.71</v>
      </c>
      <c r="E733" s="54">
        <v>3.6909999999999998</v>
      </c>
    </row>
    <row r="734" spans="2:5">
      <c r="B734" s="16">
        <v>40255</v>
      </c>
      <c r="C734" s="17">
        <v>81.96</v>
      </c>
      <c r="D734" s="17">
        <v>128.38</v>
      </c>
      <c r="E734" s="54">
        <v>3.6779999999999999</v>
      </c>
    </row>
    <row r="735" spans="2:5">
      <c r="B735" s="16">
        <v>40254</v>
      </c>
      <c r="C735" s="17">
        <v>82.54</v>
      </c>
      <c r="D735" s="17">
        <v>127.76</v>
      </c>
      <c r="E735" s="54">
        <v>3.6379999999999999</v>
      </c>
    </row>
    <row r="736" spans="2:5">
      <c r="B736" s="16">
        <v>40253</v>
      </c>
      <c r="C736" s="17">
        <v>81.39</v>
      </c>
      <c r="D736" s="17">
        <v>128.66999999999999</v>
      </c>
      <c r="E736" s="54">
        <v>3.6509999999999998</v>
      </c>
    </row>
    <row r="737" spans="2:5">
      <c r="B737" s="16">
        <v>40252</v>
      </c>
      <c r="C737" s="17">
        <v>79.42</v>
      </c>
      <c r="D737" s="17">
        <v>127.83</v>
      </c>
      <c r="E737" s="54">
        <v>3.6970000000000001</v>
      </c>
    </row>
    <row r="738" spans="2:5">
      <c r="B738" s="16">
        <v>40249</v>
      </c>
      <c r="C738" s="17">
        <v>80.739999999999995</v>
      </c>
      <c r="D738" s="17">
        <v>127.94</v>
      </c>
      <c r="E738" s="54">
        <v>3.702</v>
      </c>
    </row>
    <row r="739" spans="2:5">
      <c r="B739" s="16">
        <v>40248</v>
      </c>
      <c r="C739" s="17">
        <v>81.709999999999994</v>
      </c>
      <c r="D739" s="17">
        <v>127.6</v>
      </c>
      <c r="E739" s="54">
        <v>3.7290000000000001</v>
      </c>
    </row>
    <row r="740" spans="2:5">
      <c r="B740" s="16">
        <v>40247</v>
      </c>
      <c r="C740" s="17">
        <v>81.58</v>
      </c>
      <c r="D740" s="17">
        <v>125.62</v>
      </c>
      <c r="E740" s="54">
        <v>3.7229999999999999</v>
      </c>
    </row>
    <row r="741" spans="2:5">
      <c r="B741" s="16">
        <v>40246</v>
      </c>
      <c r="C741" s="17">
        <v>80.959999999999994</v>
      </c>
      <c r="D741" s="17">
        <v>125.55</v>
      </c>
      <c r="E741" s="54">
        <v>3.702</v>
      </c>
    </row>
    <row r="742" spans="2:5">
      <c r="B742" s="16">
        <v>40245</v>
      </c>
      <c r="C742" s="17">
        <v>81.37</v>
      </c>
      <c r="D742" s="17">
        <v>126.41</v>
      </c>
      <c r="E742" s="54">
        <v>3.718</v>
      </c>
    </row>
    <row r="743" spans="2:5">
      <c r="B743" s="16">
        <v>40242</v>
      </c>
      <c r="C743" s="17">
        <v>81.08</v>
      </c>
      <c r="D743" s="17">
        <v>127.25</v>
      </c>
      <c r="E743" s="54">
        <v>3.6819999999999999</v>
      </c>
    </row>
    <row r="744" spans="2:5">
      <c r="B744" s="16">
        <v>40241</v>
      </c>
      <c r="C744" s="17">
        <v>79.760000000000005</v>
      </c>
      <c r="D744" s="17">
        <v>126.72</v>
      </c>
      <c r="E744" s="54">
        <v>3.6040000000000001</v>
      </c>
    </row>
    <row r="745" spans="2:5">
      <c r="B745" s="16">
        <v>40240</v>
      </c>
      <c r="C745" s="17">
        <v>80.41</v>
      </c>
      <c r="D745" s="17">
        <v>126.88</v>
      </c>
      <c r="E745" s="54">
        <v>3.6189999999999998</v>
      </c>
    </row>
    <row r="746" spans="2:5">
      <c r="B746" s="16">
        <v>40239</v>
      </c>
      <c r="C746" s="17">
        <v>79.069999999999993</v>
      </c>
      <c r="D746" s="17">
        <v>127.42</v>
      </c>
      <c r="E746" s="54">
        <v>3.6059999999999999</v>
      </c>
    </row>
    <row r="747" spans="2:5">
      <c r="B747" s="16">
        <v>40238</v>
      </c>
      <c r="C747" s="17">
        <v>78</v>
      </c>
      <c r="D747" s="17">
        <v>128.57</v>
      </c>
      <c r="E747" s="54">
        <v>3.61</v>
      </c>
    </row>
    <row r="748" spans="2:5">
      <c r="B748" s="16">
        <v>40235</v>
      </c>
      <c r="C748" s="17">
        <v>78.73</v>
      </c>
      <c r="D748" s="17">
        <v>127.16</v>
      </c>
      <c r="E748" s="54">
        <v>3.6139999999999999</v>
      </c>
    </row>
    <row r="749" spans="2:5">
      <c r="B749" s="16">
        <v>40234</v>
      </c>
      <c r="C749" s="17">
        <v>77.31</v>
      </c>
      <c r="D749" s="17">
        <v>127.07</v>
      </c>
      <c r="E749" s="54">
        <v>3.6339999999999999</v>
      </c>
    </row>
    <row r="750" spans="2:5">
      <c r="B750" s="16">
        <v>40233</v>
      </c>
      <c r="C750" s="17">
        <v>79.14</v>
      </c>
      <c r="D750" s="17">
        <v>127.59</v>
      </c>
      <c r="E750" s="54">
        <v>3.6930000000000001</v>
      </c>
    </row>
    <row r="751" spans="2:5">
      <c r="B751" s="16">
        <v>40232</v>
      </c>
      <c r="C751" s="17">
        <v>77.98</v>
      </c>
      <c r="D751" s="17">
        <v>126.46</v>
      </c>
      <c r="E751" s="54">
        <v>3.6850000000000001</v>
      </c>
    </row>
    <row r="752" spans="2:5">
      <c r="B752" s="16">
        <v>40231</v>
      </c>
      <c r="C752" s="17">
        <v>79.44</v>
      </c>
      <c r="D752" s="17">
        <v>126.85</v>
      </c>
      <c r="E752" s="54">
        <v>3.7970000000000002</v>
      </c>
    </row>
    <row r="753" spans="2:5">
      <c r="B753" s="16">
        <v>40228</v>
      </c>
      <c r="C753" s="17">
        <v>79.3</v>
      </c>
      <c r="D753" s="17">
        <v>127.19</v>
      </c>
      <c r="E753" s="54">
        <v>3.7749999999999999</v>
      </c>
    </row>
    <row r="754" spans="2:5">
      <c r="B754" s="16">
        <v>40227</v>
      </c>
      <c r="C754" s="17">
        <v>78.52</v>
      </c>
      <c r="D754" s="17">
        <v>127.81</v>
      </c>
      <c r="E754" s="54">
        <v>3.8029999999999999</v>
      </c>
    </row>
    <row r="755" spans="2:5">
      <c r="B755" s="16">
        <v>40226</v>
      </c>
      <c r="C755" s="17">
        <v>76.349999999999994</v>
      </c>
      <c r="D755" s="17">
        <v>126.33</v>
      </c>
      <c r="E755" s="54">
        <v>3.7330000000000001</v>
      </c>
    </row>
    <row r="756" spans="2:5">
      <c r="B756" s="16">
        <v>40225</v>
      </c>
      <c r="C756" s="17">
        <v>76.09</v>
      </c>
      <c r="D756" s="17">
        <v>125.23</v>
      </c>
      <c r="E756" s="54">
        <v>3.6589999999999998</v>
      </c>
    </row>
    <row r="757" spans="2:5">
      <c r="B757" s="16">
        <v>40224</v>
      </c>
      <c r="C757" s="17">
        <v>73.650000000000006</v>
      </c>
      <c r="D757" s="17">
        <v>124</v>
      </c>
      <c r="E757" s="54">
        <v>3.6930000000000001</v>
      </c>
    </row>
    <row r="758" spans="2:5">
      <c r="B758" s="16">
        <v>40221</v>
      </c>
      <c r="C758" s="17">
        <v>73.790000000000006</v>
      </c>
      <c r="D758" s="17">
        <v>124</v>
      </c>
      <c r="E758" s="54">
        <v>3.6949999999999998</v>
      </c>
    </row>
    <row r="759" spans="2:5">
      <c r="B759" s="16">
        <v>40220</v>
      </c>
      <c r="C759" s="17">
        <v>74.709999999999994</v>
      </c>
      <c r="D759" s="17">
        <v>123.73</v>
      </c>
      <c r="E759" s="54">
        <v>3.7199999999999998</v>
      </c>
    </row>
    <row r="760" spans="2:5">
      <c r="B760" s="16">
        <v>40219</v>
      </c>
      <c r="C760" s="17">
        <v>73.87</v>
      </c>
      <c r="D760" s="17">
        <v>122.81</v>
      </c>
      <c r="E760" s="54">
        <v>3.6920000000000002</v>
      </c>
    </row>
    <row r="761" spans="2:5">
      <c r="B761" s="16">
        <v>40218</v>
      </c>
      <c r="C761" s="17">
        <v>73.31</v>
      </c>
      <c r="D761" s="17">
        <v>123.21</v>
      </c>
      <c r="E761" s="54">
        <v>3.6470000000000002</v>
      </c>
    </row>
    <row r="762" spans="2:5">
      <c r="B762" s="16">
        <v>40217</v>
      </c>
      <c r="C762" s="17">
        <v>71.25</v>
      </c>
      <c r="D762" s="17">
        <v>121.88</v>
      </c>
      <c r="E762" s="54">
        <v>3.5620000000000003</v>
      </c>
    </row>
    <row r="763" spans="2:5">
      <c r="B763" s="16">
        <v>40214</v>
      </c>
      <c r="C763" s="17">
        <v>71.03</v>
      </c>
      <c r="D763" s="17">
        <v>123.52</v>
      </c>
      <c r="E763" s="54">
        <v>3.5670000000000002</v>
      </c>
    </row>
    <row r="764" spans="2:5">
      <c r="B764" s="16">
        <v>40213</v>
      </c>
      <c r="C764" s="17">
        <v>72.819999999999993</v>
      </c>
      <c r="D764" s="17">
        <v>123</v>
      </c>
      <c r="E764" s="54">
        <v>3.6080000000000001</v>
      </c>
    </row>
    <row r="765" spans="2:5">
      <c r="B765" s="16">
        <v>40212</v>
      </c>
      <c r="C765" s="17">
        <v>76.78</v>
      </c>
      <c r="D765" s="17">
        <v>125.66</v>
      </c>
      <c r="E765" s="54">
        <v>3.7069999999999999</v>
      </c>
    </row>
    <row r="766" spans="2:5">
      <c r="B766" s="16">
        <v>40211</v>
      </c>
      <c r="C766" s="17">
        <v>76.900000000000006</v>
      </c>
      <c r="D766" s="17">
        <v>125.53</v>
      </c>
      <c r="E766" s="54">
        <v>3.6419999999999999</v>
      </c>
    </row>
    <row r="767" spans="2:5">
      <c r="B767" s="16">
        <v>40210</v>
      </c>
      <c r="C767" s="17">
        <v>74.290000000000006</v>
      </c>
      <c r="D767" s="17">
        <v>124.67</v>
      </c>
      <c r="E767" s="54">
        <v>3.6520000000000001</v>
      </c>
    </row>
    <row r="768" spans="2:5">
      <c r="B768" s="16">
        <v>40207</v>
      </c>
      <c r="C768" s="17">
        <v>72.22</v>
      </c>
      <c r="D768" s="17">
        <v>122.39</v>
      </c>
      <c r="E768" s="54">
        <v>3.5859999999999999</v>
      </c>
    </row>
    <row r="769" spans="2:5">
      <c r="B769" s="16">
        <v>40206</v>
      </c>
      <c r="C769" s="17">
        <v>73.09</v>
      </c>
      <c r="D769" s="17">
        <v>123.75</v>
      </c>
      <c r="E769" s="54">
        <v>3.6360000000000001</v>
      </c>
    </row>
    <row r="770" spans="2:5">
      <c r="B770" s="16">
        <v>40205</v>
      </c>
      <c r="C770" s="17">
        <v>73.099999999999994</v>
      </c>
      <c r="D770" s="17">
        <v>126.33</v>
      </c>
      <c r="E770" s="54">
        <v>3.65</v>
      </c>
    </row>
    <row r="771" spans="2:5">
      <c r="B771" s="16">
        <v>40204</v>
      </c>
      <c r="C771" s="17">
        <v>74.41</v>
      </c>
      <c r="D771" s="17">
        <v>125.75</v>
      </c>
      <c r="E771" s="54">
        <v>3.621</v>
      </c>
    </row>
    <row r="772" spans="2:5">
      <c r="B772" s="16">
        <v>40203</v>
      </c>
      <c r="C772" s="17">
        <v>74.790000000000006</v>
      </c>
      <c r="D772" s="17">
        <v>126.12</v>
      </c>
      <c r="E772" s="54">
        <v>3.6280000000000001</v>
      </c>
    </row>
    <row r="773" spans="2:5">
      <c r="B773" s="16">
        <v>40200</v>
      </c>
      <c r="C773" s="17">
        <v>73.89</v>
      </c>
      <c r="D773" s="17">
        <v>125.5</v>
      </c>
      <c r="E773" s="54">
        <v>3.609</v>
      </c>
    </row>
    <row r="774" spans="2:5">
      <c r="B774" s="16">
        <v>40199</v>
      </c>
      <c r="C774" s="17">
        <v>75.930000000000007</v>
      </c>
      <c r="D774" s="17">
        <v>129</v>
      </c>
      <c r="E774" s="54">
        <v>3.5880000000000001</v>
      </c>
    </row>
    <row r="775" spans="2:5">
      <c r="B775" s="16">
        <v>40198</v>
      </c>
      <c r="C775" s="17">
        <v>77.64</v>
      </c>
      <c r="D775" s="17">
        <v>130.25</v>
      </c>
      <c r="E775" s="54">
        <v>3.649</v>
      </c>
    </row>
    <row r="776" spans="2:5">
      <c r="B776" s="16">
        <v>40197</v>
      </c>
      <c r="C776" s="17">
        <v>79.16</v>
      </c>
      <c r="D776" s="17">
        <v>134.13999999999999</v>
      </c>
      <c r="E776" s="54">
        <v>3.694</v>
      </c>
    </row>
    <row r="777" spans="2:5">
      <c r="B777" s="16">
        <v>40196</v>
      </c>
      <c r="C777" s="17">
        <v>78.290000000000006</v>
      </c>
      <c r="D777" s="17">
        <v>131.78</v>
      </c>
      <c r="E777" s="54">
        <v>3.6760000000000002</v>
      </c>
    </row>
    <row r="778" spans="2:5">
      <c r="B778" s="16">
        <v>40193</v>
      </c>
      <c r="C778" s="17">
        <v>78.41</v>
      </c>
      <c r="D778" s="17">
        <v>131.78</v>
      </c>
      <c r="E778" s="54">
        <v>3.6760000000000002</v>
      </c>
    </row>
    <row r="779" spans="2:5">
      <c r="B779" s="16">
        <v>40192</v>
      </c>
      <c r="C779" s="17">
        <v>79.650000000000006</v>
      </c>
      <c r="D779" s="17">
        <v>132.31</v>
      </c>
      <c r="E779" s="54">
        <v>3.74</v>
      </c>
    </row>
    <row r="780" spans="2:5">
      <c r="B780" s="16">
        <v>40191</v>
      </c>
      <c r="C780" s="17">
        <v>79.91</v>
      </c>
      <c r="D780" s="17">
        <v>130.22999999999999</v>
      </c>
      <c r="E780" s="54">
        <v>3.7930000000000001</v>
      </c>
    </row>
    <row r="781" spans="2:5">
      <c r="B781" s="16">
        <v>40190</v>
      </c>
      <c r="C781" s="17">
        <v>80.7</v>
      </c>
      <c r="D781" s="17">
        <v>130.51</v>
      </c>
      <c r="E781" s="54">
        <v>3.7130000000000001</v>
      </c>
    </row>
    <row r="782" spans="2:5">
      <c r="B782" s="16">
        <v>40189</v>
      </c>
      <c r="C782" s="17">
        <v>82.4</v>
      </c>
      <c r="D782" s="17">
        <v>129.47999999999999</v>
      </c>
      <c r="E782" s="54">
        <v>3.82</v>
      </c>
    </row>
    <row r="783" spans="2:5">
      <c r="B783" s="16">
        <v>40186</v>
      </c>
      <c r="C783" s="17">
        <v>82.9</v>
      </c>
      <c r="D783" s="17">
        <v>130.85</v>
      </c>
      <c r="E783" s="54">
        <v>3.8319999999999999</v>
      </c>
    </row>
    <row r="784" spans="2:5">
      <c r="B784" s="16">
        <v>40185</v>
      </c>
      <c r="C784" s="17">
        <v>82.79</v>
      </c>
      <c r="D784" s="17">
        <v>129.55000000000001</v>
      </c>
      <c r="E784" s="54">
        <v>3.8250000000000002</v>
      </c>
    </row>
    <row r="785" spans="2:5">
      <c r="B785" s="16">
        <v>40184</v>
      </c>
      <c r="C785" s="17">
        <v>83.48</v>
      </c>
      <c r="D785" s="17">
        <v>130</v>
      </c>
      <c r="E785" s="54">
        <v>3.823</v>
      </c>
    </row>
    <row r="786" spans="2:5">
      <c r="B786" s="16">
        <v>40183</v>
      </c>
      <c r="C786" s="17">
        <v>81.97</v>
      </c>
      <c r="D786" s="17">
        <v>130.85</v>
      </c>
      <c r="E786" s="54">
        <v>3.7629999999999999</v>
      </c>
    </row>
    <row r="787" spans="2:5">
      <c r="B787" s="16">
        <v>40182</v>
      </c>
      <c r="C787" s="17">
        <v>81.790000000000006</v>
      </c>
      <c r="D787" s="17">
        <v>132.44999999999999</v>
      </c>
      <c r="E787" s="54">
        <v>3.8170000000000002</v>
      </c>
    </row>
    <row r="788" spans="2:5">
      <c r="B788" s="16">
        <v>40179</v>
      </c>
      <c r="C788" s="17">
        <v>79.38</v>
      </c>
      <c r="D788" s="17">
        <v>130.9</v>
      </c>
      <c r="E788" s="54">
        <v>3.8369999999999997</v>
      </c>
    </row>
    <row r="789" spans="2:5">
      <c r="B789" s="16">
        <v>40178</v>
      </c>
      <c r="C789" s="17">
        <v>79.38</v>
      </c>
      <c r="D789" s="17">
        <v>130.9</v>
      </c>
      <c r="E789" s="54">
        <v>3.839</v>
      </c>
    </row>
    <row r="790" spans="2:5">
      <c r="B790" s="16">
        <v>40177</v>
      </c>
      <c r="C790" s="17">
        <v>79.47</v>
      </c>
      <c r="D790" s="17">
        <v>132.57</v>
      </c>
      <c r="E790" s="54">
        <v>3.7880000000000003</v>
      </c>
    </row>
    <row r="791" spans="2:5">
      <c r="B791" s="16">
        <v>40176</v>
      </c>
      <c r="C791" s="17">
        <v>78.930000000000007</v>
      </c>
      <c r="D791" s="17">
        <v>131.85</v>
      </c>
      <c r="E791" s="54">
        <v>3.7989999999999999</v>
      </c>
    </row>
    <row r="792" spans="2:5">
      <c r="B792" s="16">
        <v>40175</v>
      </c>
      <c r="C792" s="17">
        <v>78.19</v>
      </c>
      <c r="D792" s="17">
        <v>132.31</v>
      </c>
      <c r="E792" s="54">
        <v>3.8420000000000001</v>
      </c>
    </row>
    <row r="793" spans="2:5">
      <c r="B793" s="16">
        <v>40172</v>
      </c>
      <c r="C793" s="17">
        <v>77.12</v>
      </c>
      <c r="D793" s="17">
        <v>130.57</v>
      </c>
      <c r="E793" s="54">
        <v>3.8050000000000002</v>
      </c>
    </row>
    <row r="794" spans="2:5">
      <c r="B794" s="16">
        <v>40171</v>
      </c>
      <c r="C794" s="17">
        <v>77.12</v>
      </c>
      <c r="D794" s="17">
        <v>130.57</v>
      </c>
      <c r="E794" s="54">
        <v>3.8050000000000002</v>
      </c>
    </row>
    <row r="795" spans="2:5">
      <c r="B795" s="16">
        <v>40170</v>
      </c>
      <c r="C795" s="17">
        <v>75.95</v>
      </c>
      <c r="D795" s="17">
        <v>130</v>
      </c>
      <c r="E795" s="54">
        <v>3.75</v>
      </c>
    </row>
    <row r="796" spans="2:5">
      <c r="B796" s="16">
        <v>40169</v>
      </c>
      <c r="C796" s="17">
        <v>73.94</v>
      </c>
      <c r="D796" s="17">
        <v>129.93</v>
      </c>
      <c r="E796" s="54">
        <v>3.7560000000000002</v>
      </c>
    </row>
    <row r="797" spans="2:5">
      <c r="B797" s="16">
        <v>40168</v>
      </c>
      <c r="C797" s="17">
        <v>73.33</v>
      </c>
      <c r="D797" s="17">
        <v>128.65</v>
      </c>
      <c r="E797" s="54">
        <v>3.6760000000000002</v>
      </c>
    </row>
    <row r="798" spans="2:5">
      <c r="B798" s="16">
        <v>40165</v>
      </c>
      <c r="C798" s="17">
        <v>74.150000000000006</v>
      </c>
      <c r="D798" s="17">
        <v>127.91</v>
      </c>
      <c r="E798" s="54">
        <v>3.5390000000000001</v>
      </c>
    </row>
    <row r="799" spans="2:5">
      <c r="B799" s="16">
        <v>40164</v>
      </c>
      <c r="C799" s="17">
        <v>73.459999999999994</v>
      </c>
      <c r="D799" s="17">
        <v>127.4</v>
      </c>
      <c r="E799" s="54">
        <v>3.48</v>
      </c>
    </row>
    <row r="800" spans="2:5">
      <c r="B800" s="16">
        <v>40163</v>
      </c>
      <c r="C800" s="17">
        <v>74.41</v>
      </c>
      <c r="D800" s="17">
        <v>128.71</v>
      </c>
      <c r="E800" s="54">
        <v>3.5990000000000002</v>
      </c>
    </row>
    <row r="801" spans="2:5">
      <c r="B801" s="16">
        <v>40162</v>
      </c>
      <c r="C801" s="17">
        <v>72.75</v>
      </c>
      <c r="D801" s="17">
        <v>128.49</v>
      </c>
      <c r="E801" s="54">
        <v>3.5880000000000001</v>
      </c>
    </row>
    <row r="802" spans="2:5">
      <c r="B802" s="16">
        <v>40161</v>
      </c>
      <c r="C802" s="17">
        <v>72.11</v>
      </c>
      <c r="D802" s="17">
        <v>129.93</v>
      </c>
      <c r="E802" s="54">
        <v>3.55</v>
      </c>
    </row>
    <row r="803" spans="2:5">
      <c r="B803" s="16">
        <v>40158</v>
      </c>
      <c r="C803" s="17">
        <v>72.02</v>
      </c>
      <c r="D803" s="17">
        <v>129.68</v>
      </c>
      <c r="E803" s="54">
        <v>3.552</v>
      </c>
    </row>
    <row r="804" spans="2:5">
      <c r="B804" s="16">
        <v>40157</v>
      </c>
      <c r="C804" s="17">
        <v>72.39</v>
      </c>
      <c r="D804" s="17">
        <v>129.34</v>
      </c>
      <c r="E804" s="54">
        <v>3.4990000000000001</v>
      </c>
    </row>
    <row r="805" spans="2:5">
      <c r="B805" s="16">
        <v>40156</v>
      </c>
      <c r="C805" s="17">
        <v>73.040000000000006</v>
      </c>
      <c r="D805" s="17">
        <v>128.38999999999999</v>
      </c>
      <c r="E805" s="54">
        <v>3.4350000000000001</v>
      </c>
    </row>
    <row r="806" spans="2:5">
      <c r="B806" s="16">
        <v>40155</v>
      </c>
      <c r="C806" s="17">
        <v>75.64</v>
      </c>
      <c r="D806" s="17">
        <v>126.8</v>
      </c>
      <c r="E806" s="54">
        <v>3.3820000000000001</v>
      </c>
    </row>
    <row r="807" spans="2:5">
      <c r="B807" s="16">
        <v>40154</v>
      </c>
      <c r="C807" s="17">
        <v>76.2</v>
      </c>
      <c r="D807" s="17">
        <v>127.04</v>
      </c>
      <c r="E807" s="54">
        <v>3.431</v>
      </c>
    </row>
    <row r="808" spans="2:5">
      <c r="B808" s="16">
        <v>40151</v>
      </c>
      <c r="C808" s="17">
        <v>77.599999999999994</v>
      </c>
      <c r="D808" s="17">
        <v>127.25</v>
      </c>
      <c r="E808" s="54">
        <v>3.4740000000000002</v>
      </c>
    </row>
    <row r="809" spans="2:5">
      <c r="B809" s="16">
        <v>40150</v>
      </c>
      <c r="C809" s="17">
        <v>78.17</v>
      </c>
      <c r="D809" s="17">
        <v>127.55</v>
      </c>
      <c r="E809" s="54">
        <v>3.3860000000000001</v>
      </c>
    </row>
    <row r="810" spans="2:5">
      <c r="B810" s="16">
        <v>40149</v>
      </c>
      <c r="C810" s="17">
        <v>78.069999999999993</v>
      </c>
      <c r="D810" s="17">
        <v>127.21</v>
      </c>
      <c r="E810" s="54">
        <v>3.3119999999999998</v>
      </c>
    </row>
    <row r="811" spans="2:5">
      <c r="B811" s="16">
        <v>40148</v>
      </c>
      <c r="C811" s="17">
        <v>79.84</v>
      </c>
      <c r="D811" s="17">
        <v>127.94</v>
      </c>
      <c r="E811" s="54">
        <v>3.2839999999999998</v>
      </c>
    </row>
    <row r="812" spans="2:5">
      <c r="B812" s="16">
        <v>40147</v>
      </c>
      <c r="C812" s="17">
        <v>78.709999999999994</v>
      </c>
      <c r="D812" s="17">
        <v>126.35</v>
      </c>
      <c r="E812" s="54">
        <v>3.2</v>
      </c>
    </row>
    <row r="813" spans="2:5">
      <c r="B813" s="16">
        <v>40144</v>
      </c>
      <c r="C813" s="17">
        <v>77.22</v>
      </c>
      <c r="D813" s="17">
        <v>125.7</v>
      </c>
      <c r="E813" s="54">
        <v>3.2069999999999999</v>
      </c>
    </row>
    <row r="814" spans="2:5">
      <c r="B814" s="16">
        <v>40143</v>
      </c>
      <c r="C814" s="17">
        <v>77.78</v>
      </c>
      <c r="D814" s="17">
        <v>127.28</v>
      </c>
      <c r="E814" s="54">
        <v>3.2709999999999999</v>
      </c>
    </row>
    <row r="815" spans="2:5">
      <c r="B815" s="16">
        <v>40142</v>
      </c>
      <c r="C815" s="17">
        <v>78.28</v>
      </c>
      <c r="D815" s="17">
        <v>127.28</v>
      </c>
      <c r="E815" s="54">
        <v>3.2709999999999999</v>
      </c>
    </row>
    <row r="816" spans="2:5">
      <c r="B816" s="16">
        <v>40141</v>
      </c>
      <c r="C816" s="17">
        <v>76.3</v>
      </c>
      <c r="D816" s="17">
        <v>127.93</v>
      </c>
      <c r="E816" s="54">
        <v>3.3050000000000002</v>
      </c>
    </row>
    <row r="817" spans="2:5">
      <c r="B817" s="16">
        <v>40140</v>
      </c>
      <c r="C817" s="17">
        <v>77.45</v>
      </c>
      <c r="D817" s="17">
        <v>128.19999999999999</v>
      </c>
      <c r="E817" s="54">
        <v>3.351</v>
      </c>
    </row>
    <row r="818" spans="2:5">
      <c r="B818" s="16">
        <v>40137</v>
      </c>
      <c r="C818" s="17">
        <v>77.510000000000005</v>
      </c>
      <c r="D818" s="17">
        <v>126.96</v>
      </c>
      <c r="E818" s="54">
        <v>3.367</v>
      </c>
    </row>
    <row r="819" spans="2:5">
      <c r="B819" s="16">
        <v>40136</v>
      </c>
      <c r="C819" s="17">
        <v>78.03</v>
      </c>
      <c r="D819" s="17">
        <v>127.54</v>
      </c>
      <c r="E819" s="54">
        <v>3.3380000000000001</v>
      </c>
    </row>
    <row r="820" spans="2:5">
      <c r="B820" s="16">
        <v>40135</v>
      </c>
      <c r="C820" s="17">
        <v>79.86</v>
      </c>
      <c r="D820" s="17">
        <v>128.15</v>
      </c>
      <c r="E820" s="54">
        <v>3.3660000000000001</v>
      </c>
    </row>
    <row r="821" spans="2:5">
      <c r="B821" s="16">
        <v>40134</v>
      </c>
      <c r="C821" s="17">
        <v>79.459999999999994</v>
      </c>
      <c r="D821" s="17">
        <v>128.63</v>
      </c>
      <c r="E821" s="54">
        <v>3.3250000000000002</v>
      </c>
    </row>
    <row r="822" spans="2:5">
      <c r="B822" s="16">
        <v>40133</v>
      </c>
      <c r="C822" s="17">
        <v>79.12</v>
      </c>
      <c r="D822" s="17">
        <v>128.21</v>
      </c>
      <c r="E822" s="54">
        <v>3.3359999999999999</v>
      </c>
    </row>
    <row r="823" spans="2:5">
      <c r="B823" s="16">
        <v>40130</v>
      </c>
      <c r="C823" s="17">
        <v>76.569999999999993</v>
      </c>
      <c r="D823" s="17">
        <v>127.03</v>
      </c>
      <c r="E823" s="54">
        <v>3.42</v>
      </c>
    </row>
    <row r="824" spans="2:5">
      <c r="B824" s="16">
        <v>40129</v>
      </c>
      <c r="C824" s="17">
        <v>77.03</v>
      </c>
      <c r="D824" s="17">
        <v>126.26</v>
      </c>
      <c r="E824" s="54">
        <v>3.4460000000000002</v>
      </c>
    </row>
    <row r="825" spans="2:5">
      <c r="B825" s="16">
        <v>40128</v>
      </c>
      <c r="C825" s="17">
        <v>79.22</v>
      </c>
      <c r="D825" s="17">
        <v>127.19</v>
      </c>
      <c r="E825" s="54">
        <v>3.4889999999999999</v>
      </c>
    </row>
    <row r="826" spans="2:5">
      <c r="B826" s="16">
        <v>40127</v>
      </c>
      <c r="C826" s="17">
        <v>78.819999999999993</v>
      </c>
      <c r="D826" s="17">
        <v>126.91</v>
      </c>
      <c r="E826" s="54">
        <v>3.4740000000000002</v>
      </c>
    </row>
    <row r="827" spans="2:5">
      <c r="B827" s="16">
        <v>40126</v>
      </c>
      <c r="C827" s="17">
        <v>79.010000000000005</v>
      </c>
      <c r="D827" s="17">
        <v>126</v>
      </c>
      <c r="E827" s="54">
        <v>3.488</v>
      </c>
    </row>
    <row r="828" spans="2:5">
      <c r="B828" s="16">
        <v>40123</v>
      </c>
      <c r="C828" s="17">
        <v>77.27</v>
      </c>
      <c r="D828" s="17">
        <v>123.49</v>
      </c>
      <c r="E828" s="54">
        <v>3.4990000000000001</v>
      </c>
    </row>
    <row r="829" spans="2:5">
      <c r="B829" s="16">
        <v>40122</v>
      </c>
      <c r="C829" s="17">
        <v>79.2</v>
      </c>
      <c r="D829" s="17">
        <v>123.1</v>
      </c>
      <c r="E829" s="54">
        <v>3.5259999999999998</v>
      </c>
    </row>
    <row r="830" spans="2:5">
      <c r="B830" s="16">
        <v>40121</v>
      </c>
      <c r="C830" s="17">
        <v>79.88</v>
      </c>
      <c r="D830" s="17">
        <v>121.29</v>
      </c>
      <c r="E830" s="54">
        <v>3.5259999999999998</v>
      </c>
    </row>
    <row r="831" spans="2:5">
      <c r="B831" s="16">
        <v>40120</v>
      </c>
      <c r="C831" s="17">
        <v>78.959999999999994</v>
      </c>
      <c r="D831" s="17">
        <v>121.16</v>
      </c>
      <c r="E831" s="54">
        <v>3.4670000000000001</v>
      </c>
    </row>
    <row r="832" spans="2:5">
      <c r="B832" s="16">
        <v>40119</v>
      </c>
      <c r="C832" s="17">
        <v>77.45</v>
      </c>
      <c r="D832" s="17">
        <v>120.56</v>
      </c>
      <c r="E832" s="54">
        <v>3.4159999999999999</v>
      </c>
    </row>
    <row r="833" spans="2:5">
      <c r="B833" s="16">
        <v>40116</v>
      </c>
      <c r="C833" s="17">
        <v>76.400000000000006</v>
      </c>
      <c r="D833" s="17">
        <v>120.61</v>
      </c>
      <c r="E833" s="54">
        <v>3.3849999999999998</v>
      </c>
    </row>
    <row r="834" spans="2:5">
      <c r="B834" s="16">
        <v>40115</v>
      </c>
      <c r="C834" s="17">
        <v>79.260000000000005</v>
      </c>
      <c r="D834" s="17">
        <v>122.87</v>
      </c>
      <c r="E834" s="54">
        <v>3.4990000000000001</v>
      </c>
    </row>
    <row r="835" spans="2:5">
      <c r="B835" s="16">
        <v>40114</v>
      </c>
      <c r="C835" s="17">
        <v>76.84</v>
      </c>
      <c r="D835" s="17">
        <v>121.5</v>
      </c>
      <c r="E835" s="54">
        <v>3.4169999999999998</v>
      </c>
    </row>
    <row r="836" spans="2:5">
      <c r="B836" s="16">
        <v>40113</v>
      </c>
      <c r="C836" s="17">
        <v>78.88</v>
      </c>
      <c r="D836" s="17">
        <v>120.65</v>
      </c>
      <c r="E836" s="54">
        <v>3.4470000000000001</v>
      </c>
    </row>
    <row r="837" spans="2:5">
      <c r="B837" s="16">
        <v>40112</v>
      </c>
      <c r="C837" s="17">
        <v>77.95</v>
      </c>
      <c r="D837" s="17">
        <v>120.11</v>
      </c>
      <c r="E837" s="54">
        <v>3.556</v>
      </c>
    </row>
    <row r="838" spans="2:5">
      <c r="B838" s="16">
        <v>40109</v>
      </c>
      <c r="C838" s="17">
        <v>79.11</v>
      </c>
      <c r="D838" s="17">
        <v>120.36</v>
      </c>
      <c r="E838" s="54">
        <v>3.492</v>
      </c>
    </row>
    <row r="839" spans="2:5">
      <c r="B839" s="16">
        <v>40108</v>
      </c>
      <c r="C839" s="17">
        <v>80.150000000000006</v>
      </c>
      <c r="D839" s="17">
        <v>122.69</v>
      </c>
      <c r="E839" s="54">
        <v>3.415</v>
      </c>
    </row>
    <row r="840" spans="2:5">
      <c r="B840" s="16">
        <v>40107</v>
      </c>
      <c r="C840" s="17">
        <v>80.11</v>
      </c>
      <c r="D840" s="17">
        <v>120.87</v>
      </c>
      <c r="E840" s="54">
        <v>3.387</v>
      </c>
    </row>
    <row r="841" spans="2:5">
      <c r="B841" s="16">
        <v>40106</v>
      </c>
      <c r="C841" s="17">
        <v>77.97</v>
      </c>
      <c r="D841" s="17">
        <v>122.82</v>
      </c>
      <c r="E841" s="54">
        <v>3.343</v>
      </c>
    </row>
    <row r="842" spans="2:5">
      <c r="B842" s="16">
        <v>40105</v>
      </c>
      <c r="C842" s="17">
        <v>78.53</v>
      </c>
      <c r="D842" s="17">
        <v>123.06</v>
      </c>
      <c r="E842" s="54">
        <v>3.391</v>
      </c>
    </row>
    <row r="843" spans="2:5">
      <c r="B843" s="16">
        <v>40102</v>
      </c>
      <c r="C843" s="17">
        <v>77.77</v>
      </c>
      <c r="D843" s="17">
        <v>121.64</v>
      </c>
      <c r="E843" s="54">
        <v>3.4129999999999998</v>
      </c>
    </row>
    <row r="844" spans="2:5">
      <c r="B844" s="16">
        <v>40101</v>
      </c>
      <c r="C844" s="17">
        <v>76.849999999999994</v>
      </c>
      <c r="D844" s="17">
        <v>127.98</v>
      </c>
      <c r="E844" s="54">
        <v>3.4580000000000002</v>
      </c>
    </row>
    <row r="845" spans="2:5">
      <c r="B845" s="16">
        <v>40100</v>
      </c>
      <c r="C845" s="17">
        <v>74.510000000000005</v>
      </c>
      <c r="D845" s="17">
        <v>128.35</v>
      </c>
      <c r="E845" s="54">
        <v>3.415</v>
      </c>
    </row>
    <row r="846" spans="2:5">
      <c r="B846" s="16">
        <v>40099</v>
      </c>
      <c r="C846" s="17">
        <v>73.62</v>
      </c>
      <c r="D846" s="17">
        <v>127.02</v>
      </c>
      <c r="E846" s="54">
        <v>3.3490000000000002</v>
      </c>
    </row>
    <row r="847" spans="2:5">
      <c r="B847" s="16">
        <v>40098</v>
      </c>
      <c r="C847" s="17">
        <v>72.510000000000005</v>
      </c>
      <c r="D847" s="17">
        <v>127.04</v>
      </c>
      <c r="E847" s="54">
        <v>3.38</v>
      </c>
    </row>
    <row r="848" spans="2:5">
      <c r="B848" s="16">
        <v>40095</v>
      </c>
      <c r="C848" s="17">
        <v>71.47</v>
      </c>
      <c r="D848" s="17">
        <v>125.93</v>
      </c>
      <c r="E848" s="54">
        <v>3.3820000000000001</v>
      </c>
    </row>
    <row r="849" spans="2:5">
      <c r="B849" s="16">
        <v>40094</v>
      </c>
      <c r="C849" s="17">
        <v>70.760000000000005</v>
      </c>
      <c r="D849" s="17">
        <v>122.29</v>
      </c>
      <c r="E849" s="54">
        <v>3.2490000000000001</v>
      </c>
    </row>
    <row r="850" spans="2:5">
      <c r="B850" s="16">
        <v>40093</v>
      </c>
      <c r="C850" s="17">
        <v>68.78</v>
      </c>
      <c r="D850" s="17">
        <v>122.78</v>
      </c>
      <c r="E850" s="54">
        <v>3.1840000000000002</v>
      </c>
    </row>
    <row r="851" spans="2:5">
      <c r="B851" s="16">
        <v>40092</v>
      </c>
      <c r="C851" s="17">
        <v>69.94</v>
      </c>
      <c r="D851" s="17">
        <v>121.35</v>
      </c>
      <c r="E851" s="54">
        <v>3.2570000000000001</v>
      </c>
    </row>
    <row r="852" spans="2:5">
      <c r="B852" s="16">
        <v>40091</v>
      </c>
      <c r="C852" s="17">
        <v>69.36</v>
      </c>
      <c r="D852" s="17">
        <v>119.75</v>
      </c>
      <c r="E852" s="54">
        <v>3.222</v>
      </c>
    </row>
    <row r="853" spans="2:5">
      <c r="B853" s="16">
        <v>40088</v>
      </c>
      <c r="C853" s="17">
        <v>69.010000000000005</v>
      </c>
      <c r="D853" s="17">
        <v>119.02</v>
      </c>
      <c r="E853" s="54">
        <v>3.2210000000000001</v>
      </c>
    </row>
    <row r="854" spans="2:5">
      <c r="B854" s="16">
        <v>40087</v>
      </c>
      <c r="C854" s="17">
        <v>70.010000000000005</v>
      </c>
      <c r="D854" s="17">
        <v>117.9</v>
      </c>
      <c r="E854" s="54">
        <v>3.181</v>
      </c>
    </row>
    <row r="855" spans="2:5">
      <c r="B855" s="16">
        <v>40086</v>
      </c>
      <c r="C855" s="17">
        <v>69.849999999999994</v>
      </c>
      <c r="D855" s="17">
        <v>119.61</v>
      </c>
      <c r="E855" s="54">
        <v>3.3069999999999999</v>
      </c>
    </row>
    <row r="856" spans="2:5">
      <c r="B856" s="16">
        <v>40085</v>
      </c>
      <c r="C856" s="17">
        <v>66.27</v>
      </c>
      <c r="D856" s="17">
        <v>118.81</v>
      </c>
      <c r="E856" s="54">
        <v>3.2919999999999998</v>
      </c>
    </row>
    <row r="857" spans="2:5">
      <c r="B857" s="16">
        <v>40084</v>
      </c>
      <c r="C857" s="17">
        <v>66.61</v>
      </c>
      <c r="D857" s="17">
        <v>119.33</v>
      </c>
      <c r="E857" s="54">
        <v>3.282</v>
      </c>
    </row>
    <row r="858" spans="2:5">
      <c r="B858" s="16">
        <v>40081</v>
      </c>
      <c r="C858" s="17">
        <v>65.739999999999995</v>
      </c>
      <c r="D858" s="17">
        <v>121.08</v>
      </c>
      <c r="E858" s="54">
        <v>3.32</v>
      </c>
    </row>
    <row r="859" spans="2:5">
      <c r="B859" s="16">
        <v>40080</v>
      </c>
      <c r="C859" s="17">
        <v>65.63</v>
      </c>
      <c r="D859" s="17">
        <v>120.94</v>
      </c>
      <c r="E859" s="54">
        <v>3.383</v>
      </c>
    </row>
    <row r="860" spans="2:5">
      <c r="B860" s="16">
        <v>40079</v>
      </c>
      <c r="C860" s="17">
        <v>68.38</v>
      </c>
      <c r="D860" s="17">
        <v>120.82</v>
      </c>
      <c r="E860" s="54">
        <v>3.42</v>
      </c>
    </row>
    <row r="861" spans="2:5">
      <c r="B861" s="16">
        <v>40078</v>
      </c>
      <c r="C861" s="17">
        <v>71.290000000000006</v>
      </c>
      <c r="D861" s="17">
        <v>121.61</v>
      </c>
      <c r="E861" s="54">
        <v>3.4460000000000002</v>
      </c>
    </row>
    <row r="862" spans="2:5">
      <c r="B862" s="16">
        <v>40077</v>
      </c>
      <c r="C862" s="17">
        <v>69.349999999999994</v>
      </c>
      <c r="D862" s="17">
        <v>121.57</v>
      </c>
      <c r="E862" s="54">
        <v>3.4820000000000002</v>
      </c>
    </row>
    <row r="863" spans="2:5">
      <c r="B863" s="16">
        <v>40074</v>
      </c>
      <c r="C863" s="17">
        <v>71.66</v>
      </c>
      <c r="D863" s="17">
        <v>122.11</v>
      </c>
      <c r="E863" s="54">
        <v>3.4649999999999999</v>
      </c>
    </row>
    <row r="864" spans="2:5">
      <c r="B864" s="16">
        <v>40073</v>
      </c>
      <c r="C864" s="17">
        <v>72.12</v>
      </c>
      <c r="D864" s="17">
        <v>121.88</v>
      </c>
      <c r="E864" s="54">
        <v>3.3849999999999998</v>
      </c>
    </row>
    <row r="865" spans="2:5">
      <c r="B865" s="16">
        <v>40072</v>
      </c>
      <c r="C865" s="17">
        <v>72.08</v>
      </c>
      <c r="D865" s="17">
        <v>121.82</v>
      </c>
      <c r="E865" s="54">
        <v>3.4710000000000001</v>
      </c>
    </row>
    <row r="866" spans="2:5">
      <c r="B866" s="16">
        <v>40071</v>
      </c>
      <c r="C866" s="17">
        <v>70.400000000000006</v>
      </c>
      <c r="D866" s="17">
        <v>119.35</v>
      </c>
      <c r="E866" s="54">
        <v>3.456</v>
      </c>
    </row>
    <row r="867" spans="2:5">
      <c r="B867" s="16">
        <v>40070</v>
      </c>
      <c r="C867" s="17">
        <v>68.739999999999995</v>
      </c>
      <c r="D867" s="17">
        <v>118.88</v>
      </c>
      <c r="E867" s="54">
        <v>3.423</v>
      </c>
    </row>
    <row r="868" spans="2:5">
      <c r="B868" s="16">
        <v>40067</v>
      </c>
      <c r="C868" s="17">
        <v>69.03</v>
      </c>
      <c r="D868" s="17">
        <v>118.05</v>
      </c>
      <c r="E868" s="54">
        <v>3.3490000000000002</v>
      </c>
    </row>
    <row r="869" spans="2:5">
      <c r="B869" s="16">
        <v>40066</v>
      </c>
      <c r="C869" s="17">
        <v>71.61</v>
      </c>
      <c r="D869" s="17">
        <v>117.67</v>
      </c>
      <c r="E869" s="54">
        <v>3.3490000000000002</v>
      </c>
    </row>
    <row r="870" spans="2:5">
      <c r="B870" s="16">
        <v>40065</v>
      </c>
      <c r="C870" s="17">
        <v>71.180000000000007</v>
      </c>
      <c r="D870" s="17">
        <v>116.76</v>
      </c>
      <c r="E870" s="54">
        <v>3.4729999999999999</v>
      </c>
    </row>
    <row r="871" spans="2:5">
      <c r="B871" s="16">
        <v>40064</v>
      </c>
      <c r="C871" s="17">
        <v>70.95</v>
      </c>
      <c r="D871" s="17">
        <v>117.16</v>
      </c>
      <c r="E871" s="54">
        <v>3.484</v>
      </c>
    </row>
    <row r="872" spans="2:5">
      <c r="B872" s="16">
        <v>40063</v>
      </c>
      <c r="C872" s="17">
        <v>68.05</v>
      </c>
      <c r="D872" s="17">
        <v>117.46</v>
      </c>
      <c r="E872" s="54">
        <v>3.4430000000000001</v>
      </c>
    </row>
    <row r="873" spans="2:5">
      <c r="B873" s="16">
        <v>40060</v>
      </c>
      <c r="C873" s="17">
        <v>67.86</v>
      </c>
      <c r="D873" s="17">
        <v>117.46</v>
      </c>
      <c r="E873" s="54">
        <v>3.44</v>
      </c>
    </row>
    <row r="874" spans="2:5">
      <c r="B874" s="16">
        <v>40059</v>
      </c>
      <c r="C874" s="17">
        <v>68.23</v>
      </c>
      <c r="D874" s="17">
        <v>116.33</v>
      </c>
      <c r="E874" s="54">
        <v>3.3460000000000001</v>
      </c>
    </row>
    <row r="875" spans="2:5">
      <c r="B875" s="16">
        <v>40058</v>
      </c>
      <c r="C875" s="17">
        <v>68.209999999999994</v>
      </c>
      <c r="D875" s="17">
        <v>116.09</v>
      </c>
      <c r="E875" s="54">
        <v>3.3069999999999999</v>
      </c>
    </row>
    <row r="876" spans="2:5">
      <c r="B876" s="16">
        <v>40057</v>
      </c>
      <c r="C876" s="17">
        <v>68.53</v>
      </c>
      <c r="D876" s="17">
        <v>116.69</v>
      </c>
      <c r="E876" s="54">
        <v>3.3639999999999999</v>
      </c>
    </row>
    <row r="877" spans="2:5">
      <c r="B877" s="16">
        <v>40056</v>
      </c>
      <c r="C877" s="17">
        <v>70.13</v>
      </c>
      <c r="D877" s="17">
        <v>118.05</v>
      </c>
      <c r="E877" s="54">
        <v>3.399</v>
      </c>
    </row>
    <row r="878" spans="2:5">
      <c r="B878" s="16">
        <v>40053</v>
      </c>
      <c r="C878" s="17">
        <v>73.42</v>
      </c>
      <c r="D878" s="17">
        <v>118.22</v>
      </c>
      <c r="E878" s="54">
        <v>3.4470000000000001</v>
      </c>
    </row>
    <row r="879" spans="2:5">
      <c r="B879" s="16">
        <v>40052</v>
      </c>
      <c r="C879" s="17">
        <v>73.11</v>
      </c>
      <c r="D879" s="17">
        <v>119.43</v>
      </c>
      <c r="E879" s="54">
        <v>3.4550000000000001</v>
      </c>
    </row>
    <row r="880" spans="2:5">
      <c r="B880" s="16">
        <v>40051</v>
      </c>
      <c r="C880" s="17">
        <v>72.16</v>
      </c>
      <c r="D880" s="17">
        <v>119.47</v>
      </c>
      <c r="E880" s="54">
        <v>3.4350000000000001</v>
      </c>
    </row>
    <row r="881" spans="2:5">
      <c r="B881" s="16">
        <v>40050</v>
      </c>
      <c r="C881" s="17">
        <v>72.17</v>
      </c>
      <c r="D881" s="17">
        <v>118.83</v>
      </c>
      <c r="E881" s="54">
        <v>3.4369999999999998</v>
      </c>
    </row>
    <row r="882" spans="2:5">
      <c r="B882" s="16">
        <v>40049</v>
      </c>
      <c r="C882" s="17">
        <v>74.72</v>
      </c>
      <c r="D882" s="17">
        <v>119.32</v>
      </c>
      <c r="E882" s="54">
        <v>3.4769999999999999</v>
      </c>
    </row>
    <row r="883" spans="2:5">
      <c r="B883" s="16">
        <v>40046</v>
      </c>
      <c r="C883" s="17">
        <v>74.59</v>
      </c>
      <c r="D883" s="17">
        <v>119.9</v>
      </c>
      <c r="E883" s="54">
        <v>3.5670000000000002</v>
      </c>
    </row>
    <row r="884" spans="2:5">
      <c r="B884" s="16">
        <v>40045</v>
      </c>
      <c r="C884" s="17">
        <v>74.040000000000006</v>
      </c>
      <c r="D884" s="17">
        <v>118.95</v>
      </c>
      <c r="E884" s="54">
        <v>3.4329999999999998</v>
      </c>
    </row>
    <row r="885" spans="2:5">
      <c r="B885" s="16">
        <v>40044</v>
      </c>
      <c r="C885" s="17">
        <v>74.44</v>
      </c>
      <c r="D885" s="17">
        <v>118.57</v>
      </c>
      <c r="E885" s="54">
        <v>3.4540000000000002</v>
      </c>
    </row>
    <row r="886" spans="2:5">
      <c r="B886" s="16">
        <v>40043</v>
      </c>
      <c r="C886" s="17">
        <v>72.03</v>
      </c>
      <c r="D886" s="17">
        <v>117.63</v>
      </c>
      <c r="E886" s="54">
        <v>3.5110000000000001</v>
      </c>
    </row>
    <row r="887" spans="2:5">
      <c r="B887" s="16">
        <v>40042</v>
      </c>
      <c r="C887" s="17">
        <v>69.599999999999994</v>
      </c>
      <c r="D887" s="17">
        <v>116.86</v>
      </c>
      <c r="E887" s="54">
        <v>3.4699999999999998</v>
      </c>
    </row>
    <row r="888" spans="2:5">
      <c r="B888" s="16">
        <v>40039</v>
      </c>
      <c r="C888" s="17">
        <v>70.459999999999994</v>
      </c>
      <c r="D888" s="17">
        <v>118.57</v>
      </c>
      <c r="E888" s="54">
        <v>3.5709999999999997</v>
      </c>
    </row>
    <row r="889" spans="2:5">
      <c r="B889" s="16">
        <v>40038</v>
      </c>
      <c r="C889" s="17">
        <v>73.36</v>
      </c>
      <c r="D889" s="17">
        <v>119.58</v>
      </c>
      <c r="E889" s="54">
        <v>3.6</v>
      </c>
    </row>
    <row r="890" spans="2:5">
      <c r="B890" s="16">
        <v>40037</v>
      </c>
      <c r="C890" s="17">
        <v>72.7</v>
      </c>
      <c r="D890" s="17">
        <v>119.29</v>
      </c>
      <c r="E890" s="54">
        <v>3.7189999999999999</v>
      </c>
    </row>
    <row r="891" spans="2:5">
      <c r="B891" s="16">
        <v>40036</v>
      </c>
      <c r="C891" s="17">
        <v>72.099999999999994</v>
      </c>
      <c r="D891" s="17">
        <v>117.79</v>
      </c>
      <c r="E891" s="54">
        <v>3.67</v>
      </c>
    </row>
    <row r="892" spans="2:5">
      <c r="B892" s="16">
        <v>40035</v>
      </c>
      <c r="C892" s="17">
        <v>73.34</v>
      </c>
      <c r="D892" s="17">
        <v>118.7</v>
      </c>
      <c r="E892" s="54">
        <v>3.778</v>
      </c>
    </row>
    <row r="893" spans="2:5">
      <c r="B893" s="16">
        <v>40032</v>
      </c>
      <c r="C893" s="17">
        <v>73.22</v>
      </c>
      <c r="D893" s="17">
        <v>119.33</v>
      </c>
      <c r="E893" s="54">
        <v>3.8519999999999999</v>
      </c>
    </row>
    <row r="894" spans="2:5">
      <c r="B894" s="16">
        <v>40031</v>
      </c>
      <c r="C894" s="17">
        <v>74.7</v>
      </c>
      <c r="D894" s="17">
        <v>117.38</v>
      </c>
      <c r="E894" s="54">
        <v>3.7519999999999998</v>
      </c>
    </row>
    <row r="895" spans="2:5">
      <c r="B895" s="16">
        <v>40030</v>
      </c>
      <c r="C895" s="17">
        <v>74.84</v>
      </c>
      <c r="D895" s="17">
        <v>118.47</v>
      </c>
      <c r="E895" s="54">
        <v>3.7480000000000002</v>
      </c>
    </row>
    <row r="896" spans="2:5">
      <c r="B896" s="16">
        <v>40029</v>
      </c>
      <c r="C896" s="17">
        <v>74.12</v>
      </c>
      <c r="D896" s="17">
        <v>119.6</v>
      </c>
      <c r="E896" s="54">
        <v>3.6870000000000003</v>
      </c>
    </row>
    <row r="897" spans="2:5">
      <c r="B897" s="16">
        <v>40028</v>
      </c>
      <c r="C897" s="17">
        <v>73.37</v>
      </c>
      <c r="D897" s="17">
        <v>119.92</v>
      </c>
      <c r="E897" s="54">
        <v>3.6349999999999998</v>
      </c>
    </row>
    <row r="898" spans="2:5">
      <c r="B898" s="16">
        <v>40025</v>
      </c>
      <c r="C898" s="17">
        <v>71.430000000000007</v>
      </c>
      <c r="D898" s="17">
        <v>117.93</v>
      </c>
      <c r="E898" s="54">
        <v>3.4809999999999999</v>
      </c>
    </row>
    <row r="899" spans="2:5">
      <c r="B899" s="16">
        <v>40024</v>
      </c>
      <c r="C899" s="17">
        <v>69.33</v>
      </c>
      <c r="D899" s="17">
        <v>117.86</v>
      </c>
      <c r="E899" s="54">
        <v>3.609</v>
      </c>
    </row>
    <row r="900" spans="2:5">
      <c r="B900" s="16">
        <v>40023</v>
      </c>
      <c r="C900" s="17">
        <v>66.53</v>
      </c>
      <c r="D900" s="17">
        <v>117.26</v>
      </c>
      <c r="E900" s="54">
        <v>3.66</v>
      </c>
    </row>
    <row r="901" spans="2:5">
      <c r="B901" s="16">
        <v>40022</v>
      </c>
      <c r="C901" s="17">
        <v>69.180000000000007</v>
      </c>
      <c r="D901" s="17">
        <v>117.28</v>
      </c>
      <c r="E901" s="54">
        <v>3.6879999999999997</v>
      </c>
    </row>
    <row r="902" spans="2:5">
      <c r="B902" s="16">
        <v>40021</v>
      </c>
      <c r="C902" s="17">
        <v>70.239999999999995</v>
      </c>
      <c r="D902" s="17">
        <v>117.63</v>
      </c>
      <c r="E902" s="54">
        <v>3.7210000000000001</v>
      </c>
    </row>
    <row r="903" spans="2:5">
      <c r="B903" s="16">
        <v>40018</v>
      </c>
      <c r="C903" s="17">
        <v>69.400000000000006</v>
      </c>
      <c r="D903" s="17">
        <v>117.64</v>
      </c>
      <c r="E903" s="54">
        <v>3.66</v>
      </c>
    </row>
    <row r="904" spans="2:5">
      <c r="B904" s="16">
        <v>40017</v>
      </c>
      <c r="C904" s="17">
        <v>68.03</v>
      </c>
      <c r="D904" s="17">
        <v>117.06</v>
      </c>
      <c r="E904" s="54">
        <v>3.657</v>
      </c>
    </row>
    <row r="905" spans="2:5">
      <c r="B905" s="16">
        <v>40016</v>
      </c>
      <c r="C905" s="17">
        <v>66.290000000000006</v>
      </c>
      <c r="D905" s="17">
        <v>115.57</v>
      </c>
      <c r="E905" s="54">
        <v>3.5460000000000003</v>
      </c>
    </row>
    <row r="906" spans="2:5">
      <c r="B906" s="16">
        <v>40015</v>
      </c>
      <c r="C906" s="17">
        <v>66.260000000000005</v>
      </c>
      <c r="D906" s="17">
        <v>117.04</v>
      </c>
      <c r="E906" s="54">
        <v>3.484</v>
      </c>
    </row>
    <row r="907" spans="2:5">
      <c r="B907" s="16">
        <v>40014</v>
      </c>
      <c r="C907" s="17">
        <v>65.69</v>
      </c>
      <c r="D907" s="17">
        <v>116.44</v>
      </c>
      <c r="E907" s="54">
        <v>3.6080000000000001</v>
      </c>
    </row>
    <row r="908" spans="2:5">
      <c r="B908" s="16">
        <v>40011</v>
      </c>
      <c r="C908" s="17">
        <v>64.78</v>
      </c>
      <c r="D908" s="17">
        <v>115.42</v>
      </c>
      <c r="E908" s="54">
        <v>3.645</v>
      </c>
    </row>
    <row r="909" spans="2:5">
      <c r="B909" s="16">
        <v>40010</v>
      </c>
      <c r="C909" s="17">
        <v>63.34</v>
      </c>
      <c r="D909" s="17">
        <v>110.64</v>
      </c>
      <c r="E909" s="54">
        <v>3.5709999999999997</v>
      </c>
    </row>
    <row r="910" spans="2:5">
      <c r="B910" s="16">
        <v>40009</v>
      </c>
      <c r="C910" s="17">
        <v>63.19</v>
      </c>
      <c r="D910" s="17">
        <v>107.22</v>
      </c>
      <c r="E910" s="54">
        <v>3.6059999999999999</v>
      </c>
    </row>
    <row r="911" spans="2:5">
      <c r="B911" s="16">
        <v>40008</v>
      </c>
      <c r="C911" s="17">
        <v>60.67</v>
      </c>
      <c r="D911" s="17">
        <v>103.25</v>
      </c>
      <c r="E911" s="54">
        <v>3.472</v>
      </c>
    </row>
    <row r="912" spans="2:5">
      <c r="B912" s="16">
        <v>40007</v>
      </c>
      <c r="C912" s="17">
        <v>60.56</v>
      </c>
      <c r="D912" s="17">
        <v>103.62</v>
      </c>
      <c r="E912" s="54">
        <v>3.3519999999999999</v>
      </c>
    </row>
    <row r="913" spans="2:5">
      <c r="B913" s="16">
        <v>40004</v>
      </c>
      <c r="C913" s="17">
        <v>60.51</v>
      </c>
      <c r="D913" s="17">
        <v>100.83</v>
      </c>
      <c r="E913" s="54">
        <v>3.3039999999999998</v>
      </c>
    </row>
    <row r="914" spans="2:5">
      <c r="B914" s="16">
        <v>40003</v>
      </c>
      <c r="C914" s="17">
        <v>61.09</v>
      </c>
      <c r="D914" s="17">
        <v>102.08</v>
      </c>
      <c r="E914" s="54">
        <v>3.4050000000000002</v>
      </c>
    </row>
    <row r="915" spans="2:5">
      <c r="B915" s="16">
        <v>40002</v>
      </c>
      <c r="C915" s="17">
        <v>60.69</v>
      </c>
      <c r="D915" s="17">
        <v>100.68</v>
      </c>
      <c r="E915" s="54">
        <v>3.31</v>
      </c>
    </row>
    <row r="916" spans="2:5">
      <c r="B916" s="16">
        <v>40001</v>
      </c>
      <c r="C916" s="17">
        <v>63.17</v>
      </c>
      <c r="D916" s="17">
        <v>100.19</v>
      </c>
      <c r="E916" s="54">
        <v>3.456</v>
      </c>
    </row>
    <row r="917" spans="2:5">
      <c r="B917" s="16">
        <v>40000</v>
      </c>
      <c r="C917" s="17">
        <v>64.48</v>
      </c>
      <c r="D917" s="17">
        <v>101.65</v>
      </c>
      <c r="E917" s="54">
        <v>3.508</v>
      </c>
    </row>
    <row r="918" spans="2:5">
      <c r="B918" s="16">
        <v>39997</v>
      </c>
      <c r="C918" s="17">
        <v>66.73</v>
      </c>
      <c r="D918" s="17">
        <v>101.73</v>
      </c>
      <c r="E918" s="54">
        <v>3.5</v>
      </c>
    </row>
    <row r="919" spans="2:5">
      <c r="B919" s="16">
        <v>39996</v>
      </c>
      <c r="C919" s="17">
        <v>67</v>
      </c>
      <c r="D919" s="17">
        <v>101.73</v>
      </c>
      <c r="E919" s="54">
        <v>3.496</v>
      </c>
    </row>
    <row r="920" spans="2:5">
      <c r="B920" s="16">
        <v>39995</v>
      </c>
      <c r="C920" s="17">
        <v>69.489999999999995</v>
      </c>
      <c r="D920" s="17">
        <v>104.84</v>
      </c>
      <c r="E920" s="54">
        <v>3.5380000000000003</v>
      </c>
    </row>
    <row r="921" spans="2:5">
      <c r="B921" s="16">
        <v>39994</v>
      </c>
      <c r="C921" s="17">
        <v>70.069999999999993</v>
      </c>
      <c r="D921" s="17">
        <v>104.42</v>
      </c>
      <c r="E921" s="54">
        <v>3.5350000000000001</v>
      </c>
    </row>
    <row r="922" spans="2:5">
      <c r="B922" s="16">
        <v>39993</v>
      </c>
      <c r="C922" s="17">
        <v>71.64</v>
      </c>
      <c r="D922" s="17">
        <v>105.83</v>
      </c>
      <c r="E922" s="54">
        <v>3.4790000000000001</v>
      </c>
    </row>
    <row r="923" spans="2:5">
      <c r="B923" s="16">
        <v>39990</v>
      </c>
      <c r="C923" s="17">
        <v>69.38</v>
      </c>
      <c r="D923" s="17">
        <v>105.68</v>
      </c>
      <c r="E923" s="54">
        <v>3.5380000000000003</v>
      </c>
    </row>
    <row r="924" spans="2:5">
      <c r="B924" s="16">
        <v>39989</v>
      </c>
      <c r="C924" s="17">
        <v>70.05</v>
      </c>
      <c r="D924" s="17">
        <v>106.06</v>
      </c>
      <c r="E924" s="54">
        <v>3.5419999999999998</v>
      </c>
    </row>
    <row r="925" spans="2:5">
      <c r="B925" s="16">
        <v>39988</v>
      </c>
      <c r="C925" s="17">
        <v>68.53</v>
      </c>
      <c r="D925" s="17">
        <v>104.15</v>
      </c>
      <c r="E925" s="54">
        <v>3.6870000000000003</v>
      </c>
    </row>
    <row r="926" spans="2:5">
      <c r="B926" s="16">
        <v>39987</v>
      </c>
      <c r="C926" s="17">
        <v>69.11</v>
      </c>
      <c r="D926" s="17">
        <v>104.44</v>
      </c>
      <c r="E926" s="54">
        <v>3.6230000000000002</v>
      </c>
    </row>
    <row r="927" spans="2:5">
      <c r="B927" s="16">
        <v>39986</v>
      </c>
      <c r="C927" s="17">
        <v>67.150000000000006</v>
      </c>
      <c r="D927" s="17">
        <v>104.52</v>
      </c>
      <c r="E927" s="54">
        <v>3.6829999999999998</v>
      </c>
    </row>
    <row r="928" spans="2:5">
      <c r="B928" s="16">
        <v>39983</v>
      </c>
      <c r="C928" s="17">
        <v>69.77</v>
      </c>
      <c r="D928" s="17">
        <v>105.89</v>
      </c>
      <c r="E928" s="54">
        <v>3.7829999999999999</v>
      </c>
    </row>
    <row r="929" spans="2:5">
      <c r="B929" s="16">
        <v>39982</v>
      </c>
      <c r="C929" s="17">
        <v>71.430000000000007</v>
      </c>
      <c r="D929" s="17">
        <v>106.33</v>
      </c>
      <c r="E929" s="54">
        <v>3.83</v>
      </c>
    </row>
    <row r="930" spans="2:5">
      <c r="B930" s="16">
        <v>39981</v>
      </c>
      <c r="C930" s="17">
        <v>71.14</v>
      </c>
      <c r="D930" s="17">
        <v>107</v>
      </c>
      <c r="E930" s="54">
        <v>3.69</v>
      </c>
    </row>
    <row r="931" spans="2:5">
      <c r="B931" s="16">
        <v>39980</v>
      </c>
      <c r="C931" s="17">
        <v>70.58</v>
      </c>
      <c r="D931" s="17">
        <v>107.32</v>
      </c>
      <c r="E931" s="54">
        <v>3.661</v>
      </c>
    </row>
    <row r="932" spans="2:5">
      <c r="B932" s="16">
        <v>39979</v>
      </c>
      <c r="C932" s="17">
        <v>70.67</v>
      </c>
      <c r="D932" s="17">
        <v>107.62</v>
      </c>
      <c r="E932" s="54">
        <v>3.7130000000000001</v>
      </c>
    </row>
    <row r="933" spans="2:5">
      <c r="B933" s="16">
        <v>39976</v>
      </c>
      <c r="C933" s="17">
        <v>72.22</v>
      </c>
      <c r="D933" s="17">
        <v>108.21</v>
      </c>
      <c r="E933" s="54">
        <v>3.794</v>
      </c>
    </row>
    <row r="934" spans="2:5">
      <c r="B934" s="16">
        <v>39975</v>
      </c>
      <c r="C934" s="17">
        <v>72.86</v>
      </c>
      <c r="D934" s="17">
        <v>109.4</v>
      </c>
      <c r="E934" s="54">
        <v>3.8559999999999999</v>
      </c>
    </row>
    <row r="935" spans="2:5">
      <c r="B935" s="16">
        <v>39974</v>
      </c>
      <c r="C935" s="17">
        <v>71.73</v>
      </c>
      <c r="D935" s="17">
        <v>108.35</v>
      </c>
      <c r="E935" s="54">
        <v>3.948</v>
      </c>
    </row>
    <row r="936" spans="2:5">
      <c r="B936" s="16">
        <v>39973</v>
      </c>
      <c r="C936" s="17">
        <v>70.58</v>
      </c>
      <c r="D936" s="17">
        <v>108.14</v>
      </c>
      <c r="E936" s="54">
        <v>3.8580000000000001</v>
      </c>
    </row>
    <row r="937" spans="2:5">
      <c r="B937" s="16">
        <v>39972</v>
      </c>
      <c r="C937" s="17">
        <v>68.95</v>
      </c>
      <c r="D937" s="17">
        <v>107.49</v>
      </c>
      <c r="E937" s="54">
        <v>3.8759999999999999</v>
      </c>
    </row>
    <row r="938" spans="2:5">
      <c r="B938" s="16">
        <v>39969</v>
      </c>
      <c r="C938" s="17">
        <v>68.97</v>
      </c>
      <c r="D938" s="17">
        <v>107.24</v>
      </c>
      <c r="E938" s="54">
        <v>3.83</v>
      </c>
    </row>
    <row r="939" spans="2:5">
      <c r="B939" s="16">
        <v>39968</v>
      </c>
      <c r="C939" s="17">
        <v>69.260000000000005</v>
      </c>
      <c r="D939" s="17">
        <v>106.33</v>
      </c>
      <c r="E939" s="54">
        <v>3.7119999999999997</v>
      </c>
    </row>
    <row r="940" spans="2:5">
      <c r="B940" s="16">
        <v>39967</v>
      </c>
      <c r="C940" s="17">
        <v>66.7</v>
      </c>
      <c r="D940" s="17">
        <v>106.49</v>
      </c>
      <c r="E940" s="54">
        <v>3.5419999999999998</v>
      </c>
    </row>
    <row r="941" spans="2:5">
      <c r="B941" s="16">
        <v>39966</v>
      </c>
      <c r="C941" s="17">
        <v>68.930000000000007</v>
      </c>
      <c r="D941" s="17">
        <v>106.83</v>
      </c>
      <c r="E941" s="54">
        <v>3.6150000000000002</v>
      </c>
    </row>
    <row r="942" spans="2:5">
      <c r="B942" s="16">
        <v>39965</v>
      </c>
      <c r="C942" s="17">
        <v>68.62</v>
      </c>
      <c r="D942" s="17">
        <v>108.37</v>
      </c>
      <c r="E942" s="54">
        <v>3.6749999999999998</v>
      </c>
    </row>
    <row r="943" spans="2:5">
      <c r="B943" s="16">
        <v>39962</v>
      </c>
      <c r="C943" s="17">
        <v>66.37</v>
      </c>
      <c r="D943" s="17">
        <v>106.28</v>
      </c>
      <c r="E943" s="54">
        <v>3.4609999999999999</v>
      </c>
    </row>
    <row r="944" spans="2:5">
      <c r="B944" s="16">
        <v>39961</v>
      </c>
      <c r="C944" s="17">
        <v>64.95</v>
      </c>
      <c r="D944" s="17">
        <v>104.69</v>
      </c>
      <c r="E944" s="54">
        <v>3.6139999999999999</v>
      </c>
    </row>
    <row r="945" spans="2:5">
      <c r="B945" s="16">
        <v>39960</v>
      </c>
      <c r="C945" s="17">
        <v>62.88</v>
      </c>
      <c r="D945" s="17">
        <v>102.93</v>
      </c>
      <c r="E945" s="54">
        <v>3.74</v>
      </c>
    </row>
    <row r="946" spans="2:5">
      <c r="B946" s="16">
        <v>39959</v>
      </c>
      <c r="C946" s="17">
        <v>61.98</v>
      </c>
      <c r="D946" s="17">
        <v>105.02</v>
      </c>
      <c r="E946" s="54">
        <v>3.5489999999999999</v>
      </c>
    </row>
    <row r="947" spans="2:5">
      <c r="B947" s="16">
        <v>39958</v>
      </c>
      <c r="C947" s="17">
        <v>60.72</v>
      </c>
      <c r="D947" s="17">
        <v>101.89</v>
      </c>
      <c r="E947" s="54">
        <v>3.4510000000000001</v>
      </c>
    </row>
    <row r="948" spans="2:5">
      <c r="B948" s="16">
        <v>39955</v>
      </c>
      <c r="C948" s="17">
        <v>60.94</v>
      </c>
      <c r="D948" s="17">
        <v>101.89</v>
      </c>
      <c r="E948" s="54">
        <v>3.4510000000000001</v>
      </c>
    </row>
    <row r="949" spans="2:5">
      <c r="B949" s="16">
        <v>39954</v>
      </c>
      <c r="C949" s="17">
        <v>60.42</v>
      </c>
      <c r="D949" s="17">
        <v>102.82</v>
      </c>
      <c r="E949" s="54">
        <v>3.3660000000000001</v>
      </c>
    </row>
    <row r="950" spans="2:5">
      <c r="B950" s="16">
        <v>39953</v>
      </c>
      <c r="C950" s="17">
        <v>61.16</v>
      </c>
      <c r="D950" s="17">
        <v>104.05</v>
      </c>
      <c r="E950" s="54">
        <v>3.1930000000000001</v>
      </c>
    </row>
    <row r="951" spans="2:5">
      <c r="B951" s="16">
        <v>39952</v>
      </c>
      <c r="C951" s="17">
        <v>59.61</v>
      </c>
      <c r="D951" s="17">
        <v>105.51</v>
      </c>
      <c r="E951" s="54">
        <v>3.2450000000000001</v>
      </c>
    </row>
    <row r="952" spans="2:5">
      <c r="B952" s="16">
        <v>39951</v>
      </c>
      <c r="C952" s="17">
        <v>58.99</v>
      </c>
      <c r="D952" s="17">
        <v>104.58</v>
      </c>
      <c r="E952" s="54">
        <v>3.2320000000000002</v>
      </c>
    </row>
    <row r="953" spans="2:5">
      <c r="B953" s="16">
        <v>39948</v>
      </c>
      <c r="C953" s="17">
        <v>56.44</v>
      </c>
      <c r="D953" s="17">
        <v>101.37</v>
      </c>
      <c r="E953" s="54">
        <v>3.1360000000000001</v>
      </c>
    </row>
    <row r="954" spans="2:5">
      <c r="B954" s="16">
        <v>39947</v>
      </c>
      <c r="C954" s="17">
        <v>58.59</v>
      </c>
      <c r="D954" s="17">
        <v>101.05</v>
      </c>
      <c r="E954" s="54">
        <v>3.09</v>
      </c>
    </row>
    <row r="955" spans="2:5">
      <c r="B955" s="16">
        <v>39946</v>
      </c>
      <c r="C955" s="17">
        <v>58.17</v>
      </c>
      <c r="D955" s="17">
        <v>102.26</v>
      </c>
      <c r="E955" s="54">
        <v>3.121</v>
      </c>
    </row>
    <row r="956" spans="2:5">
      <c r="B956" s="16">
        <v>39945</v>
      </c>
      <c r="C956" s="17">
        <v>58.78</v>
      </c>
      <c r="D956" s="17">
        <v>103.94</v>
      </c>
      <c r="E956" s="54">
        <v>3.1749999999999998</v>
      </c>
    </row>
    <row r="957" spans="2:5">
      <c r="B957" s="16">
        <v>39944</v>
      </c>
      <c r="C957" s="17">
        <v>58.2</v>
      </c>
      <c r="D957" s="17">
        <v>102.9</v>
      </c>
      <c r="E957" s="54">
        <v>3.1669999999999998</v>
      </c>
    </row>
    <row r="958" spans="2:5">
      <c r="B958" s="16">
        <v>39941</v>
      </c>
      <c r="C958" s="17">
        <v>58.87</v>
      </c>
      <c r="D958" s="17">
        <v>101.49</v>
      </c>
      <c r="E958" s="54">
        <v>3.2869999999999999</v>
      </c>
    </row>
    <row r="959" spans="2:5">
      <c r="B959" s="16">
        <v>39940</v>
      </c>
      <c r="C959" s="17">
        <v>56.92</v>
      </c>
      <c r="D959" s="17">
        <v>102.59</v>
      </c>
      <c r="E959" s="54">
        <v>3.339</v>
      </c>
    </row>
    <row r="960" spans="2:5">
      <c r="B960" s="16">
        <v>39939</v>
      </c>
      <c r="C960" s="17">
        <v>56.64</v>
      </c>
      <c r="D960" s="17">
        <v>104.62</v>
      </c>
      <c r="E960" s="54">
        <v>3.1629999999999998</v>
      </c>
    </row>
    <row r="961" spans="2:5">
      <c r="B961" s="16">
        <v>39938</v>
      </c>
      <c r="C961" s="17">
        <v>54.7</v>
      </c>
      <c r="D961" s="17">
        <v>105.85</v>
      </c>
      <c r="E961" s="54">
        <v>3.161</v>
      </c>
    </row>
    <row r="962" spans="2:5">
      <c r="B962" s="16">
        <v>39937</v>
      </c>
      <c r="C962" s="17">
        <v>55.21</v>
      </c>
      <c r="D962" s="17">
        <v>106.19</v>
      </c>
      <c r="E962" s="54">
        <v>3.153</v>
      </c>
    </row>
    <row r="963" spans="2:5">
      <c r="B963" s="16">
        <v>39934</v>
      </c>
      <c r="C963" s="17">
        <v>53.29</v>
      </c>
      <c r="D963" s="17">
        <v>104.61</v>
      </c>
      <c r="E963" s="54">
        <v>3.1549999999999998</v>
      </c>
    </row>
    <row r="964" spans="2:5">
      <c r="B964" s="16">
        <v>39933</v>
      </c>
      <c r="C964" s="17">
        <v>50.94</v>
      </c>
      <c r="D964" s="17">
        <v>103.21</v>
      </c>
      <c r="E964" s="54">
        <v>3.121</v>
      </c>
    </row>
    <row r="965" spans="2:5">
      <c r="B965" s="16">
        <v>39932</v>
      </c>
      <c r="C965" s="17">
        <v>51.01</v>
      </c>
      <c r="D965" s="17">
        <v>104.04</v>
      </c>
      <c r="E965" s="54">
        <v>3.109</v>
      </c>
    </row>
    <row r="966" spans="2:5">
      <c r="B966" s="16">
        <v>39931</v>
      </c>
      <c r="C966" s="17">
        <v>50.04</v>
      </c>
      <c r="D966" s="17">
        <v>101.94</v>
      </c>
      <c r="E966" s="54">
        <v>3.0089999999999999</v>
      </c>
    </row>
    <row r="967" spans="2:5">
      <c r="B967" s="16">
        <v>39930</v>
      </c>
      <c r="C967" s="17">
        <v>50.41</v>
      </c>
      <c r="D967" s="17">
        <v>99.95</v>
      </c>
      <c r="E967" s="54">
        <v>2.91</v>
      </c>
    </row>
    <row r="968" spans="2:5">
      <c r="B968" s="16">
        <v>39927</v>
      </c>
      <c r="C968" s="17">
        <v>51.44</v>
      </c>
      <c r="D968" s="17">
        <v>100.08</v>
      </c>
      <c r="E968" s="54">
        <v>2.992</v>
      </c>
    </row>
    <row r="969" spans="2:5">
      <c r="B969" s="16">
        <v>39926</v>
      </c>
      <c r="C969" s="17">
        <v>49.56</v>
      </c>
      <c r="D969" s="17">
        <v>101.42</v>
      </c>
      <c r="E969" s="54">
        <v>2.9210000000000003</v>
      </c>
    </row>
    <row r="970" spans="2:5">
      <c r="B970" s="16">
        <v>39925</v>
      </c>
      <c r="C970" s="17">
        <v>48.57</v>
      </c>
      <c r="D970" s="17">
        <v>102.55</v>
      </c>
      <c r="E970" s="54">
        <v>2.9420000000000002</v>
      </c>
    </row>
    <row r="971" spans="2:5">
      <c r="B971" s="16">
        <v>39924</v>
      </c>
      <c r="C971" s="17">
        <v>48.63</v>
      </c>
      <c r="D971" s="17">
        <v>102.31</v>
      </c>
      <c r="E971" s="54">
        <v>2.899</v>
      </c>
    </row>
    <row r="972" spans="2:5">
      <c r="B972" s="16">
        <v>39923</v>
      </c>
      <c r="C972" s="17">
        <v>48.55</v>
      </c>
      <c r="D972" s="17">
        <v>100.43</v>
      </c>
      <c r="E972" s="54">
        <v>2.8380000000000001</v>
      </c>
    </row>
    <row r="973" spans="2:5">
      <c r="B973" s="16">
        <v>39920</v>
      </c>
      <c r="C973" s="17">
        <v>52.46</v>
      </c>
      <c r="D973" s="17">
        <v>101.27</v>
      </c>
      <c r="E973" s="54">
        <v>2.9470000000000001</v>
      </c>
    </row>
    <row r="974" spans="2:5">
      <c r="B974" s="16">
        <v>39919</v>
      </c>
      <c r="C974" s="17">
        <v>52.23</v>
      </c>
      <c r="D974" s="17">
        <v>101.43</v>
      </c>
      <c r="E974" s="54">
        <v>2.8319999999999999</v>
      </c>
    </row>
    <row r="975" spans="2:5">
      <c r="B975" s="16">
        <v>39918</v>
      </c>
      <c r="C975" s="17">
        <v>51.93</v>
      </c>
      <c r="D975" s="17">
        <v>98.85</v>
      </c>
      <c r="E975" s="54">
        <v>2.766</v>
      </c>
    </row>
    <row r="976" spans="2:5">
      <c r="B976" s="16">
        <v>39917</v>
      </c>
      <c r="C976" s="17">
        <v>51.79</v>
      </c>
      <c r="D976" s="17">
        <v>99.27</v>
      </c>
      <c r="E976" s="54">
        <v>2.786</v>
      </c>
    </row>
    <row r="977" spans="2:5">
      <c r="B977" s="16">
        <v>39916</v>
      </c>
      <c r="C977" s="17">
        <v>52.19</v>
      </c>
      <c r="D977" s="17">
        <v>99.95</v>
      </c>
      <c r="E977" s="54">
        <v>2.86</v>
      </c>
    </row>
    <row r="978" spans="2:5">
      <c r="B978" s="16">
        <v>39913</v>
      </c>
      <c r="C978" s="17">
        <v>54.17</v>
      </c>
      <c r="D978" s="17">
        <v>101.7</v>
      </c>
      <c r="E978" s="54">
        <v>2.9239999999999999</v>
      </c>
    </row>
    <row r="979" spans="2:5">
      <c r="B979" s="16">
        <v>39912</v>
      </c>
      <c r="C979" s="17">
        <v>54.17</v>
      </c>
      <c r="D979" s="17">
        <v>101.7</v>
      </c>
      <c r="E979" s="54">
        <v>2.923</v>
      </c>
    </row>
    <row r="980" spans="2:5">
      <c r="B980" s="16">
        <v>39911</v>
      </c>
      <c r="C980" s="17">
        <v>52.08</v>
      </c>
      <c r="D980" s="17">
        <v>101.19</v>
      </c>
      <c r="E980" s="54">
        <v>2.8580000000000001</v>
      </c>
    </row>
    <row r="981" spans="2:5">
      <c r="B981" s="16">
        <v>39910</v>
      </c>
      <c r="C981" s="17">
        <v>51.33</v>
      </c>
      <c r="D981" s="17">
        <v>98.75</v>
      </c>
      <c r="E981" s="54">
        <v>2.8980000000000001</v>
      </c>
    </row>
    <row r="982" spans="2:5">
      <c r="B982" s="16">
        <v>39909</v>
      </c>
      <c r="C982" s="17">
        <v>52.97</v>
      </c>
      <c r="D982" s="17">
        <v>101.56</v>
      </c>
      <c r="E982" s="54">
        <v>2.9239999999999999</v>
      </c>
    </row>
    <row r="983" spans="2:5">
      <c r="B983" s="16">
        <v>39906</v>
      </c>
      <c r="C983" s="17">
        <v>53.66</v>
      </c>
      <c r="D983" s="17">
        <v>102.22</v>
      </c>
      <c r="E983" s="54">
        <v>2.887</v>
      </c>
    </row>
    <row r="984" spans="2:5">
      <c r="B984" s="16">
        <v>39905</v>
      </c>
      <c r="C984" s="17">
        <v>53.37</v>
      </c>
      <c r="D984" s="17">
        <v>100.82</v>
      </c>
      <c r="E984" s="54">
        <v>2.7679999999999998</v>
      </c>
    </row>
    <row r="985" spans="2:5">
      <c r="B985" s="16">
        <v>39904</v>
      </c>
      <c r="C985" s="17">
        <v>49.01</v>
      </c>
      <c r="D985" s="17">
        <v>97.61</v>
      </c>
      <c r="E985" s="54">
        <v>2.6560000000000001</v>
      </c>
    </row>
    <row r="986" spans="2:5">
      <c r="B986" s="16">
        <v>39903</v>
      </c>
      <c r="C986" s="17">
        <v>49.44</v>
      </c>
      <c r="D986" s="17">
        <v>96.89</v>
      </c>
      <c r="E986" s="54">
        <v>2.665</v>
      </c>
    </row>
    <row r="987" spans="2:5">
      <c r="B987" s="16">
        <v>39902</v>
      </c>
      <c r="C987" s="17">
        <v>48.69</v>
      </c>
      <c r="D987" s="17">
        <v>94.52</v>
      </c>
      <c r="E987" s="54">
        <v>2.714</v>
      </c>
    </row>
    <row r="988" spans="2:5">
      <c r="B988" s="16">
        <v>39899</v>
      </c>
      <c r="C988" s="17">
        <v>52.49</v>
      </c>
      <c r="D988" s="17">
        <v>94.15</v>
      </c>
      <c r="E988" s="54">
        <v>2.7589999999999999</v>
      </c>
    </row>
    <row r="989" spans="2:5">
      <c r="B989" s="16">
        <v>39898</v>
      </c>
      <c r="C989" s="17">
        <v>54.13</v>
      </c>
      <c r="D989" s="17">
        <v>98.78</v>
      </c>
      <c r="E989" s="54">
        <v>2.7410000000000001</v>
      </c>
    </row>
    <row r="990" spans="2:5">
      <c r="B990" s="16">
        <v>39897</v>
      </c>
      <c r="C990" s="17">
        <v>52.42</v>
      </c>
      <c r="D990" s="17">
        <v>97.95</v>
      </c>
      <c r="E990" s="54">
        <v>2.786</v>
      </c>
    </row>
    <row r="991" spans="2:5">
      <c r="B991" s="16">
        <v>39896</v>
      </c>
      <c r="C991" s="17">
        <v>53.07</v>
      </c>
      <c r="D991" s="17">
        <v>98.3</v>
      </c>
      <c r="E991" s="54">
        <v>2.7029999999999998</v>
      </c>
    </row>
    <row r="992" spans="2:5">
      <c r="B992" s="16">
        <v>39895</v>
      </c>
      <c r="C992" s="17">
        <v>53.46</v>
      </c>
      <c r="D992" s="17">
        <v>98.71</v>
      </c>
      <c r="E992" s="54">
        <v>2.6539999999999999</v>
      </c>
    </row>
    <row r="993" spans="2:5">
      <c r="B993" s="16">
        <v>39892</v>
      </c>
      <c r="C993" s="17">
        <v>51.28</v>
      </c>
      <c r="D993" s="17">
        <v>92.51</v>
      </c>
      <c r="E993" s="54">
        <v>2.6360000000000001</v>
      </c>
    </row>
    <row r="994" spans="2:5">
      <c r="B994" s="16">
        <v>39891</v>
      </c>
      <c r="C994" s="17">
        <v>50.97</v>
      </c>
      <c r="D994" s="17">
        <v>92.66</v>
      </c>
      <c r="E994" s="54">
        <v>2.6040000000000001</v>
      </c>
    </row>
    <row r="995" spans="2:5">
      <c r="B995" s="16">
        <v>39890</v>
      </c>
      <c r="C995" s="17">
        <v>48.58</v>
      </c>
      <c r="D995" s="17">
        <v>91.95</v>
      </c>
      <c r="E995" s="54">
        <v>2.5350000000000001</v>
      </c>
    </row>
    <row r="996" spans="2:5">
      <c r="B996" s="16">
        <v>39889</v>
      </c>
      <c r="C996" s="17">
        <v>48.59</v>
      </c>
      <c r="D996" s="17">
        <v>92.91</v>
      </c>
      <c r="E996" s="54">
        <v>3.008</v>
      </c>
    </row>
    <row r="997" spans="2:5">
      <c r="B997" s="16">
        <v>39888</v>
      </c>
      <c r="C997" s="17">
        <v>47.11</v>
      </c>
      <c r="D997" s="17">
        <v>91.22</v>
      </c>
      <c r="E997" s="54">
        <v>2.9550000000000001</v>
      </c>
    </row>
    <row r="998" spans="2:5">
      <c r="B998" s="16">
        <v>39885</v>
      </c>
      <c r="C998" s="17">
        <v>46.31</v>
      </c>
      <c r="D998" s="17">
        <v>90.36</v>
      </c>
      <c r="E998" s="54">
        <v>2.8919999999999999</v>
      </c>
    </row>
    <row r="999" spans="2:5">
      <c r="B999" s="16">
        <v>39884</v>
      </c>
      <c r="C999" s="17">
        <v>46.98</v>
      </c>
      <c r="D999" s="17">
        <v>90.4</v>
      </c>
      <c r="E999" s="54">
        <v>2.855</v>
      </c>
    </row>
    <row r="1000" spans="2:5">
      <c r="B1000" s="16">
        <v>39883</v>
      </c>
      <c r="C1000" s="17">
        <v>43.4</v>
      </c>
      <c r="D1000" s="17">
        <v>88.62</v>
      </c>
      <c r="E1000" s="54">
        <v>2.907</v>
      </c>
    </row>
    <row r="1001" spans="2:5">
      <c r="B1001" s="16">
        <v>39882</v>
      </c>
      <c r="C1001" s="17">
        <v>46.01</v>
      </c>
      <c r="D1001" s="17">
        <v>87.25</v>
      </c>
      <c r="E1001" s="54">
        <v>3.0059999999999998</v>
      </c>
    </row>
    <row r="1002" spans="2:5">
      <c r="B1002" s="16">
        <v>39881</v>
      </c>
      <c r="C1002" s="17">
        <v>46.7</v>
      </c>
      <c r="D1002" s="17">
        <v>83.48</v>
      </c>
      <c r="E1002" s="54">
        <v>2.8609999999999998</v>
      </c>
    </row>
    <row r="1003" spans="2:5">
      <c r="B1003" s="16">
        <v>39878</v>
      </c>
      <c r="C1003" s="17">
        <v>46.54</v>
      </c>
      <c r="D1003" s="17">
        <v>85.81</v>
      </c>
      <c r="E1003" s="54">
        <v>2.8740000000000001</v>
      </c>
    </row>
    <row r="1004" spans="2:5">
      <c r="B1004" s="16">
        <v>39877</v>
      </c>
      <c r="C1004" s="17">
        <v>45.46</v>
      </c>
      <c r="D1004" s="17">
        <v>87.48</v>
      </c>
      <c r="E1004" s="54">
        <v>2.8129999999999997</v>
      </c>
    </row>
    <row r="1005" spans="2:5">
      <c r="B1005" s="16">
        <v>39876</v>
      </c>
      <c r="C1005" s="17">
        <v>47.38</v>
      </c>
      <c r="D1005" s="17">
        <v>89.49</v>
      </c>
      <c r="E1005" s="54">
        <v>2.976</v>
      </c>
    </row>
    <row r="1006" spans="2:5">
      <c r="B1006" s="16">
        <v>39875</v>
      </c>
      <c r="C1006" s="17">
        <v>44.66</v>
      </c>
      <c r="D1006" s="17">
        <v>87.77</v>
      </c>
      <c r="E1006" s="54">
        <v>2.879</v>
      </c>
    </row>
    <row r="1007" spans="2:5">
      <c r="B1007" s="16">
        <v>39874</v>
      </c>
      <c r="C1007" s="17">
        <v>43.11</v>
      </c>
      <c r="D1007" s="17">
        <v>89.05</v>
      </c>
      <c r="E1007" s="54">
        <v>2.8639999999999999</v>
      </c>
    </row>
    <row r="1008" spans="2:5">
      <c r="B1008" s="16">
        <v>39871</v>
      </c>
      <c r="C1008" s="17">
        <v>46.95</v>
      </c>
      <c r="D1008" s="17">
        <v>92.03</v>
      </c>
      <c r="E1008" s="54">
        <v>3.0150000000000001</v>
      </c>
    </row>
    <row r="1009" spans="2:5">
      <c r="B1009" s="16">
        <v>39870</v>
      </c>
      <c r="C1009" s="17">
        <v>47.09</v>
      </c>
      <c r="D1009" s="17">
        <v>88.97</v>
      </c>
      <c r="E1009" s="54">
        <v>2.9929999999999999</v>
      </c>
    </row>
    <row r="1010" spans="2:5">
      <c r="B1010" s="16">
        <v>39869</v>
      </c>
      <c r="C1010" s="17">
        <v>44.78</v>
      </c>
      <c r="D1010" s="17">
        <v>85.9</v>
      </c>
      <c r="E1010" s="54">
        <v>2.9279999999999999</v>
      </c>
    </row>
    <row r="1011" spans="2:5">
      <c r="B1011" s="16">
        <v>39868</v>
      </c>
      <c r="C1011" s="17">
        <v>42.75</v>
      </c>
      <c r="D1011" s="17">
        <v>86.4</v>
      </c>
      <c r="E1011" s="54">
        <v>2.7970000000000002</v>
      </c>
    </row>
    <row r="1012" spans="2:5">
      <c r="B1012" s="16">
        <v>39867</v>
      </c>
      <c r="C1012" s="17">
        <v>40.880000000000003</v>
      </c>
      <c r="D1012" s="17">
        <v>84.37</v>
      </c>
      <c r="E1012" s="54">
        <v>2.7549999999999999</v>
      </c>
    </row>
    <row r="1013" spans="2:5">
      <c r="B1013" s="16">
        <v>39864</v>
      </c>
      <c r="C1013" s="17">
        <v>42.15</v>
      </c>
      <c r="D1013" s="17">
        <v>88.79</v>
      </c>
      <c r="E1013" s="54">
        <v>2.79</v>
      </c>
    </row>
    <row r="1014" spans="2:5">
      <c r="B1014" s="16">
        <v>39863</v>
      </c>
      <c r="C1014" s="17">
        <v>42.52</v>
      </c>
      <c r="D1014" s="17">
        <v>88.93</v>
      </c>
      <c r="E1014" s="54">
        <v>2.855</v>
      </c>
    </row>
    <row r="1015" spans="2:5">
      <c r="B1015" s="16">
        <v>39862</v>
      </c>
      <c r="C1015" s="17">
        <v>39.39</v>
      </c>
      <c r="D1015" s="17">
        <v>91.51</v>
      </c>
      <c r="E1015" s="54">
        <v>2.7570000000000001</v>
      </c>
    </row>
    <row r="1016" spans="2:5">
      <c r="B1016" s="16">
        <v>39861</v>
      </c>
      <c r="C1016" s="17">
        <v>39.369999999999997</v>
      </c>
      <c r="D1016" s="17">
        <v>90.67</v>
      </c>
      <c r="E1016" s="54">
        <v>2.65</v>
      </c>
    </row>
    <row r="1017" spans="2:5">
      <c r="B1017" s="16">
        <v>39860</v>
      </c>
      <c r="C1017" s="17">
        <v>42.67</v>
      </c>
      <c r="D1017" s="17">
        <v>93.84</v>
      </c>
      <c r="E1017" s="54">
        <v>2.891</v>
      </c>
    </row>
    <row r="1018" spans="2:5">
      <c r="B1018" s="16">
        <v>39857</v>
      </c>
      <c r="C1018" s="17">
        <v>42.93</v>
      </c>
      <c r="D1018" s="17">
        <v>93.84</v>
      </c>
      <c r="E1018" s="54">
        <v>2.891</v>
      </c>
    </row>
    <row r="1019" spans="2:5">
      <c r="B1019" s="16">
        <v>39856</v>
      </c>
      <c r="C1019" s="17">
        <v>42.59</v>
      </c>
      <c r="D1019" s="17">
        <v>95.07</v>
      </c>
      <c r="E1019" s="54">
        <v>2.7880000000000003</v>
      </c>
    </row>
    <row r="1020" spans="2:5">
      <c r="B1020" s="16">
        <v>39855</v>
      </c>
      <c r="C1020" s="17">
        <v>42.91</v>
      </c>
      <c r="D1020" s="17">
        <v>95.16</v>
      </c>
      <c r="E1020" s="54">
        <v>2.7549999999999999</v>
      </c>
    </row>
    <row r="1021" spans="2:5">
      <c r="B1021" s="16">
        <v>39854</v>
      </c>
      <c r="C1021" s="17">
        <v>43.82</v>
      </c>
      <c r="D1021" s="17">
        <v>93.27</v>
      </c>
      <c r="E1021" s="54">
        <v>2.8149999999999999</v>
      </c>
    </row>
    <row r="1022" spans="2:5">
      <c r="B1022" s="16">
        <v>39853</v>
      </c>
      <c r="C1022" s="17">
        <v>45.59</v>
      </c>
      <c r="D1022" s="17">
        <v>96.82</v>
      </c>
      <c r="E1022" s="54">
        <v>2.9859999999999998</v>
      </c>
    </row>
    <row r="1023" spans="2:5">
      <c r="B1023" s="16">
        <v>39850</v>
      </c>
      <c r="C1023" s="17">
        <v>45.76</v>
      </c>
      <c r="D1023" s="17">
        <v>96.14</v>
      </c>
      <c r="E1023" s="54">
        <v>2.9939999999999998</v>
      </c>
    </row>
    <row r="1024" spans="2:5">
      <c r="B1024" s="16">
        <v>39849</v>
      </c>
      <c r="C1024" s="17">
        <v>46.27</v>
      </c>
      <c r="D1024" s="17">
        <v>92.41</v>
      </c>
      <c r="E1024" s="54">
        <v>2.9140000000000001</v>
      </c>
    </row>
    <row r="1025" spans="2:5">
      <c r="B1025" s="16">
        <v>39848</v>
      </c>
      <c r="C1025" s="17">
        <v>44.89</v>
      </c>
      <c r="D1025" s="17">
        <v>92.83</v>
      </c>
      <c r="E1025" s="54">
        <v>2.9370000000000003</v>
      </c>
    </row>
    <row r="1026" spans="2:5">
      <c r="B1026" s="16">
        <v>39847</v>
      </c>
      <c r="C1026" s="17">
        <v>44.79</v>
      </c>
      <c r="D1026" s="17">
        <v>93.48</v>
      </c>
      <c r="E1026" s="54">
        <v>2.8860000000000001</v>
      </c>
    </row>
    <row r="1027" spans="2:5">
      <c r="B1027" s="16">
        <v>39846</v>
      </c>
      <c r="C1027" s="17">
        <v>44.75</v>
      </c>
      <c r="D1027" s="17">
        <v>90.93</v>
      </c>
      <c r="E1027" s="54">
        <v>2.7240000000000002</v>
      </c>
    </row>
    <row r="1028" spans="2:5">
      <c r="B1028" s="16">
        <v>39843</v>
      </c>
      <c r="C1028" s="17">
        <v>45.97</v>
      </c>
      <c r="D1028" s="17">
        <v>91.65</v>
      </c>
      <c r="E1028" s="54">
        <v>2.8420000000000001</v>
      </c>
    </row>
    <row r="1029" spans="2:5">
      <c r="B1029" s="16">
        <v>39842</v>
      </c>
      <c r="C1029" s="17">
        <v>45.47</v>
      </c>
      <c r="D1029" s="17">
        <v>92.51</v>
      </c>
      <c r="E1029" s="54">
        <v>2.86</v>
      </c>
    </row>
    <row r="1030" spans="2:5">
      <c r="B1030" s="16">
        <v>39841</v>
      </c>
      <c r="C1030" s="17">
        <v>45.19</v>
      </c>
      <c r="D1030" s="17">
        <v>94.82</v>
      </c>
      <c r="E1030" s="54">
        <v>2.6680000000000001</v>
      </c>
    </row>
    <row r="1031" spans="2:5">
      <c r="B1031" s="16">
        <v>39840</v>
      </c>
      <c r="C1031" s="17">
        <v>44.18</v>
      </c>
      <c r="D1031" s="17">
        <v>91.66</v>
      </c>
      <c r="E1031" s="54">
        <v>2.5289999999999999</v>
      </c>
    </row>
    <row r="1032" spans="2:5">
      <c r="B1032" s="16">
        <v>39839</v>
      </c>
      <c r="C1032" s="17">
        <v>47.59</v>
      </c>
      <c r="D1032" s="17">
        <v>91.6</v>
      </c>
      <c r="E1032" s="54">
        <v>2.6429999999999998</v>
      </c>
    </row>
    <row r="1033" spans="2:5">
      <c r="B1033" s="16">
        <v>39836</v>
      </c>
      <c r="C1033" s="17">
        <v>47.82</v>
      </c>
      <c r="D1033" s="17">
        <v>89.49</v>
      </c>
      <c r="E1033" s="54">
        <v>2.6189999999999998</v>
      </c>
    </row>
    <row r="1034" spans="2:5">
      <c r="B1034" s="16">
        <v>39835</v>
      </c>
      <c r="C1034" s="17">
        <v>44.31</v>
      </c>
      <c r="D1034" s="17">
        <v>90.07</v>
      </c>
      <c r="E1034" s="54">
        <v>2.5939999999999999</v>
      </c>
    </row>
    <row r="1035" spans="2:5">
      <c r="B1035" s="16">
        <v>39834</v>
      </c>
      <c r="C1035" s="17">
        <v>44.28</v>
      </c>
      <c r="D1035" s="17">
        <v>91.42</v>
      </c>
      <c r="E1035" s="54">
        <v>2.5380000000000003</v>
      </c>
    </row>
    <row r="1036" spans="2:5">
      <c r="B1036" s="16">
        <v>39833</v>
      </c>
      <c r="C1036" s="17">
        <v>42.91</v>
      </c>
      <c r="D1036" s="17">
        <v>81.98</v>
      </c>
      <c r="E1036" s="54">
        <v>2.379</v>
      </c>
    </row>
    <row r="1037" spans="2:5">
      <c r="B1037" s="16">
        <v>39832</v>
      </c>
      <c r="C1037" s="17">
        <v>42.87</v>
      </c>
      <c r="D1037" s="17">
        <v>84.92</v>
      </c>
      <c r="E1037" s="54">
        <v>2.3199999999999998</v>
      </c>
    </row>
    <row r="1038" spans="2:5">
      <c r="B1038" s="16">
        <v>39829</v>
      </c>
      <c r="C1038" s="17">
        <v>42.63</v>
      </c>
      <c r="D1038" s="17">
        <v>84.92</v>
      </c>
      <c r="E1038" s="54">
        <v>2.3199999999999998</v>
      </c>
    </row>
    <row r="1039" spans="2:5">
      <c r="B1039" s="16">
        <v>39828</v>
      </c>
      <c r="C1039" s="17">
        <v>43.07</v>
      </c>
      <c r="D1039" s="17">
        <v>84.12</v>
      </c>
      <c r="E1039" s="54">
        <v>2.2069999999999999</v>
      </c>
    </row>
    <row r="1040" spans="2:5">
      <c r="B1040" s="16">
        <v>39827</v>
      </c>
      <c r="C1040" s="17">
        <v>44.16</v>
      </c>
      <c r="D1040" s="17">
        <v>83.19</v>
      </c>
      <c r="E1040" s="54">
        <v>2.2010000000000001</v>
      </c>
    </row>
    <row r="1041" spans="2:5">
      <c r="B1041" s="16">
        <v>39826</v>
      </c>
      <c r="C1041" s="17">
        <v>44.1</v>
      </c>
      <c r="D1041" s="17">
        <v>85.34</v>
      </c>
      <c r="E1041" s="54">
        <v>2.294</v>
      </c>
    </row>
    <row r="1042" spans="2:5">
      <c r="B1042" s="16">
        <v>39825</v>
      </c>
      <c r="C1042" s="17">
        <v>42.41</v>
      </c>
      <c r="D1042" s="17">
        <v>85.71</v>
      </c>
      <c r="E1042" s="54">
        <v>2.306</v>
      </c>
    </row>
    <row r="1043" spans="2:5">
      <c r="B1043" s="16">
        <v>39822</v>
      </c>
      <c r="C1043" s="17">
        <v>44.37</v>
      </c>
      <c r="D1043" s="17">
        <v>84.7</v>
      </c>
      <c r="E1043" s="54">
        <v>2.3919999999999999</v>
      </c>
    </row>
    <row r="1044" spans="2:5">
      <c r="B1044" s="16">
        <v>39821</v>
      </c>
      <c r="C1044" s="17">
        <v>44.98</v>
      </c>
      <c r="D1044" s="17">
        <v>87.18</v>
      </c>
      <c r="E1044" s="54">
        <v>2.4409999999999998</v>
      </c>
    </row>
    <row r="1045" spans="2:5">
      <c r="B1045" s="16">
        <v>39820</v>
      </c>
      <c r="C1045" s="17">
        <v>45.75</v>
      </c>
      <c r="D1045" s="17">
        <v>87.79</v>
      </c>
      <c r="E1045" s="54">
        <v>2.496</v>
      </c>
    </row>
    <row r="1046" spans="2:5">
      <c r="B1046" s="16">
        <v>39819</v>
      </c>
      <c r="C1046" s="17">
        <v>50.65</v>
      </c>
      <c r="D1046" s="17">
        <v>89.23</v>
      </c>
      <c r="E1046" s="54">
        <v>2.4470000000000001</v>
      </c>
    </row>
    <row r="1047" spans="2:5">
      <c r="B1047" s="16">
        <v>39818</v>
      </c>
      <c r="C1047" s="17">
        <v>49.83</v>
      </c>
      <c r="D1047" s="17">
        <v>86.82</v>
      </c>
      <c r="E1047" s="54">
        <v>2.4830000000000001</v>
      </c>
    </row>
    <row r="1048" spans="2:5">
      <c r="B1048" s="16">
        <v>39815</v>
      </c>
      <c r="C1048" s="17">
        <v>48.09</v>
      </c>
      <c r="D1048" s="17">
        <v>87.37</v>
      </c>
      <c r="E1048" s="54">
        <v>2.371</v>
      </c>
    </row>
    <row r="1049" spans="2:5">
      <c r="B1049" s="16">
        <v>39814</v>
      </c>
      <c r="C1049" s="17">
        <v>44.82</v>
      </c>
      <c r="D1049" s="17">
        <v>84.16</v>
      </c>
      <c r="E1049" s="54">
        <v>2.2130000000000001</v>
      </c>
    </row>
    <row r="1050" spans="2:5">
      <c r="B1050" s="16">
        <v>39813</v>
      </c>
      <c r="C1050" s="17">
        <v>44.82</v>
      </c>
      <c r="D1050" s="17">
        <v>84.16</v>
      </c>
      <c r="E1050" s="54">
        <v>2.214</v>
      </c>
    </row>
    <row r="1051" spans="2:5">
      <c r="B1051" s="16">
        <v>39812</v>
      </c>
      <c r="C1051" s="17">
        <v>40.090000000000003</v>
      </c>
      <c r="D1051" s="17">
        <v>83.55</v>
      </c>
      <c r="E1051" s="54">
        <v>2.0550000000000002</v>
      </c>
    </row>
    <row r="1052" spans="2:5">
      <c r="B1052" s="16">
        <v>39811</v>
      </c>
      <c r="C1052" s="17">
        <v>40.619999999999997</v>
      </c>
      <c r="D1052" s="17">
        <v>81.25</v>
      </c>
      <c r="E1052" s="54">
        <v>2.1</v>
      </c>
    </row>
    <row r="1053" spans="2:5">
      <c r="B1053" s="16">
        <v>39808</v>
      </c>
      <c r="C1053" s="17">
        <v>35.83</v>
      </c>
      <c r="D1053" s="17">
        <v>81.33</v>
      </c>
      <c r="E1053" s="54">
        <v>2.133</v>
      </c>
    </row>
    <row r="1054" spans="2:5">
      <c r="B1054" s="16">
        <v>39807</v>
      </c>
      <c r="C1054" s="17">
        <v>35.42</v>
      </c>
      <c r="D1054" s="17">
        <v>80.52</v>
      </c>
      <c r="E1054" s="54">
        <v>2.1829999999999998</v>
      </c>
    </row>
    <row r="1055" spans="2:5">
      <c r="B1055" s="16">
        <v>39806</v>
      </c>
      <c r="C1055" s="17">
        <v>35.42</v>
      </c>
      <c r="D1055" s="17">
        <v>80.52</v>
      </c>
      <c r="E1055" s="54">
        <v>2.1840000000000002</v>
      </c>
    </row>
    <row r="1056" spans="2:5">
      <c r="B1056" s="16">
        <v>39805</v>
      </c>
      <c r="C1056" s="17">
        <v>38.43</v>
      </c>
      <c r="D1056" s="17">
        <v>80.599999999999994</v>
      </c>
      <c r="E1056" s="54">
        <v>2.1749999999999998</v>
      </c>
    </row>
    <row r="1057" spans="2:5">
      <c r="B1057" s="16">
        <v>39804</v>
      </c>
      <c r="C1057" s="17">
        <v>36.92</v>
      </c>
      <c r="D1057" s="17">
        <v>81.99</v>
      </c>
      <c r="E1057" s="54">
        <v>2.1720000000000002</v>
      </c>
    </row>
    <row r="1058" spans="2:5">
      <c r="B1058" s="16">
        <v>39801</v>
      </c>
      <c r="C1058" s="17">
        <v>39.590000000000003</v>
      </c>
      <c r="D1058" s="17">
        <v>83.52</v>
      </c>
      <c r="E1058" s="54">
        <v>2.125</v>
      </c>
    </row>
    <row r="1059" spans="2:5">
      <c r="B1059" s="16">
        <v>39800</v>
      </c>
      <c r="C1059" s="17">
        <v>40.51</v>
      </c>
      <c r="D1059" s="17">
        <v>84</v>
      </c>
      <c r="E1059" s="54">
        <v>2.08</v>
      </c>
    </row>
    <row r="1060" spans="2:5">
      <c r="B1060" s="16">
        <v>39799</v>
      </c>
      <c r="C1060" s="17">
        <v>43.24</v>
      </c>
      <c r="D1060" s="17">
        <v>85.84</v>
      </c>
      <c r="E1060" s="54">
        <v>2.1930000000000001</v>
      </c>
    </row>
    <row r="1061" spans="2:5">
      <c r="B1061" s="16">
        <v>39798</v>
      </c>
      <c r="C1061" s="17">
        <v>44.82</v>
      </c>
      <c r="D1061" s="17">
        <v>86.4</v>
      </c>
      <c r="E1061" s="54">
        <v>2.2570000000000001</v>
      </c>
    </row>
    <row r="1062" spans="2:5">
      <c r="B1062" s="16">
        <v>39797</v>
      </c>
      <c r="C1062" s="17">
        <v>45.33</v>
      </c>
      <c r="D1062" s="17">
        <v>82.77</v>
      </c>
      <c r="E1062" s="54">
        <v>2.5140000000000002</v>
      </c>
    </row>
    <row r="1063" spans="2:5">
      <c r="B1063" s="16">
        <v>39794</v>
      </c>
      <c r="C1063" s="17">
        <v>47.31</v>
      </c>
      <c r="D1063" s="17">
        <v>82.2</v>
      </c>
      <c r="E1063" s="54">
        <v>2.5720000000000001</v>
      </c>
    </row>
    <row r="1064" spans="2:5">
      <c r="B1064" s="16">
        <v>39793</v>
      </c>
      <c r="C1064" s="17">
        <v>48.63</v>
      </c>
      <c r="D1064" s="17">
        <v>80.58</v>
      </c>
      <c r="E1064" s="54">
        <v>2.6040000000000001</v>
      </c>
    </row>
    <row r="1065" spans="2:5">
      <c r="B1065" s="16">
        <v>39792</v>
      </c>
      <c r="C1065" s="17">
        <v>44.39</v>
      </c>
      <c r="D1065" s="17">
        <v>82.86</v>
      </c>
      <c r="E1065" s="54">
        <v>2.6840000000000002</v>
      </c>
    </row>
    <row r="1066" spans="2:5">
      <c r="B1066" s="16">
        <v>39791</v>
      </c>
      <c r="C1066" s="17">
        <v>42.58</v>
      </c>
      <c r="D1066" s="17">
        <v>82.69</v>
      </c>
      <c r="E1066" s="54">
        <v>2.6419999999999999</v>
      </c>
    </row>
    <row r="1067" spans="2:5">
      <c r="B1067" s="16">
        <v>39790</v>
      </c>
      <c r="C1067" s="17">
        <v>44.33</v>
      </c>
      <c r="D1067" s="17">
        <v>84.86</v>
      </c>
      <c r="E1067" s="54">
        <v>2.74</v>
      </c>
    </row>
    <row r="1068" spans="2:5">
      <c r="B1068" s="16">
        <v>39787</v>
      </c>
      <c r="C1068" s="17">
        <v>40.96</v>
      </c>
      <c r="D1068" s="17">
        <v>80.59</v>
      </c>
      <c r="E1068" s="54">
        <v>2.7050000000000001</v>
      </c>
    </row>
    <row r="1069" spans="2:5">
      <c r="B1069" s="16">
        <v>39786</v>
      </c>
      <c r="C1069" s="17">
        <v>43.26</v>
      </c>
      <c r="D1069" s="17">
        <v>77.44</v>
      </c>
      <c r="E1069" s="54">
        <v>2.5529999999999999</v>
      </c>
    </row>
    <row r="1070" spans="2:5">
      <c r="B1070" s="16">
        <v>39785</v>
      </c>
      <c r="C1070" s="17">
        <v>46.51</v>
      </c>
      <c r="D1070" s="17">
        <v>80.67</v>
      </c>
      <c r="E1070" s="54">
        <v>2.66</v>
      </c>
    </row>
    <row r="1071" spans="2:5">
      <c r="B1071" s="16">
        <v>39784</v>
      </c>
      <c r="C1071" s="17">
        <v>46.87</v>
      </c>
      <c r="D1071" s="17">
        <v>79.84</v>
      </c>
      <c r="E1071" s="54">
        <v>2.6739999999999999</v>
      </c>
    </row>
    <row r="1072" spans="2:5">
      <c r="B1072" s="16">
        <v>39783</v>
      </c>
      <c r="C1072" s="17">
        <v>48.84</v>
      </c>
      <c r="D1072" s="17">
        <v>76.900000000000006</v>
      </c>
      <c r="E1072" s="54">
        <v>2.7330000000000001</v>
      </c>
    </row>
    <row r="1073" spans="2:5">
      <c r="B1073" s="16">
        <v>39780</v>
      </c>
      <c r="C1073" s="17">
        <v>54.06</v>
      </c>
      <c r="D1073" s="17">
        <v>81.599999999999994</v>
      </c>
      <c r="E1073" s="54">
        <v>2.9220000000000002</v>
      </c>
    </row>
    <row r="1074" spans="2:5">
      <c r="B1074" s="16">
        <v>39779</v>
      </c>
      <c r="C1074" s="17">
        <v>53.67</v>
      </c>
      <c r="D1074" s="17">
        <v>81.67</v>
      </c>
      <c r="E1074" s="54">
        <v>2.98</v>
      </c>
    </row>
    <row r="1075" spans="2:5">
      <c r="B1075" s="16">
        <v>39778</v>
      </c>
      <c r="C1075" s="17">
        <v>53.89</v>
      </c>
      <c r="D1075" s="17">
        <v>81.67</v>
      </c>
      <c r="E1075" s="54">
        <v>2.98</v>
      </c>
    </row>
    <row r="1076" spans="2:5">
      <c r="B1076" s="16">
        <v>39777</v>
      </c>
      <c r="C1076" s="17">
        <v>50.09</v>
      </c>
      <c r="D1076" s="17">
        <v>80.650000000000006</v>
      </c>
      <c r="E1076" s="54">
        <v>3.11</v>
      </c>
    </row>
    <row r="1077" spans="2:5">
      <c r="B1077" s="16">
        <v>39776</v>
      </c>
      <c r="C1077" s="17">
        <v>53.76</v>
      </c>
      <c r="D1077" s="17">
        <v>79.89</v>
      </c>
      <c r="E1077" s="54">
        <v>3.3250000000000002</v>
      </c>
    </row>
    <row r="1078" spans="2:5">
      <c r="B1078" s="16">
        <v>39773</v>
      </c>
      <c r="C1078" s="17">
        <v>48.96</v>
      </c>
      <c r="D1078" s="17">
        <v>74.88</v>
      </c>
      <c r="E1078" s="54">
        <v>3.1989999999999998</v>
      </c>
    </row>
    <row r="1079" spans="2:5">
      <c r="B1079" s="16">
        <v>39772</v>
      </c>
      <c r="C1079" s="17">
        <v>48</v>
      </c>
      <c r="D1079" s="17">
        <v>71.739999999999995</v>
      </c>
      <c r="E1079" s="54">
        <v>3.0150000000000001</v>
      </c>
    </row>
    <row r="1080" spans="2:5">
      <c r="B1080" s="16">
        <v>39771</v>
      </c>
      <c r="C1080" s="17">
        <v>51.91</v>
      </c>
      <c r="D1080" s="17">
        <v>75.97</v>
      </c>
      <c r="E1080" s="54">
        <v>3.3220000000000001</v>
      </c>
    </row>
    <row r="1081" spans="2:5">
      <c r="B1081" s="16">
        <v>39770</v>
      </c>
      <c r="C1081" s="17">
        <v>52.69</v>
      </c>
      <c r="D1081" s="17">
        <v>80.08</v>
      </c>
      <c r="E1081" s="54">
        <v>3.5310000000000001</v>
      </c>
    </row>
    <row r="1082" spans="2:5">
      <c r="B1082" s="16">
        <v>39769</v>
      </c>
      <c r="C1082" s="17">
        <v>53.09</v>
      </c>
      <c r="D1082" s="17">
        <v>77.48</v>
      </c>
      <c r="E1082" s="54">
        <v>3.65</v>
      </c>
    </row>
    <row r="1083" spans="2:5">
      <c r="B1083" s="16">
        <v>39766</v>
      </c>
      <c r="C1083" s="17">
        <v>54.8</v>
      </c>
      <c r="D1083" s="17">
        <v>80.33</v>
      </c>
      <c r="E1083" s="54">
        <v>3.7370000000000001</v>
      </c>
    </row>
    <row r="1084" spans="2:5">
      <c r="B1084" s="16">
        <v>39765</v>
      </c>
      <c r="C1084" s="17">
        <v>56.95</v>
      </c>
      <c r="D1084" s="17">
        <v>84.21</v>
      </c>
      <c r="E1084" s="54">
        <v>3.8570000000000002</v>
      </c>
    </row>
    <row r="1085" spans="2:5">
      <c r="B1085" s="16">
        <v>39764</v>
      </c>
      <c r="C1085" s="17">
        <v>54.38</v>
      </c>
      <c r="D1085" s="17">
        <v>79.739999999999995</v>
      </c>
      <c r="E1085" s="54">
        <v>3.6480000000000001</v>
      </c>
    </row>
    <row r="1086" spans="2:5">
      <c r="B1086" s="16">
        <v>39763</v>
      </c>
      <c r="C1086" s="17">
        <v>57.69</v>
      </c>
      <c r="D1086" s="17">
        <v>82.74</v>
      </c>
      <c r="E1086" s="54">
        <v>3.7450000000000001</v>
      </c>
    </row>
    <row r="1087" spans="2:5">
      <c r="B1087" s="16">
        <v>39762</v>
      </c>
      <c r="C1087" s="17">
        <v>60.66</v>
      </c>
      <c r="D1087" s="17">
        <v>83.87</v>
      </c>
      <c r="E1087" s="54">
        <v>3.7450000000000001</v>
      </c>
    </row>
    <row r="1088" spans="2:5">
      <c r="B1088" s="16">
        <v>39759</v>
      </c>
      <c r="C1088" s="17">
        <v>59.41</v>
      </c>
      <c r="D1088" s="17">
        <v>86.27</v>
      </c>
      <c r="E1088" s="54">
        <v>3.7949999999999999</v>
      </c>
    </row>
    <row r="1089" spans="2:5">
      <c r="B1089" s="16">
        <v>39758</v>
      </c>
      <c r="C1089" s="17">
        <v>59.88</v>
      </c>
      <c r="D1089" s="17">
        <v>85.15</v>
      </c>
      <c r="E1089" s="54">
        <v>3.69</v>
      </c>
    </row>
    <row r="1090" spans="2:5">
      <c r="B1090" s="16">
        <v>39757</v>
      </c>
      <c r="C1090" s="17">
        <v>63.79</v>
      </c>
      <c r="D1090" s="17">
        <v>89.94</v>
      </c>
      <c r="E1090" s="54">
        <v>3.7039999999999997</v>
      </c>
    </row>
    <row r="1091" spans="2:5">
      <c r="B1091" s="16">
        <v>39756</v>
      </c>
      <c r="C1091" s="17">
        <v>68.72</v>
      </c>
      <c r="D1091" s="17">
        <v>93.4</v>
      </c>
      <c r="E1091" s="54">
        <v>3.7269999999999999</v>
      </c>
    </row>
    <row r="1092" spans="2:5">
      <c r="B1092" s="16">
        <v>39755</v>
      </c>
      <c r="C1092" s="17">
        <v>62.99</v>
      </c>
      <c r="D1092" s="17">
        <v>92.68</v>
      </c>
      <c r="E1092" s="54">
        <v>3.9159999999999999</v>
      </c>
    </row>
    <row r="1093" spans="2:5">
      <c r="B1093" s="16">
        <v>39752</v>
      </c>
      <c r="C1093" s="17">
        <v>67.319999999999993</v>
      </c>
      <c r="D1093" s="17">
        <v>92.97</v>
      </c>
      <c r="E1093" s="54">
        <v>3.9550000000000001</v>
      </c>
    </row>
    <row r="1094" spans="2:5">
      <c r="B1094" s="16">
        <v>39751</v>
      </c>
      <c r="C1094" s="17">
        <v>65.14</v>
      </c>
      <c r="D1094" s="17">
        <v>90.69</v>
      </c>
      <c r="E1094" s="54">
        <v>3.9660000000000002</v>
      </c>
    </row>
    <row r="1095" spans="2:5">
      <c r="B1095" s="16">
        <v>39750</v>
      </c>
      <c r="C1095" s="17">
        <v>67.67</v>
      </c>
      <c r="D1095" s="17">
        <v>88.2</v>
      </c>
      <c r="E1095" s="54">
        <v>3.8570000000000002</v>
      </c>
    </row>
    <row r="1096" spans="2:5">
      <c r="B1096" s="16">
        <v>39749</v>
      </c>
      <c r="C1096" s="17">
        <v>62.83</v>
      </c>
      <c r="D1096" s="17">
        <v>87.28</v>
      </c>
      <c r="E1096" s="54">
        <v>3.8359999999999999</v>
      </c>
    </row>
    <row r="1097" spans="2:5">
      <c r="B1097" s="16">
        <v>39748</v>
      </c>
      <c r="C1097" s="17">
        <v>62.64</v>
      </c>
      <c r="D1097" s="17">
        <v>79.66</v>
      </c>
      <c r="E1097" s="54">
        <v>3.6890000000000001</v>
      </c>
    </row>
    <row r="1098" spans="2:5">
      <c r="B1098" s="16">
        <v>39745</v>
      </c>
      <c r="C1098" s="17">
        <v>63.74</v>
      </c>
      <c r="D1098" s="17">
        <v>82.07</v>
      </c>
      <c r="E1098" s="54">
        <v>3.6870000000000003</v>
      </c>
    </row>
    <row r="1099" spans="2:5">
      <c r="B1099" s="16">
        <v>39744</v>
      </c>
      <c r="C1099" s="17">
        <v>67.97</v>
      </c>
      <c r="D1099" s="17">
        <v>84.35</v>
      </c>
      <c r="E1099" s="54">
        <v>3.6760000000000002</v>
      </c>
    </row>
    <row r="1100" spans="2:5">
      <c r="B1100" s="16">
        <v>39743</v>
      </c>
      <c r="C1100" s="17">
        <v>66.27</v>
      </c>
      <c r="D1100" s="17">
        <v>83.6</v>
      </c>
      <c r="E1100" s="54">
        <v>3.5960000000000001</v>
      </c>
    </row>
    <row r="1101" spans="2:5">
      <c r="B1101" s="16">
        <v>39742</v>
      </c>
      <c r="C1101" s="17">
        <v>70.760000000000005</v>
      </c>
      <c r="D1101" s="17">
        <v>88.86</v>
      </c>
      <c r="E1101" s="54">
        <v>3.7410000000000001</v>
      </c>
    </row>
    <row r="1102" spans="2:5">
      <c r="B1102" s="16">
        <v>39741</v>
      </c>
      <c r="C1102" s="17">
        <v>74.27</v>
      </c>
      <c r="D1102" s="17">
        <v>92.51</v>
      </c>
      <c r="E1102" s="54">
        <v>3.843</v>
      </c>
    </row>
    <row r="1103" spans="2:5">
      <c r="B1103" s="16">
        <v>39738</v>
      </c>
      <c r="C1103" s="17">
        <v>71.319999999999993</v>
      </c>
      <c r="D1103" s="17">
        <v>90.78</v>
      </c>
      <c r="E1103" s="54">
        <v>3.9319999999999999</v>
      </c>
    </row>
    <row r="1104" spans="2:5">
      <c r="B1104" s="16">
        <v>39737</v>
      </c>
      <c r="C1104" s="17">
        <v>70.430000000000007</v>
      </c>
      <c r="D1104" s="17">
        <v>91.52</v>
      </c>
      <c r="E1104" s="54">
        <v>3.9609999999999999</v>
      </c>
    </row>
    <row r="1105" spans="2:5">
      <c r="B1105" s="16">
        <v>39736</v>
      </c>
      <c r="C1105" s="17">
        <v>73.69</v>
      </c>
      <c r="D1105" s="17">
        <v>88.29</v>
      </c>
      <c r="E1105" s="54">
        <v>3.9489999999999998</v>
      </c>
    </row>
    <row r="1106" spans="2:5">
      <c r="B1106" s="16">
        <v>39735</v>
      </c>
      <c r="C1106" s="17">
        <v>78.16</v>
      </c>
      <c r="D1106" s="17">
        <v>93.6</v>
      </c>
      <c r="E1106" s="54">
        <v>4.0789999999999997</v>
      </c>
    </row>
    <row r="1107" spans="2:5">
      <c r="B1107" s="16">
        <v>39734</v>
      </c>
      <c r="C1107" s="17">
        <v>80.84</v>
      </c>
      <c r="D1107" s="17">
        <v>92.21</v>
      </c>
      <c r="E1107" s="54">
        <v>3.98</v>
      </c>
    </row>
    <row r="1108" spans="2:5">
      <c r="B1108" s="16">
        <v>39731</v>
      </c>
      <c r="C1108" s="17">
        <v>78.34</v>
      </c>
      <c r="D1108" s="17">
        <v>87.75</v>
      </c>
      <c r="E1108" s="54">
        <v>3.8719999999999999</v>
      </c>
    </row>
    <row r="1109" spans="2:5">
      <c r="B1109" s="16">
        <v>39730</v>
      </c>
      <c r="C1109" s="17">
        <v>84.93</v>
      </c>
      <c r="D1109" s="17">
        <v>89</v>
      </c>
      <c r="E1109" s="54">
        <v>3.7869999999999999</v>
      </c>
    </row>
    <row r="1110" spans="2:5">
      <c r="B1110" s="16">
        <v>39729</v>
      </c>
      <c r="C1110" s="17">
        <v>87.85</v>
      </c>
      <c r="D1110" s="17">
        <v>90.55</v>
      </c>
      <c r="E1110" s="54">
        <v>3.6419999999999999</v>
      </c>
    </row>
    <row r="1111" spans="2:5">
      <c r="B1111" s="16">
        <v>39728</v>
      </c>
      <c r="C1111" s="17">
        <v>88.46</v>
      </c>
      <c r="D1111" s="17">
        <v>95.65</v>
      </c>
      <c r="E1111" s="54">
        <v>3.5049999999999999</v>
      </c>
    </row>
    <row r="1112" spans="2:5">
      <c r="B1112" s="16">
        <v>39727</v>
      </c>
      <c r="C1112" s="17">
        <v>87.63</v>
      </c>
      <c r="D1112" s="17">
        <v>100.62</v>
      </c>
      <c r="E1112" s="54">
        <v>3.4550000000000001</v>
      </c>
    </row>
    <row r="1113" spans="2:5">
      <c r="B1113" s="16">
        <v>39724</v>
      </c>
      <c r="C1113" s="17">
        <v>93.11</v>
      </c>
      <c r="D1113" s="17">
        <v>103.44</v>
      </c>
      <c r="E1113" s="54">
        <v>3.605</v>
      </c>
    </row>
    <row r="1114" spans="2:5">
      <c r="B1114" s="16">
        <v>39723</v>
      </c>
      <c r="C1114" s="17">
        <v>93.64</v>
      </c>
      <c r="D1114" s="17">
        <v>104.74</v>
      </c>
      <c r="E1114" s="54">
        <v>3.629</v>
      </c>
    </row>
    <row r="1115" spans="2:5">
      <c r="B1115" s="16">
        <v>39722</v>
      </c>
      <c r="C1115" s="17">
        <v>98.39</v>
      </c>
      <c r="D1115" s="17">
        <v>110.13</v>
      </c>
      <c r="E1115" s="54">
        <v>3.74</v>
      </c>
    </row>
    <row r="1116" spans="2:5">
      <c r="B1116" s="16">
        <v>39721</v>
      </c>
      <c r="C1116" s="17">
        <v>100.86</v>
      </c>
      <c r="D1116" s="17">
        <v>116.96</v>
      </c>
      <c r="E1116" s="54">
        <v>3.8250000000000002</v>
      </c>
    </row>
    <row r="1117" spans="2:5">
      <c r="B1117" s="16">
        <v>39720</v>
      </c>
      <c r="C1117" s="17">
        <v>95.93</v>
      </c>
      <c r="D1117" s="17">
        <v>114.46</v>
      </c>
      <c r="E1117" s="54">
        <v>3.5789999999999997</v>
      </c>
    </row>
    <row r="1118" spans="2:5">
      <c r="B1118" s="16">
        <v>39717</v>
      </c>
      <c r="C1118" s="17">
        <v>106.12</v>
      </c>
      <c r="D1118" s="17">
        <v>119.42</v>
      </c>
      <c r="E1118" s="54">
        <v>3.8540000000000001</v>
      </c>
    </row>
    <row r="1119" spans="2:5">
      <c r="B1119" s="16">
        <v>39716</v>
      </c>
      <c r="C1119" s="17">
        <v>108.42</v>
      </c>
      <c r="D1119" s="17">
        <v>120.11</v>
      </c>
      <c r="E1119" s="54">
        <v>3.8559999999999999</v>
      </c>
    </row>
    <row r="1120" spans="2:5">
      <c r="B1120" s="16">
        <v>39715</v>
      </c>
      <c r="C1120" s="17">
        <v>106.31</v>
      </c>
      <c r="D1120" s="17">
        <v>116.46</v>
      </c>
      <c r="E1120" s="54">
        <v>3.8120000000000003</v>
      </c>
    </row>
    <row r="1121" spans="2:5">
      <c r="B1121" s="16">
        <v>39714</v>
      </c>
      <c r="C1121" s="17">
        <v>107.31</v>
      </c>
      <c r="D1121" s="17">
        <v>115.36</v>
      </c>
      <c r="E1121" s="54">
        <v>3.8010000000000002</v>
      </c>
    </row>
    <row r="1122" spans="2:5">
      <c r="B1122" s="16">
        <v>39713</v>
      </c>
      <c r="C1122" s="17">
        <v>115</v>
      </c>
      <c r="D1122" s="17">
        <v>116.21</v>
      </c>
      <c r="E1122" s="54">
        <v>3.8369999999999997</v>
      </c>
    </row>
    <row r="1123" spans="2:5">
      <c r="B1123" s="16">
        <v>39710</v>
      </c>
      <c r="C1123" s="17">
        <v>103.35</v>
      </c>
      <c r="D1123" s="17">
        <v>118.85</v>
      </c>
      <c r="E1123" s="54">
        <v>3.8120000000000003</v>
      </c>
    </row>
    <row r="1124" spans="2:5">
      <c r="B1124" s="16">
        <v>39709</v>
      </c>
      <c r="C1124" s="17">
        <v>97.75</v>
      </c>
      <c r="D1124" s="17">
        <v>115.12</v>
      </c>
      <c r="E1124" s="54">
        <v>3.5460000000000003</v>
      </c>
    </row>
    <row r="1125" spans="2:5">
      <c r="B1125" s="16">
        <v>39708</v>
      </c>
      <c r="C1125" s="17">
        <v>96.81</v>
      </c>
      <c r="D1125" s="17">
        <v>111.47</v>
      </c>
      <c r="E1125" s="54">
        <v>3.4159999999999999</v>
      </c>
    </row>
    <row r="1126" spans="2:5">
      <c r="B1126" s="16">
        <v>39707</v>
      </c>
      <c r="C1126" s="17">
        <v>92.02</v>
      </c>
      <c r="D1126" s="17">
        <v>116.05</v>
      </c>
      <c r="E1126" s="54">
        <v>3.4380000000000002</v>
      </c>
    </row>
    <row r="1127" spans="2:5">
      <c r="B1127" s="16">
        <v>39706</v>
      </c>
      <c r="C1127" s="17">
        <v>94.72</v>
      </c>
      <c r="D1127" s="17">
        <v>115.19</v>
      </c>
      <c r="E1127" s="54">
        <v>3.3890000000000002</v>
      </c>
    </row>
    <row r="1128" spans="2:5">
      <c r="B1128" s="16">
        <v>39703</v>
      </c>
      <c r="C1128" s="17">
        <v>100.32</v>
      </c>
      <c r="D1128" s="17">
        <v>118.97</v>
      </c>
      <c r="E1128" s="54">
        <v>3.7210000000000001</v>
      </c>
    </row>
    <row r="1129" spans="2:5">
      <c r="B1129" s="16">
        <v>39702</v>
      </c>
      <c r="C1129" s="17">
        <v>100.21</v>
      </c>
      <c r="D1129" s="17">
        <v>119.2</v>
      </c>
      <c r="E1129" s="54">
        <v>3.6440000000000001</v>
      </c>
    </row>
    <row r="1130" spans="2:5">
      <c r="B1130" s="16">
        <v>39701</v>
      </c>
      <c r="C1130" s="17">
        <v>102.01</v>
      </c>
      <c r="D1130" s="17">
        <v>118.04</v>
      </c>
      <c r="E1130" s="54">
        <v>3.6310000000000002</v>
      </c>
    </row>
    <row r="1131" spans="2:5">
      <c r="B1131" s="16">
        <v>39700</v>
      </c>
      <c r="C1131" s="17">
        <v>102.89</v>
      </c>
      <c r="D1131" s="17">
        <v>115.04</v>
      </c>
      <c r="E1131" s="54">
        <v>3.569</v>
      </c>
    </row>
    <row r="1132" spans="2:5">
      <c r="B1132" s="16">
        <v>39699</v>
      </c>
      <c r="C1132" s="17">
        <v>105.82</v>
      </c>
      <c r="D1132" s="17">
        <v>117.29</v>
      </c>
      <c r="E1132" s="54">
        <v>3.6760000000000002</v>
      </c>
    </row>
    <row r="1133" spans="2:5">
      <c r="B1133" s="16">
        <v>39696</v>
      </c>
      <c r="C1133" s="17">
        <v>105.98</v>
      </c>
      <c r="D1133" s="17">
        <v>114.33</v>
      </c>
      <c r="E1133" s="54">
        <v>3.7010000000000001</v>
      </c>
    </row>
    <row r="1134" spans="2:5">
      <c r="B1134" s="16">
        <v>39695</v>
      </c>
      <c r="C1134" s="17">
        <v>107.66</v>
      </c>
      <c r="D1134" s="17">
        <v>115</v>
      </c>
      <c r="E1134" s="54">
        <v>3.625</v>
      </c>
    </row>
    <row r="1135" spans="2:5">
      <c r="B1135" s="16">
        <v>39694</v>
      </c>
      <c r="C1135" s="17">
        <v>109.14</v>
      </c>
      <c r="D1135" s="17">
        <v>118.34</v>
      </c>
      <c r="E1135" s="54">
        <v>3.7010000000000001</v>
      </c>
    </row>
    <row r="1136" spans="2:5">
      <c r="B1136" s="16">
        <v>39693</v>
      </c>
      <c r="C1136" s="17">
        <v>109.8</v>
      </c>
      <c r="D1136" s="17">
        <v>118.41</v>
      </c>
      <c r="E1136" s="54">
        <v>3.7349999999999999</v>
      </c>
    </row>
    <row r="1137" spans="2:5">
      <c r="B1137" s="16">
        <v>39692</v>
      </c>
      <c r="C1137" s="17">
        <v>113.81</v>
      </c>
      <c r="D1137" s="17">
        <v>121.73</v>
      </c>
      <c r="E1137" s="54">
        <v>3.8129999999999997</v>
      </c>
    </row>
    <row r="1138" spans="2:5">
      <c r="B1138" s="16">
        <v>39689</v>
      </c>
      <c r="C1138" s="17">
        <v>114.97</v>
      </c>
      <c r="D1138" s="17">
        <v>121.73</v>
      </c>
      <c r="E1138" s="54">
        <v>3.8129999999999997</v>
      </c>
    </row>
    <row r="1139" spans="2:5">
      <c r="B1139" s="16">
        <v>39688</v>
      </c>
      <c r="C1139" s="17">
        <v>114.95</v>
      </c>
      <c r="D1139" s="17">
        <v>124.58</v>
      </c>
      <c r="E1139" s="54">
        <v>3.7800000000000002</v>
      </c>
    </row>
    <row r="1140" spans="2:5">
      <c r="B1140" s="16">
        <v>39687</v>
      </c>
      <c r="C1140" s="17">
        <v>117.19</v>
      </c>
      <c r="D1140" s="17">
        <v>123.38</v>
      </c>
      <c r="E1140" s="54">
        <v>3.7650000000000001</v>
      </c>
    </row>
    <row r="1141" spans="2:5">
      <c r="B1141" s="16">
        <v>39686</v>
      </c>
      <c r="C1141" s="17">
        <v>115.8</v>
      </c>
      <c r="D1141" s="17">
        <v>122.5</v>
      </c>
      <c r="E1141" s="54">
        <v>3.7759999999999998</v>
      </c>
    </row>
    <row r="1142" spans="2:5">
      <c r="B1142" s="16">
        <v>39685</v>
      </c>
      <c r="C1142" s="17">
        <v>114.5</v>
      </c>
      <c r="D1142" s="17">
        <v>122.86</v>
      </c>
      <c r="E1142" s="54">
        <v>3.786</v>
      </c>
    </row>
    <row r="1143" spans="2:5">
      <c r="B1143" s="16">
        <v>39682</v>
      </c>
      <c r="C1143" s="17">
        <v>114.43</v>
      </c>
      <c r="D1143" s="17">
        <v>124.93</v>
      </c>
      <c r="E1143" s="54">
        <v>3.8719999999999999</v>
      </c>
    </row>
    <row r="1144" spans="2:5">
      <c r="B1144" s="16">
        <v>39681</v>
      </c>
      <c r="C1144" s="17">
        <v>120.84</v>
      </c>
      <c r="D1144" s="17">
        <v>122.99</v>
      </c>
      <c r="E1144" s="54">
        <v>3.831</v>
      </c>
    </row>
    <row r="1145" spans="2:5">
      <c r="B1145" s="16">
        <v>39680</v>
      </c>
      <c r="C1145" s="17">
        <v>115.94</v>
      </c>
      <c r="D1145" s="17">
        <v>122.51</v>
      </c>
      <c r="E1145" s="54">
        <v>3.802</v>
      </c>
    </row>
    <row r="1146" spans="2:5">
      <c r="B1146" s="16">
        <v>39679</v>
      </c>
      <c r="C1146" s="17">
        <v>115.15</v>
      </c>
      <c r="D1146" s="17">
        <v>122.56</v>
      </c>
      <c r="E1146" s="54">
        <v>3.8340000000000001</v>
      </c>
    </row>
    <row r="1147" spans="2:5">
      <c r="B1147" s="16">
        <v>39678</v>
      </c>
      <c r="C1147" s="17">
        <v>113.97</v>
      </c>
      <c r="D1147" s="17">
        <v>124.59</v>
      </c>
      <c r="E1147" s="54">
        <v>3.8149999999999999</v>
      </c>
    </row>
    <row r="1148" spans="2:5">
      <c r="B1148" s="16">
        <v>39675</v>
      </c>
      <c r="C1148" s="17">
        <v>114.38</v>
      </c>
      <c r="D1148" s="17">
        <v>126.36</v>
      </c>
      <c r="E1148" s="54">
        <v>3.84</v>
      </c>
    </row>
    <row r="1149" spans="2:5">
      <c r="B1149" s="16">
        <v>39674</v>
      </c>
      <c r="C1149" s="17">
        <v>114.58</v>
      </c>
      <c r="D1149" s="17">
        <v>126.94</v>
      </c>
      <c r="E1149" s="54">
        <v>3.891</v>
      </c>
    </row>
    <row r="1150" spans="2:5">
      <c r="B1150" s="16">
        <v>39673</v>
      </c>
      <c r="C1150" s="17">
        <v>115.4</v>
      </c>
      <c r="D1150" s="17">
        <v>125.8</v>
      </c>
      <c r="E1150" s="54">
        <v>3.9359999999999999</v>
      </c>
    </row>
    <row r="1151" spans="2:5">
      <c r="B1151" s="16">
        <v>39672</v>
      </c>
      <c r="C1151" s="17">
        <v>112.84</v>
      </c>
      <c r="D1151" s="17">
        <v>125.22</v>
      </c>
      <c r="E1151" s="54">
        <v>3.9</v>
      </c>
    </row>
    <row r="1152" spans="2:5">
      <c r="B1152" s="16">
        <v>39671</v>
      </c>
      <c r="C1152" s="17">
        <v>114</v>
      </c>
      <c r="D1152" s="17">
        <v>126.6</v>
      </c>
      <c r="E1152" s="54">
        <v>3.9950000000000001</v>
      </c>
    </row>
    <row r="1153" spans="2:5">
      <c r="B1153" s="16">
        <v>39668</v>
      </c>
      <c r="C1153" s="17">
        <v>115.1</v>
      </c>
      <c r="D1153" s="17">
        <v>128.81</v>
      </c>
      <c r="E1153" s="54">
        <v>3.9319999999999999</v>
      </c>
    </row>
    <row r="1154" spans="2:5">
      <c r="B1154" s="16">
        <v>39667</v>
      </c>
      <c r="C1154" s="17">
        <v>119.52</v>
      </c>
      <c r="D1154" s="17">
        <v>129.05000000000001</v>
      </c>
      <c r="E1154" s="54">
        <v>3.9249999999999998</v>
      </c>
    </row>
    <row r="1155" spans="2:5">
      <c r="B1155" s="16">
        <v>39666</v>
      </c>
      <c r="C1155" s="17">
        <v>118.64</v>
      </c>
      <c r="D1155" s="17">
        <v>129.16</v>
      </c>
      <c r="E1155" s="54">
        <v>4.0519999999999996</v>
      </c>
    </row>
    <row r="1156" spans="2:5">
      <c r="B1156" s="16">
        <v>39665</v>
      </c>
      <c r="C1156" s="17">
        <v>119.58</v>
      </c>
      <c r="D1156" s="17">
        <v>128.87</v>
      </c>
      <c r="E1156" s="54">
        <v>4.0190000000000001</v>
      </c>
    </row>
    <row r="1157" spans="2:5">
      <c r="B1157" s="16">
        <v>39664</v>
      </c>
      <c r="C1157" s="17">
        <v>122.2</v>
      </c>
      <c r="D1157" s="17">
        <v>127.56</v>
      </c>
      <c r="E1157" s="54">
        <v>3.964</v>
      </c>
    </row>
    <row r="1158" spans="2:5">
      <c r="B1158" s="16">
        <v>39661</v>
      </c>
      <c r="C1158" s="17">
        <v>125.96</v>
      </c>
      <c r="D1158" s="17">
        <v>126.64</v>
      </c>
      <c r="E1158" s="54">
        <v>3.9329999999999998</v>
      </c>
    </row>
    <row r="1159" spans="2:5">
      <c r="B1159" s="16">
        <v>39660</v>
      </c>
      <c r="C1159" s="17">
        <v>125.55</v>
      </c>
      <c r="D1159" s="17">
        <v>127.98</v>
      </c>
      <c r="E1159" s="54">
        <v>3.948</v>
      </c>
    </row>
    <row r="1160" spans="2:5">
      <c r="B1160" s="16">
        <v>39659</v>
      </c>
      <c r="C1160" s="17">
        <v>128.26</v>
      </c>
      <c r="D1160" s="17">
        <v>128.86000000000001</v>
      </c>
      <c r="E1160" s="54">
        <v>4.0460000000000003</v>
      </c>
    </row>
    <row r="1161" spans="2:5">
      <c r="B1161" s="16">
        <v>39658</v>
      </c>
      <c r="C1161" s="17">
        <v>124.07</v>
      </c>
      <c r="D1161" s="17">
        <v>127.66</v>
      </c>
      <c r="E1161" s="54">
        <v>4.04</v>
      </c>
    </row>
    <row r="1162" spans="2:5">
      <c r="B1162" s="16">
        <v>39657</v>
      </c>
      <c r="C1162" s="17">
        <v>126.76</v>
      </c>
      <c r="D1162" s="17">
        <v>126.25</v>
      </c>
      <c r="E1162" s="54">
        <v>4.0030000000000001</v>
      </c>
    </row>
    <row r="1163" spans="2:5">
      <c r="B1163" s="16">
        <v>39654</v>
      </c>
      <c r="C1163" s="17">
        <v>124.65</v>
      </c>
      <c r="D1163" s="17">
        <v>128.53</v>
      </c>
      <c r="E1163" s="54">
        <v>4.0990000000000002</v>
      </c>
    </row>
    <row r="1164" spans="2:5">
      <c r="B1164" s="16">
        <v>39653</v>
      </c>
      <c r="C1164" s="17">
        <v>126.77</v>
      </c>
      <c r="D1164" s="17">
        <v>130</v>
      </c>
      <c r="E1164" s="54">
        <v>3.9990000000000001</v>
      </c>
    </row>
    <row r="1165" spans="2:5">
      <c r="B1165" s="16">
        <v>39652</v>
      </c>
      <c r="C1165" s="17">
        <v>126.41</v>
      </c>
      <c r="D1165" s="17">
        <v>129.52000000000001</v>
      </c>
      <c r="E1165" s="54">
        <v>4.1180000000000003</v>
      </c>
    </row>
    <row r="1166" spans="2:5">
      <c r="B1166" s="16">
        <v>39651</v>
      </c>
      <c r="C1166" s="17">
        <v>130.65</v>
      </c>
      <c r="D1166" s="17">
        <v>130</v>
      </c>
      <c r="E1166" s="54">
        <v>4.101</v>
      </c>
    </row>
    <row r="1167" spans="2:5">
      <c r="B1167" s="16">
        <v>39650</v>
      </c>
      <c r="C1167" s="17">
        <v>133.15</v>
      </c>
      <c r="D1167" s="17">
        <v>128.66</v>
      </c>
      <c r="E1167" s="54">
        <v>4.0439999999999996</v>
      </c>
    </row>
    <row r="1168" spans="2:5">
      <c r="B1168" s="16">
        <v>39647</v>
      </c>
      <c r="C1168" s="17">
        <v>131.26</v>
      </c>
      <c r="D1168" s="17">
        <v>129.88999999999999</v>
      </c>
      <c r="E1168" s="54">
        <v>4.085</v>
      </c>
    </row>
    <row r="1169" spans="2:5">
      <c r="B1169" s="16">
        <v>39646</v>
      </c>
      <c r="C1169" s="17">
        <v>131.74</v>
      </c>
      <c r="D1169" s="17">
        <v>126.52</v>
      </c>
      <c r="E1169" s="54">
        <v>3.9929999999999999</v>
      </c>
    </row>
    <row r="1170" spans="2:5">
      <c r="B1170" s="16">
        <v>39645</v>
      </c>
      <c r="C1170" s="17">
        <v>136.61000000000001</v>
      </c>
      <c r="D1170" s="17">
        <v>125.94</v>
      </c>
      <c r="E1170" s="54">
        <v>3.9359999999999999</v>
      </c>
    </row>
    <row r="1171" spans="2:5">
      <c r="B1171" s="16">
        <v>39644</v>
      </c>
      <c r="C1171" s="17">
        <v>140.54</v>
      </c>
      <c r="D1171" s="17">
        <v>123.2</v>
      </c>
      <c r="E1171" s="54">
        <v>3.8209999999999997</v>
      </c>
    </row>
    <row r="1172" spans="2:5">
      <c r="B1172" s="16">
        <v>39643</v>
      </c>
      <c r="C1172" s="17">
        <v>146.35</v>
      </c>
      <c r="D1172" s="17">
        <v>121.54</v>
      </c>
      <c r="E1172" s="54">
        <v>3.8570000000000002</v>
      </c>
    </row>
    <row r="1173" spans="2:5">
      <c r="B1173" s="16">
        <v>39640</v>
      </c>
      <c r="C1173" s="17">
        <v>146.72</v>
      </c>
      <c r="D1173" s="17">
        <v>122.12</v>
      </c>
      <c r="E1173" s="54">
        <v>3.96</v>
      </c>
    </row>
    <row r="1174" spans="2:5">
      <c r="B1174" s="16">
        <v>39639</v>
      </c>
      <c r="C1174" s="17">
        <v>143.24</v>
      </c>
      <c r="D1174" s="17">
        <v>123.18</v>
      </c>
      <c r="E1174" s="54">
        <v>3.798</v>
      </c>
    </row>
    <row r="1175" spans="2:5">
      <c r="B1175" s="16">
        <v>39638</v>
      </c>
      <c r="C1175" s="17">
        <v>138.26</v>
      </c>
      <c r="D1175" s="17">
        <v>120.4</v>
      </c>
      <c r="E1175" s="54">
        <v>3.8129999999999997</v>
      </c>
    </row>
    <row r="1176" spans="2:5">
      <c r="B1176" s="16">
        <v>39637</v>
      </c>
      <c r="C1176" s="17">
        <v>138.28</v>
      </c>
      <c r="D1176" s="17">
        <v>123.88</v>
      </c>
      <c r="E1176" s="54">
        <v>3.8839999999999999</v>
      </c>
    </row>
    <row r="1177" spans="2:5">
      <c r="B1177" s="16">
        <v>39636</v>
      </c>
      <c r="C1177" s="17">
        <v>143.74</v>
      </c>
      <c r="D1177" s="17">
        <v>121.5</v>
      </c>
      <c r="E1177" s="54">
        <v>3.9009999999999998</v>
      </c>
    </row>
    <row r="1178" spans="2:5">
      <c r="B1178" s="16">
        <v>39633</v>
      </c>
      <c r="C1178" s="17">
        <v>146.97999999999999</v>
      </c>
      <c r="D1178" s="17">
        <v>119.54</v>
      </c>
      <c r="E1178" s="54">
        <v>3.9769999999999999</v>
      </c>
    </row>
    <row r="1179" spans="2:5">
      <c r="B1179" s="16">
        <v>39632</v>
      </c>
      <c r="C1179" s="17">
        <v>147.72</v>
      </c>
      <c r="D1179" s="17">
        <v>119.54</v>
      </c>
      <c r="E1179" s="54">
        <v>3.9769999999999999</v>
      </c>
    </row>
    <row r="1180" spans="2:5">
      <c r="B1180" s="16">
        <v>39631</v>
      </c>
      <c r="C1180" s="17">
        <v>146.22</v>
      </c>
      <c r="D1180" s="17">
        <v>119.1</v>
      </c>
      <c r="E1180" s="54">
        <v>3.9590000000000001</v>
      </c>
    </row>
    <row r="1181" spans="2:5">
      <c r="B1181" s="16">
        <v>39630</v>
      </c>
      <c r="C1181" s="17">
        <v>142.77000000000001</v>
      </c>
      <c r="D1181" s="17">
        <v>119.27</v>
      </c>
      <c r="E1181" s="54">
        <v>4.0039999999999996</v>
      </c>
    </row>
    <row r="1182" spans="2:5">
      <c r="B1182" s="16">
        <v>39629</v>
      </c>
      <c r="C1182" s="17">
        <v>141.88999999999999</v>
      </c>
      <c r="D1182" s="17">
        <v>118.53</v>
      </c>
      <c r="E1182" s="54">
        <v>3.9710000000000001</v>
      </c>
    </row>
    <row r="1183" spans="2:5">
      <c r="B1183" s="16">
        <v>39626</v>
      </c>
      <c r="C1183" s="17">
        <v>142.75</v>
      </c>
      <c r="D1183" s="17">
        <v>120.05</v>
      </c>
      <c r="E1183" s="54">
        <v>3.9670000000000001</v>
      </c>
    </row>
    <row r="1184" spans="2:5">
      <c r="B1184" s="16">
        <v>39625</v>
      </c>
      <c r="C1184" s="17">
        <v>141.58000000000001</v>
      </c>
      <c r="D1184" s="17">
        <v>121.13</v>
      </c>
      <c r="E1184" s="54">
        <v>4.0350000000000001</v>
      </c>
    </row>
    <row r="1185" spans="2:5">
      <c r="B1185" s="16">
        <v>39624</v>
      </c>
      <c r="C1185" s="17">
        <v>135.76</v>
      </c>
      <c r="D1185" s="17">
        <v>124.58</v>
      </c>
      <c r="E1185" s="54">
        <v>4.101</v>
      </c>
    </row>
    <row r="1186" spans="2:5">
      <c r="B1186" s="16">
        <v>39623</v>
      </c>
      <c r="C1186" s="17">
        <v>137.97999999999999</v>
      </c>
      <c r="D1186" s="17">
        <v>123.46</v>
      </c>
      <c r="E1186" s="54">
        <v>4.0839999999999996</v>
      </c>
    </row>
    <row r="1187" spans="2:5">
      <c r="B1187" s="16">
        <v>39622</v>
      </c>
      <c r="C1187" s="17">
        <v>137.88999999999999</v>
      </c>
      <c r="D1187" s="17">
        <v>123.46</v>
      </c>
      <c r="E1187" s="54">
        <v>4.1660000000000004</v>
      </c>
    </row>
    <row r="1188" spans="2:5">
      <c r="B1188" s="16">
        <v>39619</v>
      </c>
      <c r="C1188" s="17">
        <v>136.59</v>
      </c>
      <c r="D1188" s="17">
        <v>122.74</v>
      </c>
      <c r="E1188" s="54">
        <v>4.1660000000000004</v>
      </c>
    </row>
    <row r="1189" spans="2:5">
      <c r="B1189" s="16">
        <v>39618</v>
      </c>
      <c r="C1189" s="17">
        <v>133.75</v>
      </c>
      <c r="D1189" s="17">
        <v>125.02</v>
      </c>
      <c r="E1189" s="54">
        <v>4.2089999999999996</v>
      </c>
    </row>
    <row r="1190" spans="2:5">
      <c r="B1190" s="16">
        <v>39617</v>
      </c>
      <c r="C1190" s="17">
        <v>138.19</v>
      </c>
      <c r="D1190" s="17">
        <v>124.16</v>
      </c>
      <c r="E1190" s="54">
        <v>4.1379999999999999</v>
      </c>
    </row>
    <row r="1191" spans="2:5">
      <c r="B1191" s="16">
        <v>39616</v>
      </c>
      <c r="C1191" s="17">
        <v>135.13</v>
      </c>
      <c r="D1191" s="17">
        <v>125.1</v>
      </c>
      <c r="E1191" s="54">
        <v>4.1989999999999998</v>
      </c>
    </row>
    <row r="1192" spans="2:5">
      <c r="B1192" s="16">
        <v>39615</v>
      </c>
      <c r="C1192" s="17">
        <v>135.72999999999999</v>
      </c>
      <c r="D1192" s="17">
        <v>126.71</v>
      </c>
      <c r="E1192" s="54">
        <v>4.2690000000000001</v>
      </c>
    </row>
    <row r="1193" spans="2:5">
      <c r="B1193" s="16">
        <v>39612</v>
      </c>
      <c r="C1193" s="17">
        <v>136.82</v>
      </c>
      <c r="D1193" s="17">
        <v>126.15</v>
      </c>
      <c r="E1193" s="54">
        <v>4.2590000000000003</v>
      </c>
    </row>
    <row r="1194" spans="2:5">
      <c r="B1194" s="16">
        <v>39611</v>
      </c>
      <c r="C1194" s="17">
        <v>138.79</v>
      </c>
      <c r="D1194" s="17">
        <v>123.85</v>
      </c>
      <c r="E1194" s="54">
        <v>4.2130000000000001</v>
      </c>
    </row>
    <row r="1195" spans="2:5">
      <c r="B1195" s="16">
        <v>39610</v>
      </c>
      <c r="C1195" s="17">
        <v>138.03</v>
      </c>
      <c r="D1195" s="17">
        <v>123.25</v>
      </c>
      <c r="E1195" s="54">
        <v>4.0750000000000002</v>
      </c>
    </row>
    <row r="1196" spans="2:5">
      <c r="B1196" s="16">
        <v>39609</v>
      </c>
      <c r="C1196" s="17">
        <v>133.51</v>
      </c>
      <c r="D1196" s="17">
        <v>125.94</v>
      </c>
      <c r="E1196" s="54">
        <v>4.1050000000000004</v>
      </c>
    </row>
    <row r="1197" spans="2:5">
      <c r="B1197" s="16">
        <v>39608</v>
      </c>
      <c r="C1197" s="17">
        <v>136.32</v>
      </c>
      <c r="D1197" s="17">
        <v>125.86</v>
      </c>
      <c r="E1197" s="54">
        <v>4</v>
      </c>
    </row>
    <row r="1198" spans="2:5">
      <c r="B1198" s="16">
        <v>39605</v>
      </c>
      <c r="C1198" s="17">
        <v>139.46</v>
      </c>
      <c r="D1198" s="17">
        <v>124.94</v>
      </c>
      <c r="E1198" s="54">
        <v>3.911</v>
      </c>
    </row>
    <row r="1199" spans="2:5">
      <c r="B1199" s="16">
        <v>39604</v>
      </c>
      <c r="C1199" s="17">
        <v>129.63999999999999</v>
      </c>
      <c r="D1199" s="17">
        <v>128.47</v>
      </c>
      <c r="E1199" s="54">
        <v>4.04</v>
      </c>
    </row>
    <row r="1200" spans="2:5">
      <c r="B1200" s="16">
        <v>39603</v>
      </c>
      <c r="C1200" s="17">
        <v>124.41</v>
      </c>
      <c r="D1200" s="17">
        <v>127.55</v>
      </c>
      <c r="E1200" s="54">
        <v>3.9779999999999998</v>
      </c>
    </row>
    <row r="1201" spans="2:5">
      <c r="B1201" s="16">
        <v>39602</v>
      </c>
      <c r="C1201" s="17">
        <v>126.66</v>
      </c>
      <c r="D1201" s="17">
        <v>127.84</v>
      </c>
      <c r="E1201" s="54">
        <v>3.8959999999999999</v>
      </c>
    </row>
    <row r="1202" spans="2:5">
      <c r="B1202" s="16">
        <v>39601</v>
      </c>
      <c r="C1202" s="17">
        <v>130.04</v>
      </c>
      <c r="D1202" s="17">
        <v>127.36</v>
      </c>
      <c r="E1202" s="54">
        <v>3.9590000000000001</v>
      </c>
    </row>
    <row r="1203" spans="2:5">
      <c r="B1203" s="16">
        <v>39598</v>
      </c>
      <c r="C1203" s="17">
        <v>129.55000000000001</v>
      </c>
      <c r="D1203" s="17">
        <v>129.43</v>
      </c>
      <c r="E1203" s="54">
        <v>4.0609999999999999</v>
      </c>
    </row>
    <row r="1204" spans="2:5">
      <c r="B1204" s="16">
        <v>39597</v>
      </c>
      <c r="C1204" s="17">
        <v>128.54</v>
      </c>
      <c r="D1204" s="17">
        <v>129.71</v>
      </c>
      <c r="E1204" s="54">
        <v>4.077</v>
      </c>
    </row>
    <row r="1205" spans="2:5">
      <c r="B1205" s="16">
        <v>39596</v>
      </c>
      <c r="C1205" s="17">
        <v>132.56</v>
      </c>
      <c r="D1205" s="17">
        <v>129.54</v>
      </c>
      <c r="E1205" s="54">
        <v>4.0049999999999999</v>
      </c>
    </row>
    <row r="1206" spans="2:5">
      <c r="B1206" s="16">
        <v>39595</v>
      </c>
      <c r="C1206" s="17">
        <v>129.97999999999999</v>
      </c>
      <c r="D1206" s="17">
        <v>127.32</v>
      </c>
      <c r="E1206" s="54">
        <v>3.9210000000000003</v>
      </c>
    </row>
    <row r="1207" spans="2:5">
      <c r="B1207" s="16">
        <v>39594</v>
      </c>
      <c r="C1207" s="17">
        <v>133.16</v>
      </c>
      <c r="D1207" s="17">
        <v>124.2</v>
      </c>
      <c r="E1207" s="54">
        <v>3.8439999999999999</v>
      </c>
    </row>
    <row r="1208" spans="2:5">
      <c r="B1208" s="16">
        <v>39591</v>
      </c>
      <c r="C1208" s="17">
        <v>132.87</v>
      </c>
      <c r="D1208" s="17">
        <v>124.2</v>
      </c>
      <c r="E1208" s="54">
        <v>3.8439999999999999</v>
      </c>
    </row>
    <row r="1209" spans="2:5">
      <c r="B1209" s="16">
        <v>39590</v>
      </c>
      <c r="C1209" s="17">
        <v>131.63999999999999</v>
      </c>
      <c r="D1209" s="17">
        <v>124.7</v>
      </c>
      <c r="E1209" s="54">
        <v>3.9130000000000003</v>
      </c>
    </row>
    <row r="1210" spans="2:5">
      <c r="B1210" s="16">
        <v>39589</v>
      </c>
      <c r="C1210" s="17">
        <v>133.49</v>
      </c>
      <c r="D1210" s="17">
        <v>123.62</v>
      </c>
      <c r="E1210" s="54">
        <v>3.8090000000000002</v>
      </c>
    </row>
    <row r="1211" spans="2:5">
      <c r="B1211" s="16">
        <v>39588</v>
      </c>
      <c r="C1211" s="17">
        <v>129.34</v>
      </c>
      <c r="D1211" s="17">
        <v>125.18</v>
      </c>
      <c r="E1211" s="54">
        <v>3.7759999999999998</v>
      </c>
    </row>
    <row r="1212" spans="2:5">
      <c r="B1212" s="16">
        <v>39587</v>
      </c>
      <c r="C1212" s="17">
        <v>127.05</v>
      </c>
      <c r="D1212" s="17">
        <v>126.49</v>
      </c>
      <c r="E1212" s="54">
        <v>3.831</v>
      </c>
    </row>
    <row r="1213" spans="2:5">
      <c r="B1213" s="16">
        <v>39584</v>
      </c>
      <c r="C1213" s="17">
        <v>126.95</v>
      </c>
      <c r="D1213" s="17">
        <v>127.82</v>
      </c>
      <c r="E1213" s="54">
        <v>3.8460000000000001</v>
      </c>
    </row>
    <row r="1214" spans="2:5">
      <c r="B1214" s="16">
        <v>39583</v>
      </c>
      <c r="C1214" s="17">
        <v>124.7</v>
      </c>
      <c r="D1214" s="17">
        <v>128.46</v>
      </c>
      <c r="E1214" s="54">
        <v>3.8159999999999998</v>
      </c>
    </row>
    <row r="1215" spans="2:5">
      <c r="B1215" s="16">
        <v>39582</v>
      </c>
      <c r="C1215" s="17">
        <v>124.69</v>
      </c>
      <c r="D1215" s="17">
        <v>127.52</v>
      </c>
      <c r="E1215" s="54">
        <v>3.9130000000000003</v>
      </c>
    </row>
    <row r="1216" spans="2:5">
      <c r="B1216" s="16">
        <v>39581</v>
      </c>
      <c r="C1216" s="17">
        <v>126.33</v>
      </c>
      <c r="D1216" s="17">
        <v>126.58</v>
      </c>
      <c r="E1216" s="54">
        <v>3.915</v>
      </c>
    </row>
    <row r="1217" spans="2:5">
      <c r="B1217" s="16">
        <v>39580</v>
      </c>
      <c r="C1217" s="17">
        <v>125.3</v>
      </c>
      <c r="D1217" s="17">
        <v>125.24</v>
      </c>
      <c r="E1217" s="54">
        <v>3.7989999999999999</v>
      </c>
    </row>
    <row r="1218" spans="2:5">
      <c r="B1218" s="16">
        <v>39577</v>
      </c>
      <c r="C1218" s="17">
        <v>127.22</v>
      </c>
      <c r="D1218" s="17">
        <v>124.06</v>
      </c>
      <c r="E1218" s="54">
        <v>3.7709999999999999</v>
      </c>
    </row>
    <row r="1219" spans="2:5">
      <c r="B1219" s="16">
        <v>39576</v>
      </c>
      <c r="C1219" s="17">
        <v>124.59</v>
      </c>
      <c r="D1219" s="17">
        <v>124.92</v>
      </c>
      <c r="E1219" s="54">
        <v>3.7800000000000002</v>
      </c>
    </row>
    <row r="1220" spans="2:5">
      <c r="B1220" s="16">
        <v>39575</v>
      </c>
      <c r="C1220" s="17">
        <v>124.42</v>
      </c>
      <c r="D1220" s="17">
        <v>124.14</v>
      </c>
      <c r="E1220" s="54">
        <v>3.8490000000000002</v>
      </c>
    </row>
    <row r="1221" spans="2:5">
      <c r="B1221" s="16">
        <v>39574</v>
      </c>
      <c r="C1221" s="17">
        <v>122.55</v>
      </c>
      <c r="D1221" s="17">
        <v>122.82</v>
      </c>
      <c r="E1221" s="54">
        <v>3.9180000000000001</v>
      </c>
    </row>
    <row r="1222" spans="2:5">
      <c r="B1222" s="16">
        <v>39573</v>
      </c>
      <c r="C1222" s="17">
        <v>119.89</v>
      </c>
      <c r="D1222" s="17">
        <v>122.03</v>
      </c>
      <c r="E1222" s="54">
        <v>3.8689999999999998</v>
      </c>
    </row>
    <row r="1223" spans="2:5">
      <c r="B1223" s="16">
        <v>39570</v>
      </c>
      <c r="C1223" s="17">
        <v>116.83</v>
      </c>
      <c r="D1223" s="17">
        <v>123.18</v>
      </c>
      <c r="E1223" s="54">
        <v>3.8570000000000002</v>
      </c>
    </row>
    <row r="1224" spans="2:5">
      <c r="B1224" s="16">
        <v>39569</v>
      </c>
      <c r="C1224" s="17">
        <v>112.96</v>
      </c>
      <c r="D1224" s="17">
        <v>123.61</v>
      </c>
      <c r="E1224" s="54">
        <v>3.7650000000000001</v>
      </c>
    </row>
    <row r="1225" spans="2:5">
      <c r="B1225" s="16">
        <v>39568</v>
      </c>
      <c r="C1225" s="17">
        <v>113.85</v>
      </c>
      <c r="D1225" s="17">
        <v>120.7</v>
      </c>
      <c r="E1225" s="54">
        <v>3.73</v>
      </c>
    </row>
    <row r="1226" spans="2:5">
      <c r="B1226" s="16">
        <v>39567</v>
      </c>
      <c r="C1226" s="17">
        <v>116.26</v>
      </c>
      <c r="D1226" s="17">
        <v>122.85</v>
      </c>
      <c r="E1226" s="54">
        <v>3.8209999999999997</v>
      </c>
    </row>
    <row r="1227" spans="2:5">
      <c r="B1227" s="16">
        <v>39566</v>
      </c>
      <c r="C1227" s="17">
        <v>119.54</v>
      </c>
      <c r="D1227" s="17">
        <v>121.69</v>
      </c>
      <c r="E1227" s="54">
        <v>3.827</v>
      </c>
    </row>
    <row r="1228" spans="2:5">
      <c r="B1228" s="16">
        <v>39563</v>
      </c>
      <c r="C1228" s="17">
        <v>119.63</v>
      </c>
      <c r="D1228" s="17">
        <v>123.08</v>
      </c>
      <c r="E1228" s="54">
        <v>3.8719999999999999</v>
      </c>
    </row>
    <row r="1229" spans="2:5">
      <c r="B1229" s="16">
        <v>39562</v>
      </c>
      <c r="C1229" s="17">
        <v>117.39</v>
      </c>
      <c r="D1229" s="17">
        <v>124.19</v>
      </c>
      <c r="E1229" s="54">
        <v>3.827</v>
      </c>
    </row>
    <row r="1230" spans="2:5">
      <c r="B1230" s="16">
        <v>39561</v>
      </c>
      <c r="C1230" s="17">
        <v>119.5</v>
      </c>
      <c r="D1230" s="17">
        <v>123.6</v>
      </c>
      <c r="E1230" s="54">
        <v>3.7330000000000001</v>
      </c>
    </row>
    <row r="1231" spans="2:5">
      <c r="B1231" s="16">
        <v>39560</v>
      </c>
      <c r="C1231" s="17">
        <v>119.15</v>
      </c>
      <c r="D1231" s="17">
        <v>123.67</v>
      </c>
      <c r="E1231" s="54">
        <v>3.6930000000000001</v>
      </c>
    </row>
    <row r="1232" spans="2:5">
      <c r="B1232" s="16">
        <v>39559</v>
      </c>
      <c r="C1232" s="17">
        <v>116.9</v>
      </c>
      <c r="D1232" s="17">
        <v>124.35</v>
      </c>
      <c r="E1232" s="54">
        <v>3.7269999999999999</v>
      </c>
    </row>
    <row r="1233" spans="2:5">
      <c r="B1233" s="16">
        <v>39556</v>
      </c>
      <c r="C1233" s="17">
        <v>116.69</v>
      </c>
      <c r="D1233" s="17">
        <v>124.4</v>
      </c>
      <c r="E1233" s="54">
        <v>3.7080000000000002</v>
      </c>
    </row>
    <row r="1234" spans="2:5">
      <c r="B1234" s="16">
        <v>39555</v>
      </c>
      <c r="C1234" s="17">
        <v>114.91</v>
      </c>
      <c r="D1234" s="17">
        <v>123.08</v>
      </c>
      <c r="E1234" s="54">
        <v>3.7290000000000001</v>
      </c>
    </row>
    <row r="1235" spans="2:5">
      <c r="B1235" s="16">
        <v>39554</v>
      </c>
      <c r="C1235" s="17">
        <v>115.06</v>
      </c>
      <c r="D1235" s="17">
        <v>120.47</v>
      </c>
      <c r="E1235" s="54">
        <v>3.6909999999999998</v>
      </c>
    </row>
    <row r="1236" spans="2:5">
      <c r="B1236" s="16">
        <v>39553</v>
      </c>
      <c r="C1236" s="17">
        <v>114.05</v>
      </c>
      <c r="D1236" s="17">
        <v>117.17</v>
      </c>
      <c r="E1236" s="54">
        <v>3.6019999999999999</v>
      </c>
    </row>
    <row r="1237" spans="2:5">
      <c r="B1237" s="16">
        <v>39552</v>
      </c>
      <c r="C1237" s="17">
        <v>112</v>
      </c>
      <c r="D1237" s="17">
        <v>117.28</v>
      </c>
      <c r="E1237" s="54">
        <v>3.5129999999999999</v>
      </c>
    </row>
    <row r="1238" spans="2:5">
      <c r="B1238" s="16">
        <v>39549</v>
      </c>
      <c r="C1238" s="17">
        <v>110.39</v>
      </c>
      <c r="D1238" s="17">
        <v>116</v>
      </c>
      <c r="E1238" s="54">
        <v>3.4710000000000001</v>
      </c>
    </row>
    <row r="1239" spans="2:5">
      <c r="B1239" s="16">
        <v>39548</v>
      </c>
      <c r="C1239" s="17">
        <v>110.41</v>
      </c>
      <c r="D1239" s="17">
        <v>118.78</v>
      </c>
      <c r="E1239" s="54">
        <v>3.5409999999999999</v>
      </c>
    </row>
    <row r="1240" spans="2:5">
      <c r="B1240" s="16">
        <v>39547</v>
      </c>
      <c r="C1240" s="17">
        <v>110.85</v>
      </c>
      <c r="D1240" s="17">
        <v>116.77</v>
      </c>
      <c r="E1240" s="54">
        <v>3.4830000000000001</v>
      </c>
    </row>
    <row r="1241" spans="2:5">
      <c r="B1241" s="16">
        <v>39546</v>
      </c>
      <c r="C1241" s="17">
        <v>108.61</v>
      </c>
      <c r="D1241" s="17">
        <v>116.27</v>
      </c>
      <c r="E1241" s="54">
        <v>3.5579999999999998</v>
      </c>
    </row>
    <row r="1242" spans="2:5">
      <c r="B1242" s="16">
        <v>39545</v>
      </c>
      <c r="C1242" s="17">
        <v>109.25</v>
      </c>
      <c r="D1242" s="17">
        <v>116.31</v>
      </c>
      <c r="E1242" s="54">
        <v>3.5369999999999999</v>
      </c>
    </row>
    <row r="1243" spans="2:5">
      <c r="B1243" s="16">
        <v>39542</v>
      </c>
      <c r="C1243" s="17">
        <v>106.82</v>
      </c>
      <c r="D1243" s="17">
        <v>115.76</v>
      </c>
      <c r="E1243" s="54">
        <v>3.468</v>
      </c>
    </row>
    <row r="1244" spans="2:5">
      <c r="B1244" s="16">
        <v>39541</v>
      </c>
      <c r="C1244" s="17">
        <v>104.76</v>
      </c>
      <c r="D1244" s="17">
        <v>116.02</v>
      </c>
      <c r="E1244" s="54">
        <v>3.5789999999999997</v>
      </c>
    </row>
    <row r="1245" spans="2:5">
      <c r="B1245" s="16">
        <v>39540</v>
      </c>
      <c r="C1245" s="17">
        <v>105.55</v>
      </c>
      <c r="D1245" s="17">
        <v>114.81</v>
      </c>
      <c r="E1245" s="54">
        <v>3.5979999999999999</v>
      </c>
    </row>
    <row r="1246" spans="2:5">
      <c r="B1246" s="16">
        <v>39539</v>
      </c>
      <c r="C1246" s="17">
        <v>102.05</v>
      </c>
      <c r="D1246" s="17">
        <v>116.49</v>
      </c>
      <c r="E1246" s="54">
        <v>3.56</v>
      </c>
    </row>
    <row r="1247" spans="2:5">
      <c r="B1247" s="16">
        <v>39538</v>
      </c>
      <c r="C1247" s="17">
        <v>102.27</v>
      </c>
      <c r="D1247" s="17">
        <v>115.14</v>
      </c>
      <c r="E1247" s="54">
        <v>3.411</v>
      </c>
    </row>
    <row r="1248" spans="2:5">
      <c r="B1248" s="16">
        <v>39535</v>
      </c>
      <c r="C1248" s="17">
        <v>106.14</v>
      </c>
      <c r="D1248" s="17">
        <v>114.57</v>
      </c>
      <c r="E1248" s="54">
        <v>3.4430000000000001</v>
      </c>
    </row>
    <row r="1249" spans="2:5">
      <c r="B1249" s="16">
        <v>39534</v>
      </c>
      <c r="C1249" s="17">
        <v>107.71</v>
      </c>
      <c r="D1249" s="17">
        <v>115.52</v>
      </c>
      <c r="E1249" s="54">
        <v>3.5300000000000002</v>
      </c>
    </row>
    <row r="1250" spans="2:5">
      <c r="B1250" s="16">
        <v>39533</v>
      </c>
      <c r="C1250" s="17">
        <v>106.29</v>
      </c>
      <c r="D1250" s="17">
        <v>116.91</v>
      </c>
      <c r="E1250" s="54">
        <v>3.4620000000000002</v>
      </c>
    </row>
    <row r="1251" spans="2:5">
      <c r="B1251" s="16">
        <v>39532</v>
      </c>
      <c r="C1251" s="17">
        <v>102.3</v>
      </c>
      <c r="D1251" s="17">
        <v>117.97</v>
      </c>
      <c r="E1251" s="54">
        <v>3.5070000000000001</v>
      </c>
    </row>
    <row r="1252" spans="2:5">
      <c r="B1252" s="16">
        <v>39531</v>
      </c>
      <c r="C1252" s="17">
        <v>101.91</v>
      </c>
      <c r="D1252" s="17">
        <v>119.06</v>
      </c>
      <c r="E1252" s="54">
        <v>3.5579999999999998</v>
      </c>
    </row>
    <row r="1253" spans="2:5">
      <c r="B1253" s="16">
        <v>39528</v>
      </c>
      <c r="C1253" s="17">
        <v>102.99</v>
      </c>
      <c r="D1253" s="17">
        <v>118.33</v>
      </c>
      <c r="E1253" s="54">
        <v>3.335</v>
      </c>
    </row>
    <row r="1254" spans="2:5">
      <c r="B1254" s="16">
        <v>39527</v>
      </c>
      <c r="C1254" s="17">
        <v>102.97</v>
      </c>
      <c r="D1254" s="17">
        <v>118.33</v>
      </c>
      <c r="E1254" s="54">
        <v>3.335</v>
      </c>
    </row>
    <row r="1255" spans="2:5">
      <c r="B1255" s="16">
        <v>39526</v>
      </c>
      <c r="C1255" s="17">
        <v>104.08</v>
      </c>
      <c r="D1255" s="17">
        <v>116.94</v>
      </c>
      <c r="E1255" s="54">
        <v>3.33</v>
      </c>
    </row>
    <row r="1256" spans="2:5">
      <c r="B1256" s="16">
        <v>39525</v>
      </c>
      <c r="C1256" s="17">
        <v>109.12</v>
      </c>
      <c r="D1256" s="17">
        <v>118.41</v>
      </c>
      <c r="E1256" s="54">
        <v>3.4849999999999999</v>
      </c>
    </row>
    <row r="1257" spans="2:5">
      <c r="B1257" s="16">
        <v>39524</v>
      </c>
      <c r="C1257" s="17">
        <v>105.29</v>
      </c>
      <c r="D1257" s="17">
        <v>115.55</v>
      </c>
      <c r="E1257" s="54">
        <v>3.3079999999999998</v>
      </c>
    </row>
    <row r="1258" spans="2:5">
      <c r="B1258" s="16">
        <v>39521</v>
      </c>
      <c r="C1258" s="17">
        <v>110.03</v>
      </c>
      <c r="D1258" s="17">
        <v>115.23009999999999</v>
      </c>
      <c r="E1258" s="54">
        <v>3.4699999999999998</v>
      </c>
    </row>
    <row r="1259" spans="2:5">
      <c r="B1259" s="16">
        <v>39520</v>
      </c>
      <c r="C1259" s="17">
        <v>110.1</v>
      </c>
      <c r="D1259" s="17">
        <v>115.91</v>
      </c>
      <c r="E1259" s="54">
        <v>3.528</v>
      </c>
    </row>
    <row r="1260" spans="2:5">
      <c r="B1260" s="16">
        <v>39519</v>
      </c>
      <c r="C1260" s="17">
        <v>109.46</v>
      </c>
      <c r="D1260" s="17">
        <v>117.07</v>
      </c>
      <c r="E1260" s="54">
        <v>3.4620000000000002</v>
      </c>
    </row>
    <row r="1261" spans="2:5">
      <c r="B1261" s="16">
        <v>39518</v>
      </c>
      <c r="C1261" s="17">
        <v>108.05</v>
      </c>
      <c r="D1261" s="17">
        <v>116.49</v>
      </c>
      <c r="E1261" s="54">
        <v>3.5939999999999999</v>
      </c>
    </row>
    <row r="1262" spans="2:5">
      <c r="B1262" s="16">
        <v>39517</v>
      </c>
      <c r="C1262" s="17">
        <v>107.41</v>
      </c>
      <c r="D1262" s="17">
        <v>114.01</v>
      </c>
      <c r="E1262" s="54">
        <v>3.4569999999999999</v>
      </c>
    </row>
    <row r="1263" spans="2:5">
      <c r="B1263" s="16">
        <v>39514</v>
      </c>
      <c r="C1263" s="17">
        <v>105.22</v>
      </c>
      <c r="D1263" s="17">
        <v>113.94</v>
      </c>
      <c r="E1263" s="54">
        <v>3.5339999999999998</v>
      </c>
    </row>
    <row r="1264" spans="2:5">
      <c r="B1264" s="16">
        <v>39513</v>
      </c>
      <c r="C1264" s="17">
        <v>105.25</v>
      </c>
      <c r="D1264" s="17">
        <v>112.52</v>
      </c>
      <c r="E1264" s="54">
        <v>3.585</v>
      </c>
    </row>
    <row r="1265" spans="2:5">
      <c r="B1265" s="16">
        <v>39512</v>
      </c>
      <c r="C1265" s="17">
        <v>104.49</v>
      </c>
      <c r="D1265" s="17">
        <v>115.39</v>
      </c>
      <c r="E1265" s="54">
        <v>3.67</v>
      </c>
    </row>
    <row r="1266" spans="2:5">
      <c r="B1266" s="16">
        <v>39511</v>
      </c>
      <c r="C1266" s="17">
        <v>100.18</v>
      </c>
      <c r="D1266" s="17">
        <v>115.71</v>
      </c>
      <c r="E1266" s="54">
        <v>3.6259999999999999</v>
      </c>
    </row>
    <row r="1267" spans="2:5">
      <c r="B1267" s="16">
        <v>39510</v>
      </c>
      <c r="C1267" s="17">
        <v>103.33</v>
      </c>
      <c r="D1267" s="17">
        <v>114.23</v>
      </c>
      <c r="E1267" s="54">
        <v>3.5489999999999999</v>
      </c>
    </row>
    <row r="1268" spans="2:5">
      <c r="B1268" s="16">
        <v>39507</v>
      </c>
      <c r="C1268" s="17">
        <v>102.51</v>
      </c>
      <c r="D1268" s="17">
        <v>113.86</v>
      </c>
      <c r="E1268" s="54">
        <v>3.5110000000000001</v>
      </c>
    </row>
    <row r="1269" spans="2:5">
      <c r="B1269" s="16">
        <v>39506</v>
      </c>
      <c r="C1269" s="17">
        <v>103.21</v>
      </c>
      <c r="D1269" s="17">
        <v>115.24</v>
      </c>
      <c r="E1269" s="54">
        <v>3.6720000000000002</v>
      </c>
    </row>
    <row r="1270" spans="2:5">
      <c r="B1270" s="16">
        <v>39505</v>
      </c>
      <c r="C1270" s="17">
        <v>100.75</v>
      </c>
      <c r="D1270" s="17">
        <v>116.46</v>
      </c>
      <c r="E1270" s="54">
        <v>3.85</v>
      </c>
    </row>
    <row r="1271" spans="2:5">
      <c r="B1271" s="16">
        <v>39504</v>
      </c>
      <c r="C1271" s="17">
        <v>101.71</v>
      </c>
      <c r="D1271" s="17">
        <v>114.38</v>
      </c>
      <c r="E1271" s="54">
        <v>3.8620000000000001</v>
      </c>
    </row>
    <row r="1272" spans="2:5">
      <c r="B1272" s="16">
        <v>39503</v>
      </c>
      <c r="C1272" s="17">
        <v>99.76</v>
      </c>
      <c r="D1272" s="17">
        <v>110.08</v>
      </c>
      <c r="E1272" s="54">
        <v>3.8980000000000001</v>
      </c>
    </row>
    <row r="1273" spans="2:5">
      <c r="B1273" s="16">
        <v>39500</v>
      </c>
      <c r="C1273" s="17">
        <v>99.18</v>
      </c>
      <c r="D1273" s="17">
        <v>108.07</v>
      </c>
      <c r="E1273" s="54">
        <v>3.8029999999999999</v>
      </c>
    </row>
    <row r="1274" spans="2:5">
      <c r="B1274" s="16">
        <v>39499</v>
      </c>
      <c r="C1274" s="17">
        <v>98.66</v>
      </c>
      <c r="D1274" s="17">
        <v>106.93</v>
      </c>
      <c r="E1274" s="54">
        <v>3.7730000000000001</v>
      </c>
    </row>
    <row r="1275" spans="2:5">
      <c r="B1275" s="16">
        <v>39498</v>
      </c>
      <c r="C1275" s="17">
        <v>100.79</v>
      </c>
      <c r="D1275" s="17">
        <v>107.85</v>
      </c>
      <c r="E1275" s="54">
        <v>3.8919999999999999</v>
      </c>
    </row>
    <row r="1276" spans="2:5">
      <c r="B1276" s="16">
        <v>39497</v>
      </c>
      <c r="C1276" s="17">
        <v>100.52</v>
      </c>
      <c r="D1276" s="17">
        <v>105</v>
      </c>
      <c r="E1276" s="54">
        <v>3.8980000000000001</v>
      </c>
    </row>
    <row r="1277" spans="2:5">
      <c r="B1277" s="16">
        <v>39496</v>
      </c>
      <c r="C1277" s="17">
        <v>96.86</v>
      </c>
      <c r="D1277" s="17">
        <v>106.16</v>
      </c>
      <c r="E1277" s="54">
        <v>3.7709999999999999</v>
      </c>
    </row>
    <row r="1278" spans="2:5">
      <c r="B1278" s="16">
        <v>39493</v>
      </c>
      <c r="C1278" s="17">
        <v>96.71</v>
      </c>
      <c r="D1278" s="17">
        <v>106.16</v>
      </c>
      <c r="E1278" s="54">
        <v>3.77</v>
      </c>
    </row>
    <row r="1279" spans="2:5">
      <c r="B1279" s="16">
        <v>39492</v>
      </c>
      <c r="C1279" s="17">
        <v>96.97</v>
      </c>
      <c r="D1279" s="17">
        <v>106.13</v>
      </c>
      <c r="E1279" s="54">
        <v>3.8180000000000001</v>
      </c>
    </row>
    <row r="1280" spans="2:5">
      <c r="B1280" s="16">
        <v>39491</v>
      </c>
      <c r="C1280" s="17">
        <v>94.9</v>
      </c>
      <c r="D1280" s="17">
        <v>108.42</v>
      </c>
      <c r="E1280" s="54">
        <v>3.73</v>
      </c>
    </row>
    <row r="1281" spans="2:5">
      <c r="B1281" s="16">
        <v>39490</v>
      </c>
      <c r="C1281" s="17">
        <v>94.48</v>
      </c>
      <c r="D1281" s="17">
        <v>106.53</v>
      </c>
      <c r="E1281" s="54">
        <v>3.66</v>
      </c>
    </row>
    <row r="1282" spans="2:5">
      <c r="B1282" s="16">
        <v>39489</v>
      </c>
      <c r="C1282" s="17">
        <v>95.05</v>
      </c>
      <c r="D1282" s="17">
        <v>105.14</v>
      </c>
      <c r="E1282" s="54">
        <v>3.6160000000000001</v>
      </c>
    </row>
    <row r="1283" spans="2:5">
      <c r="B1283" s="16">
        <v>39486</v>
      </c>
      <c r="C1283" s="17">
        <v>93.44</v>
      </c>
      <c r="D1283" s="17">
        <v>103.27</v>
      </c>
      <c r="E1283" s="54">
        <v>3.645</v>
      </c>
    </row>
    <row r="1284" spans="2:5">
      <c r="B1284" s="16">
        <v>39485</v>
      </c>
      <c r="C1284" s="17">
        <v>89.8</v>
      </c>
      <c r="D1284" s="17">
        <v>102.34</v>
      </c>
      <c r="E1284" s="54">
        <v>3.762</v>
      </c>
    </row>
    <row r="1285" spans="2:5">
      <c r="B1285" s="16">
        <v>39484</v>
      </c>
      <c r="C1285" s="17">
        <v>89.15</v>
      </c>
      <c r="D1285" s="17">
        <v>103.59</v>
      </c>
      <c r="E1285" s="54">
        <v>3.59</v>
      </c>
    </row>
    <row r="1286" spans="2:5">
      <c r="B1286" s="16">
        <v>39483</v>
      </c>
      <c r="C1286" s="17">
        <v>90.39</v>
      </c>
      <c r="D1286" s="17">
        <v>105.02</v>
      </c>
      <c r="E1286" s="54">
        <v>3.5720000000000001</v>
      </c>
    </row>
    <row r="1287" spans="2:5">
      <c r="B1287" s="16">
        <v>39482</v>
      </c>
      <c r="C1287" s="17">
        <v>92.13</v>
      </c>
      <c r="D1287" s="17">
        <v>107.93</v>
      </c>
      <c r="E1287" s="54">
        <v>3.6459999999999999</v>
      </c>
    </row>
    <row r="1288" spans="2:5">
      <c r="B1288" s="16">
        <v>39479</v>
      </c>
      <c r="C1288" s="17">
        <v>91</v>
      </c>
      <c r="D1288" s="17">
        <v>109.08</v>
      </c>
      <c r="E1288" s="54">
        <v>3.5939999999999999</v>
      </c>
    </row>
    <row r="1289" spans="2:5">
      <c r="B1289" s="16">
        <v>39478</v>
      </c>
      <c r="C1289" s="17">
        <v>93.86</v>
      </c>
      <c r="D1289" s="17">
        <v>107.11</v>
      </c>
      <c r="E1289" s="54">
        <v>3.5949999999999998</v>
      </c>
    </row>
    <row r="1290" spans="2:5">
      <c r="B1290" s="16">
        <v>39477</v>
      </c>
      <c r="C1290" s="17">
        <v>94.21</v>
      </c>
      <c r="D1290" s="17">
        <v>105.65</v>
      </c>
      <c r="E1290" s="54">
        <v>3.6669999999999998</v>
      </c>
    </row>
    <row r="1291" spans="2:5">
      <c r="B1291" s="16">
        <v>39476</v>
      </c>
      <c r="C1291" s="17">
        <v>93.56</v>
      </c>
      <c r="D1291" s="17">
        <v>106.1</v>
      </c>
      <c r="E1291" s="54">
        <v>3.6790000000000003</v>
      </c>
    </row>
    <row r="1292" spans="2:5">
      <c r="B1292" s="16">
        <v>39475</v>
      </c>
      <c r="C1292" s="17">
        <v>92.98</v>
      </c>
      <c r="D1292" s="17">
        <v>104.98</v>
      </c>
      <c r="E1292" s="54">
        <v>3.5819999999999999</v>
      </c>
    </row>
    <row r="1293" spans="2:5">
      <c r="B1293" s="16">
        <v>39472</v>
      </c>
      <c r="C1293" s="17">
        <v>92.26</v>
      </c>
      <c r="D1293" s="17">
        <v>104.52</v>
      </c>
      <c r="E1293" s="54">
        <v>3.5510000000000002</v>
      </c>
    </row>
    <row r="1294" spans="2:5">
      <c r="B1294" s="16">
        <v>39471</v>
      </c>
      <c r="C1294" s="17">
        <v>91.11</v>
      </c>
      <c r="D1294" s="17">
        <v>106.91</v>
      </c>
      <c r="E1294" s="54">
        <v>3.7039999999999997</v>
      </c>
    </row>
    <row r="1295" spans="2:5">
      <c r="B1295" s="16">
        <v>39470</v>
      </c>
      <c r="C1295" s="17">
        <v>88.56</v>
      </c>
      <c r="D1295" s="17">
        <v>106.1</v>
      </c>
      <c r="E1295" s="54">
        <v>3.6</v>
      </c>
    </row>
    <row r="1296" spans="2:5">
      <c r="B1296" s="16">
        <v>39469</v>
      </c>
      <c r="C1296" s="17">
        <v>90.26</v>
      </c>
      <c r="D1296" s="17">
        <v>101.22</v>
      </c>
      <c r="E1296" s="54">
        <v>3.4350000000000001</v>
      </c>
    </row>
    <row r="1297" spans="2:5">
      <c r="B1297" s="16">
        <v>39468</v>
      </c>
      <c r="C1297" s="17">
        <v>90.12</v>
      </c>
      <c r="D1297" s="17">
        <v>103.4</v>
      </c>
      <c r="E1297" s="54">
        <v>3.6310000000000002</v>
      </c>
    </row>
    <row r="1298" spans="2:5">
      <c r="B1298" s="16">
        <v>39465</v>
      </c>
      <c r="C1298" s="17">
        <v>90.98</v>
      </c>
      <c r="D1298" s="17">
        <v>103.4</v>
      </c>
      <c r="E1298" s="54">
        <v>3.6320000000000001</v>
      </c>
    </row>
    <row r="1299" spans="2:5">
      <c r="B1299" s="16">
        <v>39464</v>
      </c>
      <c r="C1299" s="17">
        <v>90.4</v>
      </c>
      <c r="D1299" s="17">
        <v>101.1</v>
      </c>
      <c r="E1299" s="54">
        <v>3.6230000000000002</v>
      </c>
    </row>
    <row r="1300" spans="2:5">
      <c r="B1300" s="16">
        <v>39463</v>
      </c>
      <c r="C1300" s="17">
        <v>91.09</v>
      </c>
      <c r="D1300" s="17">
        <v>101.63</v>
      </c>
      <c r="E1300" s="54">
        <v>3.7359999999999998</v>
      </c>
    </row>
    <row r="1301" spans="2:5">
      <c r="B1301" s="16">
        <v>39462</v>
      </c>
      <c r="C1301" s="17">
        <v>92.55</v>
      </c>
      <c r="D1301" s="17">
        <v>101.83</v>
      </c>
      <c r="E1301" s="54">
        <v>3.677</v>
      </c>
    </row>
    <row r="1302" spans="2:5">
      <c r="B1302" s="16">
        <v>39461</v>
      </c>
      <c r="C1302" s="17">
        <v>94.57</v>
      </c>
      <c r="D1302" s="17">
        <v>102.93</v>
      </c>
      <c r="E1302" s="54">
        <v>3.7669999999999999</v>
      </c>
    </row>
    <row r="1303" spans="2:5">
      <c r="B1303" s="16">
        <v>39458</v>
      </c>
      <c r="C1303" s="17">
        <v>92.75</v>
      </c>
      <c r="D1303" s="17">
        <v>97.67</v>
      </c>
      <c r="E1303" s="54">
        <v>3.7850000000000001</v>
      </c>
    </row>
    <row r="1304" spans="2:5">
      <c r="B1304" s="16">
        <v>39457</v>
      </c>
      <c r="C1304" s="17">
        <v>94.06</v>
      </c>
      <c r="D1304" s="17">
        <v>99.92</v>
      </c>
      <c r="E1304" s="54">
        <v>3.8860000000000001</v>
      </c>
    </row>
    <row r="1305" spans="2:5">
      <c r="B1305" s="16">
        <v>39456</v>
      </c>
      <c r="C1305" s="17">
        <v>96.12</v>
      </c>
      <c r="D1305" s="17">
        <v>98.31</v>
      </c>
      <c r="E1305" s="54">
        <v>3.823</v>
      </c>
    </row>
    <row r="1306" spans="2:5">
      <c r="B1306" s="16">
        <v>39455</v>
      </c>
      <c r="C1306" s="17">
        <v>97.18</v>
      </c>
      <c r="D1306" s="17">
        <v>97.59</v>
      </c>
      <c r="E1306" s="54">
        <v>3.7839999999999998</v>
      </c>
    </row>
    <row r="1307" spans="2:5">
      <c r="B1307" s="16">
        <v>39454</v>
      </c>
      <c r="C1307" s="17">
        <v>96.28</v>
      </c>
      <c r="D1307" s="17">
        <v>100.05</v>
      </c>
      <c r="E1307" s="54">
        <v>3.8330000000000002</v>
      </c>
    </row>
    <row r="1308" spans="2:5">
      <c r="B1308" s="16">
        <v>39451</v>
      </c>
      <c r="C1308" s="17">
        <v>98.73</v>
      </c>
      <c r="D1308" s="17">
        <v>101.13</v>
      </c>
      <c r="E1308" s="54">
        <v>3.867</v>
      </c>
    </row>
    <row r="1309" spans="2:5">
      <c r="B1309" s="16">
        <v>39450</v>
      </c>
      <c r="C1309" s="17">
        <v>99.57</v>
      </c>
      <c r="D1309" s="17">
        <v>104.9</v>
      </c>
      <c r="E1309" s="54">
        <v>3.8940000000000001</v>
      </c>
    </row>
    <row r="1310" spans="2:5">
      <c r="B1310" s="16">
        <v>39449</v>
      </c>
      <c r="C1310" s="17">
        <v>99.92</v>
      </c>
      <c r="D1310" s="17">
        <v>104.69</v>
      </c>
      <c r="E1310" s="54">
        <v>3.9050000000000002</v>
      </c>
    </row>
    <row r="1311" spans="2:5">
      <c r="B1311" s="16">
        <v>39448</v>
      </c>
      <c r="C1311" s="17">
        <v>96.29</v>
      </c>
      <c r="D1311" s="17">
        <v>108.1</v>
      </c>
      <c r="E1311" s="54">
        <v>4.0250000000000004</v>
      </c>
    </row>
    <row r="1312" spans="2:5">
      <c r="B1312" s="16">
        <v>39447</v>
      </c>
      <c r="C1312" s="17">
        <v>96.3</v>
      </c>
      <c r="D1312" s="17">
        <v>108.1</v>
      </c>
      <c r="E1312" s="54">
        <v>4.0250000000000004</v>
      </c>
    </row>
    <row r="1313" spans="2:5">
      <c r="B1313" s="16">
        <v>39444</v>
      </c>
      <c r="C1313" s="17">
        <v>96.26</v>
      </c>
      <c r="D1313" s="17">
        <v>110.09</v>
      </c>
      <c r="E1313" s="54">
        <v>4.0750000000000002</v>
      </c>
    </row>
    <row r="1314" spans="2:5">
      <c r="B1314" s="16">
        <v>39443</v>
      </c>
      <c r="C1314" s="17">
        <v>97.13</v>
      </c>
      <c r="D1314" s="17">
        <v>109.6</v>
      </c>
      <c r="E1314" s="54">
        <v>4.1989999999999998</v>
      </c>
    </row>
    <row r="1315" spans="2:5">
      <c r="B1315" s="16">
        <v>39442</v>
      </c>
      <c r="C1315" s="17">
        <v>96.39</v>
      </c>
      <c r="D1315" s="17">
        <v>111.56</v>
      </c>
      <c r="E1315" s="54">
        <v>4.2770000000000001</v>
      </c>
    </row>
    <row r="1316" spans="2:5">
      <c r="B1316" s="16">
        <v>39441</v>
      </c>
      <c r="C1316" s="17">
        <v>94.26</v>
      </c>
      <c r="D1316" s="17">
        <v>111.65</v>
      </c>
      <c r="E1316" s="54">
        <v>4.2140000000000004</v>
      </c>
    </row>
    <row r="1317" spans="2:5">
      <c r="B1317" s="16">
        <v>39440</v>
      </c>
      <c r="C1317" s="17">
        <v>94.26</v>
      </c>
      <c r="D1317" s="17">
        <v>111.65</v>
      </c>
      <c r="E1317" s="54">
        <v>4.2140000000000004</v>
      </c>
    </row>
    <row r="1318" spans="2:5">
      <c r="B1318" s="16">
        <v>39437</v>
      </c>
      <c r="C1318" s="17">
        <v>94.38</v>
      </c>
      <c r="D1318" s="17">
        <v>111.05</v>
      </c>
      <c r="E1318" s="54">
        <v>4.17</v>
      </c>
    </row>
    <row r="1319" spans="2:5">
      <c r="B1319" s="16">
        <v>39436</v>
      </c>
      <c r="C1319" s="17">
        <v>92.64</v>
      </c>
      <c r="D1319" s="17">
        <v>108.84</v>
      </c>
      <c r="E1319" s="54">
        <v>4.0529999999999999</v>
      </c>
    </row>
    <row r="1320" spans="2:5">
      <c r="B1320" s="16">
        <v>39435</v>
      </c>
      <c r="C1320" s="17">
        <v>92.91</v>
      </c>
      <c r="D1320" s="17">
        <v>107.14</v>
      </c>
      <c r="E1320" s="54">
        <v>4.03</v>
      </c>
    </row>
    <row r="1321" spans="2:5">
      <c r="B1321" s="16">
        <v>39434</v>
      </c>
      <c r="C1321" s="17">
        <v>91.85</v>
      </c>
      <c r="D1321" s="17">
        <v>106.31</v>
      </c>
      <c r="E1321" s="54">
        <v>4.12</v>
      </c>
    </row>
    <row r="1322" spans="2:5">
      <c r="B1322" s="16">
        <v>39433</v>
      </c>
      <c r="C1322" s="17">
        <v>92.47</v>
      </c>
      <c r="D1322" s="17">
        <v>104.53</v>
      </c>
      <c r="E1322" s="54">
        <v>4.1470000000000002</v>
      </c>
    </row>
    <row r="1323" spans="2:5">
      <c r="B1323" s="16">
        <v>39430</v>
      </c>
      <c r="C1323" s="17">
        <v>93.32</v>
      </c>
      <c r="D1323" s="17">
        <v>105.77</v>
      </c>
      <c r="E1323" s="54">
        <v>4.2359999999999998</v>
      </c>
    </row>
    <row r="1324" spans="2:5">
      <c r="B1324" s="16">
        <v>39429</v>
      </c>
      <c r="C1324" s="17">
        <v>93.96</v>
      </c>
      <c r="D1324" s="17">
        <v>108.18</v>
      </c>
      <c r="E1324" s="54">
        <v>4.2030000000000003</v>
      </c>
    </row>
    <row r="1325" spans="2:5">
      <c r="B1325" s="16">
        <v>39428</v>
      </c>
      <c r="C1325" s="17">
        <v>95.54</v>
      </c>
      <c r="D1325" s="17">
        <v>108.47</v>
      </c>
      <c r="E1325" s="54">
        <v>4.0910000000000002</v>
      </c>
    </row>
    <row r="1326" spans="2:5">
      <c r="B1326" s="16">
        <v>39427</v>
      </c>
      <c r="C1326" s="17">
        <v>91.25</v>
      </c>
      <c r="D1326" s="17">
        <v>106.99</v>
      </c>
      <c r="E1326" s="54">
        <v>3.9710000000000001</v>
      </c>
    </row>
    <row r="1327" spans="2:5">
      <c r="B1327" s="16">
        <v>39426</v>
      </c>
      <c r="C1327" s="17">
        <v>89.27</v>
      </c>
      <c r="D1327" s="17">
        <v>109.39</v>
      </c>
      <c r="E1327" s="54">
        <v>4.1589999999999998</v>
      </c>
    </row>
    <row r="1328" spans="2:5">
      <c r="B1328" s="16">
        <v>39423</v>
      </c>
      <c r="C1328" s="17">
        <v>89.8</v>
      </c>
      <c r="D1328" s="17">
        <v>108.86</v>
      </c>
      <c r="E1328" s="54">
        <v>4.1070000000000002</v>
      </c>
    </row>
    <row r="1329" spans="2:5">
      <c r="B1329" s="16">
        <v>39422</v>
      </c>
      <c r="C1329" s="17">
        <v>91.57</v>
      </c>
      <c r="D1329" s="17">
        <v>109.7</v>
      </c>
      <c r="E1329" s="54">
        <v>4.01</v>
      </c>
    </row>
    <row r="1330" spans="2:5">
      <c r="B1330" s="16">
        <v>39421</v>
      </c>
      <c r="C1330" s="17">
        <v>89.77</v>
      </c>
      <c r="D1330" s="17">
        <v>108.16</v>
      </c>
      <c r="E1330" s="54">
        <v>3.9569999999999999</v>
      </c>
    </row>
    <row r="1331" spans="2:5">
      <c r="B1331" s="16">
        <v>39420</v>
      </c>
      <c r="C1331" s="17">
        <v>90.67</v>
      </c>
      <c r="D1331" s="17">
        <v>106.63</v>
      </c>
      <c r="E1331" s="54">
        <v>3.8940000000000001</v>
      </c>
    </row>
    <row r="1332" spans="2:5">
      <c r="B1332" s="16">
        <v>39419</v>
      </c>
      <c r="C1332" s="17">
        <v>91.23</v>
      </c>
      <c r="D1332" s="17">
        <v>105.83</v>
      </c>
      <c r="E1332" s="54">
        <v>3.8479999999999999</v>
      </c>
    </row>
    <row r="1333" spans="2:5">
      <c r="B1333" s="16">
        <v>39416</v>
      </c>
      <c r="C1333" s="17">
        <v>90.16</v>
      </c>
      <c r="D1333" s="17">
        <v>105.18</v>
      </c>
      <c r="E1333" s="54">
        <v>3.94</v>
      </c>
    </row>
    <row r="1334" spans="2:5">
      <c r="B1334" s="16">
        <v>39415</v>
      </c>
      <c r="C1334" s="17">
        <v>92.38</v>
      </c>
      <c r="D1334" s="17">
        <v>107.5</v>
      </c>
      <c r="E1334" s="54">
        <v>3.9359999999999999</v>
      </c>
    </row>
    <row r="1335" spans="2:5">
      <c r="B1335" s="16">
        <v>39414</v>
      </c>
      <c r="C1335" s="17">
        <v>92.12</v>
      </c>
      <c r="D1335" s="17">
        <v>107.37</v>
      </c>
      <c r="E1335" s="54">
        <v>4.0369999999999999</v>
      </c>
    </row>
    <row r="1336" spans="2:5">
      <c r="B1336" s="16">
        <v>39413</v>
      </c>
      <c r="C1336" s="17">
        <v>94.77</v>
      </c>
      <c r="D1336" s="17">
        <v>103.83</v>
      </c>
      <c r="E1336" s="54">
        <v>3.95</v>
      </c>
    </row>
    <row r="1337" spans="2:5">
      <c r="B1337" s="16">
        <v>39412</v>
      </c>
      <c r="C1337" s="17">
        <v>97.61</v>
      </c>
      <c r="D1337" s="17">
        <v>101.97</v>
      </c>
      <c r="E1337" s="54">
        <v>3.8410000000000002</v>
      </c>
    </row>
    <row r="1338" spans="2:5">
      <c r="B1338" s="16">
        <v>39409</v>
      </c>
      <c r="C1338" s="17">
        <v>97.91</v>
      </c>
      <c r="D1338" s="17">
        <v>104.05</v>
      </c>
      <c r="E1338" s="54">
        <v>4.0010000000000003</v>
      </c>
    </row>
    <row r="1339" spans="2:5">
      <c r="B1339" s="16">
        <v>39408</v>
      </c>
      <c r="C1339" s="17">
        <v>97.13</v>
      </c>
      <c r="D1339" s="17">
        <v>102.22</v>
      </c>
      <c r="E1339" s="54">
        <v>4.008</v>
      </c>
    </row>
    <row r="1340" spans="2:5">
      <c r="B1340" s="16">
        <v>39407</v>
      </c>
      <c r="C1340" s="17">
        <v>97.23</v>
      </c>
      <c r="D1340" s="17">
        <v>102.22</v>
      </c>
      <c r="E1340" s="54">
        <v>4.0090000000000003</v>
      </c>
    </row>
    <row r="1341" spans="2:5">
      <c r="B1341" s="16">
        <v>39406</v>
      </c>
      <c r="C1341" s="17">
        <v>97.63</v>
      </c>
      <c r="D1341" s="17">
        <v>103.42</v>
      </c>
      <c r="E1341" s="54">
        <v>4.0979999999999999</v>
      </c>
    </row>
    <row r="1342" spans="2:5">
      <c r="B1342" s="16">
        <v>39405</v>
      </c>
      <c r="C1342" s="17">
        <v>94.63</v>
      </c>
      <c r="D1342" s="17">
        <v>102.22</v>
      </c>
      <c r="E1342" s="54">
        <v>4.0730000000000004</v>
      </c>
    </row>
    <row r="1343" spans="2:5">
      <c r="B1343" s="16">
        <v>39402</v>
      </c>
      <c r="C1343" s="17">
        <v>94.22</v>
      </c>
      <c r="D1343" s="17">
        <v>104.79</v>
      </c>
      <c r="E1343" s="54">
        <v>4.1689999999999996</v>
      </c>
    </row>
    <row r="1344" spans="2:5">
      <c r="B1344" s="16">
        <v>39401</v>
      </c>
      <c r="C1344" s="17">
        <v>92.73</v>
      </c>
      <c r="D1344" s="17">
        <v>103.6</v>
      </c>
      <c r="E1344" s="54">
        <v>4.1420000000000003</v>
      </c>
    </row>
    <row r="1345" spans="2:5">
      <c r="B1345" s="16">
        <v>39400</v>
      </c>
      <c r="C1345" s="17">
        <v>93.28</v>
      </c>
      <c r="D1345" s="17">
        <v>103.44</v>
      </c>
      <c r="E1345" s="54">
        <v>4.2519999999999998</v>
      </c>
    </row>
    <row r="1346" spans="2:5">
      <c r="B1346" s="16">
        <v>39399</v>
      </c>
      <c r="C1346" s="17">
        <v>90.63</v>
      </c>
      <c r="D1346" s="17">
        <v>105.27</v>
      </c>
      <c r="E1346" s="54">
        <v>4.2649999999999997</v>
      </c>
    </row>
    <row r="1347" spans="2:5">
      <c r="B1347" s="16">
        <v>39398</v>
      </c>
      <c r="C1347" s="17">
        <v>93.92</v>
      </c>
      <c r="D1347" s="17">
        <v>101.45</v>
      </c>
      <c r="E1347" s="54">
        <v>4.2149999999999999</v>
      </c>
    </row>
    <row r="1348" spans="2:5">
      <c r="B1348" s="16">
        <v>39395</v>
      </c>
      <c r="C1348" s="17">
        <v>95.37</v>
      </c>
      <c r="D1348" s="17">
        <v>100.2542</v>
      </c>
      <c r="E1348" s="54">
        <v>4.2149999999999999</v>
      </c>
    </row>
    <row r="1349" spans="2:5">
      <c r="B1349" s="16">
        <v>39394</v>
      </c>
      <c r="C1349" s="17">
        <v>94.78</v>
      </c>
      <c r="D1349" s="17">
        <v>106.11</v>
      </c>
      <c r="E1349" s="54">
        <v>4.2850000000000001</v>
      </c>
    </row>
    <row r="1350" spans="2:5">
      <c r="B1350" s="16">
        <v>39393</v>
      </c>
      <c r="C1350" s="17">
        <v>95.57</v>
      </c>
      <c r="D1350" s="17">
        <v>111.08</v>
      </c>
      <c r="E1350" s="54">
        <v>4.3099999999999996</v>
      </c>
    </row>
    <row r="1351" spans="2:5">
      <c r="B1351" s="16">
        <v>39392</v>
      </c>
      <c r="C1351" s="17">
        <v>95.68</v>
      </c>
      <c r="D1351" s="17">
        <v>113.17</v>
      </c>
      <c r="E1351" s="54">
        <v>4.375</v>
      </c>
    </row>
    <row r="1352" spans="2:5">
      <c r="B1352" s="16">
        <v>39391</v>
      </c>
      <c r="C1352" s="17">
        <v>93.15</v>
      </c>
      <c r="D1352" s="17">
        <v>113.4</v>
      </c>
      <c r="E1352" s="54">
        <v>4.3360000000000003</v>
      </c>
    </row>
    <row r="1353" spans="2:5">
      <c r="B1353" s="16">
        <v>39388</v>
      </c>
      <c r="C1353" s="17">
        <v>94.59</v>
      </c>
      <c r="D1353" s="17">
        <v>114.59</v>
      </c>
      <c r="E1353" s="54">
        <v>4.3179999999999996</v>
      </c>
    </row>
    <row r="1354" spans="2:5">
      <c r="B1354" s="16">
        <v>39387</v>
      </c>
      <c r="C1354" s="17">
        <v>92.26</v>
      </c>
      <c r="D1354" s="17">
        <v>113.65</v>
      </c>
      <c r="E1354" s="54">
        <v>4.3479999999999999</v>
      </c>
    </row>
    <row r="1355" spans="2:5">
      <c r="B1355" s="16">
        <v>39386</v>
      </c>
      <c r="C1355" s="17">
        <v>92.96</v>
      </c>
      <c r="D1355" s="17">
        <v>116.12</v>
      </c>
      <c r="E1355" s="54">
        <v>4.4729999999999999</v>
      </c>
    </row>
    <row r="1356" spans="2:5">
      <c r="B1356" s="16">
        <v>39385</v>
      </c>
      <c r="C1356" s="17">
        <v>89.87</v>
      </c>
      <c r="D1356" s="17">
        <v>114.12</v>
      </c>
      <c r="E1356" s="54">
        <v>4.3810000000000002</v>
      </c>
    </row>
    <row r="1357" spans="2:5">
      <c r="B1357" s="16">
        <v>39384</v>
      </c>
      <c r="C1357" s="17">
        <v>92.29</v>
      </c>
      <c r="D1357" s="17">
        <v>114.8</v>
      </c>
      <c r="E1357" s="54">
        <v>4.383</v>
      </c>
    </row>
    <row r="1358" spans="2:5">
      <c r="B1358" s="16">
        <v>39381</v>
      </c>
      <c r="C1358" s="17">
        <v>90.75</v>
      </c>
      <c r="D1358" s="17">
        <v>113.73</v>
      </c>
      <c r="E1358" s="54">
        <v>4.4030000000000005</v>
      </c>
    </row>
    <row r="1359" spans="2:5">
      <c r="B1359" s="16">
        <v>39380</v>
      </c>
      <c r="C1359" s="17">
        <v>90</v>
      </c>
      <c r="D1359" s="17">
        <v>112.81</v>
      </c>
      <c r="E1359" s="54">
        <v>4.3789999999999996</v>
      </c>
    </row>
    <row r="1360" spans="2:5">
      <c r="B1360" s="16">
        <v>39379</v>
      </c>
      <c r="C1360" s="17">
        <v>87.16</v>
      </c>
      <c r="D1360" s="17">
        <v>112.95</v>
      </c>
      <c r="E1360" s="54">
        <v>4.3410000000000002</v>
      </c>
    </row>
    <row r="1361" spans="2:5">
      <c r="B1361" s="16">
        <v>39378</v>
      </c>
      <c r="C1361" s="17">
        <v>85.42</v>
      </c>
      <c r="D1361" s="17">
        <v>114.68</v>
      </c>
      <c r="E1361" s="54">
        <v>4.4050000000000002</v>
      </c>
    </row>
    <row r="1362" spans="2:5">
      <c r="B1362" s="16">
        <v>39377</v>
      </c>
      <c r="C1362" s="17">
        <v>86.38</v>
      </c>
      <c r="D1362" s="17">
        <v>113.37</v>
      </c>
      <c r="E1362" s="54">
        <v>4.4130000000000003</v>
      </c>
    </row>
    <row r="1363" spans="2:5">
      <c r="B1363" s="16">
        <v>39374</v>
      </c>
      <c r="C1363" s="17">
        <v>87.14</v>
      </c>
      <c r="D1363" s="17">
        <v>112.28</v>
      </c>
      <c r="E1363" s="54">
        <v>4.3929999999999998</v>
      </c>
    </row>
    <row r="1364" spans="2:5">
      <c r="B1364" s="16">
        <v>39373</v>
      </c>
      <c r="C1364" s="17">
        <v>88.07</v>
      </c>
      <c r="D1364" s="17">
        <v>114.8</v>
      </c>
      <c r="E1364" s="54">
        <v>4.4909999999999997</v>
      </c>
    </row>
    <row r="1365" spans="2:5">
      <c r="B1365" s="16">
        <v>39372</v>
      </c>
      <c r="C1365" s="17">
        <v>86.38</v>
      </c>
      <c r="D1365" s="17">
        <v>115.78</v>
      </c>
      <c r="E1365" s="54">
        <v>4.5540000000000003</v>
      </c>
    </row>
    <row r="1366" spans="2:5">
      <c r="B1366" s="16">
        <v>39371</v>
      </c>
      <c r="C1366" s="17">
        <v>86.74</v>
      </c>
      <c r="D1366" s="17">
        <v>119.6</v>
      </c>
      <c r="E1366" s="54">
        <v>4.649</v>
      </c>
    </row>
    <row r="1367" spans="2:5">
      <c r="B1367" s="16">
        <v>39370</v>
      </c>
      <c r="C1367" s="17">
        <v>85.14</v>
      </c>
      <c r="D1367" s="17">
        <v>118.03</v>
      </c>
      <c r="E1367" s="54">
        <v>4.6790000000000003</v>
      </c>
    </row>
    <row r="1368" spans="2:5">
      <c r="B1368" s="16">
        <v>39367</v>
      </c>
      <c r="C1368" s="17">
        <v>82.89</v>
      </c>
      <c r="D1368" s="17">
        <v>117.81</v>
      </c>
      <c r="E1368" s="54">
        <v>4.6829999999999998</v>
      </c>
    </row>
    <row r="1369" spans="2:5">
      <c r="B1369" s="16">
        <v>39366</v>
      </c>
      <c r="C1369" s="17">
        <v>82.4</v>
      </c>
      <c r="D1369" s="17">
        <v>118.05</v>
      </c>
      <c r="E1369" s="54">
        <v>4.6379999999999999</v>
      </c>
    </row>
    <row r="1370" spans="2:5">
      <c r="B1370" s="16">
        <v>39365</v>
      </c>
      <c r="C1370" s="17">
        <v>80.25</v>
      </c>
      <c r="D1370" s="17">
        <v>118.62</v>
      </c>
      <c r="E1370" s="54">
        <v>4.6509999999999998</v>
      </c>
    </row>
    <row r="1371" spans="2:5">
      <c r="B1371" s="16">
        <v>39364</v>
      </c>
      <c r="C1371" s="17">
        <v>79.62</v>
      </c>
      <c r="D1371" s="17">
        <v>118.3</v>
      </c>
      <c r="E1371" s="54">
        <v>4.649</v>
      </c>
    </row>
    <row r="1372" spans="2:5">
      <c r="B1372" s="16">
        <v>39363</v>
      </c>
      <c r="C1372" s="17">
        <v>78.48</v>
      </c>
      <c r="D1372" s="17">
        <v>117.77</v>
      </c>
      <c r="E1372" s="54">
        <v>4.6379999999999999</v>
      </c>
    </row>
    <row r="1373" spans="2:5">
      <c r="B1373" s="16">
        <v>39360</v>
      </c>
      <c r="C1373" s="17">
        <v>80.88</v>
      </c>
      <c r="D1373" s="17">
        <v>116.3</v>
      </c>
      <c r="E1373" s="54">
        <v>4.6379999999999999</v>
      </c>
    </row>
    <row r="1374" spans="2:5">
      <c r="B1374" s="16">
        <v>39359</v>
      </c>
      <c r="C1374" s="17">
        <v>81.11</v>
      </c>
      <c r="D1374" s="17">
        <v>115.69</v>
      </c>
      <c r="E1374" s="54">
        <v>4.5120000000000005</v>
      </c>
    </row>
    <row r="1375" spans="2:5">
      <c r="B1375" s="16">
        <v>39358</v>
      </c>
      <c r="C1375" s="17">
        <v>79.2</v>
      </c>
      <c r="D1375" s="17">
        <v>116.4</v>
      </c>
      <c r="E1375" s="54">
        <v>4.5609999999999999</v>
      </c>
    </row>
    <row r="1376" spans="2:5">
      <c r="B1376" s="16">
        <v>39357</v>
      </c>
      <c r="C1376" s="17">
        <v>79.06</v>
      </c>
      <c r="D1376" s="17">
        <v>118.36</v>
      </c>
      <c r="E1376" s="54">
        <v>4.524</v>
      </c>
    </row>
    <row r="1377" spans="2:5">
      <c r="B1377" s="16">
        <v>39356</v>
      </c>
      <c r="C1377" s="17">
        <v>79.209999999999994</v>
      </c>
      <c r="D1377" s="17">
        <v>119.03</v>
      </c>
      <c r="E1377" s="54">
        <v>4.5469999999999997</v>
      </c>
    </row>
    <row r="1378" spans="2:5">
      <c r="B1378" s="16">
        <v>39353</v>
      </c>
      <c r="C1378" s="17">
        <v>81.62</v>
      </c>
      <c r="D1378" s="17">
        <v>117.8</v>
      </c>
      <c r="E1378" s="54">
        <v>4.5880000000000001</v>
      </c>
    </row>
    <row r="1379" spans="2:5">
      <c r="B1379" s="16">
        <v>39352</v>
      </c>
      <c r="C1379" s="17">
        <v>82.1</v>
      </c>
      <c r="D1379" s="17">
        <v>117.71</v>
      </c>
      <c r="E1379" s="54">
        <v>4.5649999999999995</v>
      </c>
    </row>
    <row r="1380" spans="2:5">
      <c r="B1380" s="16">
        <v>39351</v>
      </c>
      <c r="C1380" s="17">
        <v>79.19</v>
      </c>
      <c r="D1380" s="17">
        <v>117.3</v>
      </c>
      <c r="E1380" s="54">
        <v>4.6219999999999999</v>
      </c>
    </row>
    <row r="1381" spans="2:5">
      <c r="B1381" s="16">
        <v>39350</v>
      </c>
      <c r="C1381" s="17">
        <v>79.930000000000007</v>
      </c>
      <c r="D1381" s="17">
        <v>116.51</v>
      </c>
      <c r="E1381" s="54">
        <v>4.6260000000000003</v>
      </c>
    </row>
    <row r="1382" spans="2:5">
      <c r="B1382" s="16">
        <v>39349</v>
      </c>
      <c r="C1382" s="17">
        <v>81.489999999999995</v>
      </c>
      <c r="D1382" s="17">
        <v>116.25</v>
      </c>
      <c r="E1382" s="54">
        <v>4.63</v>
      </c>
    </row>
    <row r="1383" spans="2:5">
      <c r="B1383" s="16">
        <v>39346</v>
      </c>
      <c r="C1383" s="17">
        <v>82.09</v>
      </c>
      <c r="D1383" s="17">
        <v>116.78</v>
      </c>
      <c r="E1383" s="54">
        <v>4.6219999999999999</v>
      </c>
    </row>
    <row r="1384" spans="2:5">
      <c r="B1384" s="16">
        <v>39345</v>
      </c>
      <c r="C1384" s="17">
        <v>81.89</v>
      </c>
      <c r="D1384" s="17">
        <v>116.86</v>
      </c>
      <c r="E1384" s="54">
        <v>4.6980000000000004</v>
      </c>
    </row>
    <row r="1385" spans="2:5">
      <c r="B1385" s="16">
        <v>39344</v>
      </c>
      <c r="C1385" s="17">
        <v>80.62</v>
      </c>
      <c r="D1385" s="17">
        <v>116.67</v>
      </c>
      <c r="E1385" s="54">
        <v>4.548</v>
      </c>
    </row>
    <row r="1386" spans="2:5">
      <c r="B1386" s="16">
        <v>39343</v>
      </c>
      <c r="C1386" s="17">
        <v>80.13</v>
      </c>
      <c r="D1386" s="17">
        <v>116.63</v>
      </c>
      <c r="E1386" s="54">
        <v>4.4740000000000002</v>
      </c>
    </row>
    <row r="1387" spans="2:5">
      <c r="B1387" s="16">
        <v>39342</v>
      </c>
      <c r="C1387" s="17">
        <v>79.489999999999995</v>
      </c>
      <c r="D1387" s="17">
        <v>114.52</v>
      </c>
      <c r="E1387" s="54">
        <v>4.468</v>
      </c>
    </row>
    <row r="1388" spans="2:5">
      <c r="B1388" s="16">
        <v>39339</v>
      </c>
      <c r="C1388" s="17">
        <v>78.58</v>
      </c>
      <c r="D1388" s="17">
        <v>115.13</v>
      </c>
      <c r="E1388" s="54">
        <v>4.4560000000000004</v>
      </c>
    </row>
    <row r="1389" spans="2:5">
      <c r="B1389" s="16">
        <v>39338</v>
      </c>
      <c r="C1389" s="17">
        <v>79.400000000000006</v>
      </c>
      <c r="D1389" s="17">
        <v>115.95</v>
      </c>
      <c r="E1389" s="54">
        <v>4.4660000000000002</v>
      </c>
    </row>
    <row r="1390" spans="2:5">
      <c r="B1390" s="16">
        <v>39337</v>
      </c>
      <c r="C1390" s="17">
        <v>79.48</v>
      </c>
      <c r="D1390" s="17">
        <v>116</v>
      </c>
      <c r="E1390" s="54">
        <v>4.4119999999999999</v>
      </c>
    </row>
    <row r="1391" spans="2:5">
      <c r="B1391" s="16">
        <v>39336</v>
      </c>
      <c r="C1391" s="17">
        <v>77.819999999999993</v>
      </c>
      <c r="D1391" s="17">
        <v>117.35</v>
      </c>
      <c r="E1391" s="54">
        <v>4.37</v>
      </c>
    </row>
    <row r="1392" spans="2:5">
      <c r="B1392" s="16">
        <v>39335</v>
      </c>
      <c r="C1392" s="17">
        <v>76.97</v>
      </c>
      <c r="D1392" s="17">
        <v>115.8</v>
      </c>
      <c r="E1392" s="54">
        <v>4.3239999999999998</v>
      </c>
    </row>
    <row r="1393" spans="2:5">
      <c r="B1393" s="16">
        <v>39332</v>
      </c>
      <c r="C1393" s="17">
        <v>76.7</v>
      </c>
      <c r="D1393" s="17">
        <v>115.55</v>
      </c>
      <c r="E1393" s="54">
        <v>4.3840000000000003</v>
      </c>
    </row>
    <row r="1394" spans="2:5">
      <c r="B1394" s="16">
        <v>39331</v>
      </c>
      <c r="C1394" s="17">
        <v>76.37</v>
      </c>
      <c r="D1394" s="17">
        <v>117.62</v>
      </c>
      <c r="E1394" s="54">
        <v>4.51</v>
      </c>
    </row>
    <row r="1395" spans="2:5">
      <c r="B1395" s="16">
        <v>39330</v>
      </c>
      <c r="C1395" s="17">
        <v>76.09</v>
      </c>
      <c r="D1395" s="17">
        <v>117.88</v>
      </c>
      <c r="E1395" s="54">
        <v>4.4690000000000003</v>
      </c>
    </row>
    <row r="1396" spans="2:5">
      <c r="B1396" s="16">
        <v>39329</v>
      </c>
      <c r="C1396" s="17">
        <v>75.47</v>
      </c>
      <c r="D1396" s="17">
        <v>118.19</v>
      </c>
      <c r="E1396" s="54">
        <v>4.5490000000000004</v>
      </c>
    </row>
    <row r="1397" spans="2:5">
      <c r="B1397" s="16">
        <v>39328</v>
      </c>
      <c r="C1397" s="17">
        <v>74.58</v>
      </c>
      <c r="D1397" s="17">
        <v>116.69</v>
      </c>
      <c r="E1397" s="54">
        <v>4.5309999999999997</v>
      </c>
    </row>
    <row r="1398" spans="2:5">
      <c r="B1398" s="16">
        <v>39325</v>
      </c>
      <c r="C1398" s="17">
        <v>74.05</v>
      </c>
      <c r="D1398" s="17">
        <v>116.69</v>
      </c>
      <c r="E1398" s="54">
        <v>4.5309999999999997</v>
      </c>
    </row>
    <row r="1399" spans="2:5">
      <c r="B1399" s="16">
        <v>39324</v>
      </c>
      <c r="C1399" s="17">
        <v>73.16</v>
      </c>
      <c r="D1399" s="17">
        <v>115.37</v>
      </c>
      <c r="E1399" s="54">
        <v>4.508</v>
      </c>
    </row>
    <row r="1400" spans="2:5">
      <c r="B1400" s="16">
        <v>39323</v>
      </c>
      <c r="C1400" s="17">
        <v>73.41</v>
      </c>
      <c r="D1400" s="17">
        <v>114.57</v>
      </c>
      <c r="E1400" s="54">
        <v>4.5609999999999999</v>
      </c>
    </row>
    <row r="1401" spans="2:5">
      <c r="B1401" s="16">
        <v>39322</v>
      </c>
      <c r="C1401" s="17">
        <v>71.86</v>
      </c>
      <c r="D1401" s="17">
        <v>112</v>
      </c>
      <c r="E1401" s="54">
        <v>4.508</v>
      </c>
    </row>
    <row r="1402" spans="2:5">
      <c r="B1402" s="16">
        <v>39321</v>
      </c>
      <c r="C1402" s="17">
        <v>72.13</v>
      </c>
      <c r="D1402" s="17">
        <v>113.44</v>
      </c>
      <c r="E1402" s="54">
        <v>4.5649999999999995</v>
      </c>
    </row>
    <row r="1403" spans="2:5">
      <c r="B1403" s="16">
        <v>39318</v>
      </c>
      <c r="C1403" s="17">
        <v>71.650000000000006</v>
      </c>
      <c r="D1403" s="17">
        <v>113.24</v>
      </c>
      <c r="E1403" s="54">
        <v>4.6180000000000003</v>
      </c>
    </row>
    <row r="1404" spans="2:5">
      <c r="B1404" s="16">
        <v>39317</v>
      </c>
      <c r="C1404" s="17">
        <v>70.430000000000007</v>
      </c>
      <c r="D1404" s="17">
        <v>111.45</v>
      </c>
      <c r="E1404" s="54">
        <v>4.6470000000000002</v>
      </c>
    </row>
    <row r="1405" spans="2:5">
      <c r="B1405" s="16">
        <v>39316</v>
      </c>
      <c r="C1405" s="17">
        <v>69.53</v>
      </c>
      <c r="D1405" s="17">
        <v>110</v>
      </c>
      <c r="E1405" s="54">
        <v>4.6470000000000002</v>
      </c>
    </row>
    <row r="1406" spans="2:5">
      <c r="B1406" s="16">
        <v>39315</v>
      </c>
      <c r="C1406" s="17">
        <v>69.67</v>
      </c>
      <c r="D1406" s="17">
        <v>109.04</v>
      </c>
      <c r="E1406" s="54">
        <v>4.5919999999999996</v>
      </c>
    </row>
    <row r="1407" spans="2:5">
      <c r="B1407" s="16">
        <v>39314</v>
      </c>
      <c r="C1407" s="17">
        <v>71.03</v>
      </c>
      <c r="D1407" s="17">
        <v>109.22</v>
      </c>
      <c r="E1407" s="54">
        <v>4.6280000000000001</v>
      </c>
    </row>
    <row r="1408" spans="2:5">
      <c r="B1408" s="16">
        <v>39311</v>
      </c>
      <c r="C1408" s="17">
        <v>71.900000000000006</v>
      </c>
      <c r="D1408" s="17">
        <v>110.9</v>
      </c>
      <c r="E1408" s="54">
        <v>4.6870000000000003</v>
      </c>
    </row>
    <row r="1409" spans="2:5">
      <c r="B1409" s="16">
        <v>39310</v>
      </c>
      <c r="C1409" s="17">
        <v>71.02</v>
      </c>
      <c r="D1409" s="17">
        <v>109.69</v>
      </c>
      <c r="E1409" s="54">
        <v>4.6589999999999998</v>
      </c>
    </row>
    <row r="1410" spans="2:5">
      <c r="B1410" s="16">
        <v>39309</v>
      </c>
      <c r="C1410" s="17">
        <v>73.349999999999994</v>
      </c>
      <c r="D1410" s="17">
        <v>111.23</v>
      </c>
      <c r="E1410" s="54">
        <v>4.726</v>
      </c>
    </row>
    <row r="1411" spans="2:5">
      <c r="B1411" s="16">
        <v>39308</v>
      </c>
      <c r="C1411" s="17">
        <v>72.349999999999994</v>
      </c>
      <c r="D1411" s="17">
        <v>112.05</v>
      </c>
      <c r="E1411" s="54">
        <v>4.726</v>
      </c>
    </row>
    <row r="1412" spans="2:5">
      <c r="B1412" s="16">
        <v>39307</v>
      </c>
      <c r="C1412" s="17">
        <v>71.88</v>
      </c>
      <c r="D1412" s="17">
        <v>112.71</v>
      </c>
      <c r="E1412" s="54">
        <v>4.7620000000000005</v>
      </c>
    </row>
    <row r="1413" spans="2:5">
      <c r="B1413" s="16">
        <v>39304</v>
      </c>
      <c r="C1413" s="17">
        <v>71.88</v>
      </c>
      <c r="D1413" s="17">
        <v>112.64</v>
      </c>
      <c r="E1413" s="54">
        <v>4.8100000000000005</v>
      </c>
    </row>
    <row r="1414" spans="2:5">
      <c r="B1414" s="16">
        <v>39303</v>
      </c>
      <c r="C1414" s="17">
        <v>71.900000000000006</v>
      </c>
      <c r="D1414" s="17">
        <v>110.73</v>
      </c>
      <c r="E1414" s="54">
        <v>4.7699999999999996</v>
      </c>
    </row>
    <row r="1415" spans="2:5">
      <c r="B1415" s="16">
        <v>39302</v>
      </c>
      <c r="C1415" s="17">
        <v>72.63</v>
      </c>
      <c r="D1415" s="17">
        <v>112.98</v>
      </c>
      <c r="E1415" s="54">
        <v>4.8789999999999996</v>
      </c>
    </row>
    <row r="1416" spans="2:5">
      <c r="B1416" s="16">
        <v>39301</v>
      </c>
      <c r="C1416" s="17">
        <v>73.260000000000005</v>
      </c>
      <c r="D1416" s="17">
        <v>113.53</v>
      </c>
      <c r="E1416" s="54">
        <v>4.7699999999999996</v>
      </c>
    </row>
    <row r="1417" spans="2:5">
      <c r="B1417" s="16">
        <v>39300</v>
      </c>
      <c r="C1417" s="17">
        <v>72.849999999999994</v>
      </c>
      <c r="D1417" s="17">
        <v>113.89</v>
      </c>
      <c r="E1417" s="54">
        <v>4.7389999999999999</v>
      </c>
    </row>
    <row r="1418" spans="2:5">
      <c r="B1418" s="16">
        <v>39297</v>
      </c>
      <c r="C1418" s="17">
        <v>76.36</v>
      </c>
      <c r="D1418" s="17">
        <v>111.89</v>
      </c>
      <c r="E1418" s="54">
        <v>4.6859999999999999</v>
      </c>
    </row>
    <row r="1419" spans="2:5">
      <c r="B1419" s="16">
        <v>39296</v>
      </c>
      <c r="C1419" s="17">
        <v>77.319999999999993</v>
      </c>
      <c r="D1419" s="17">
        <v>113.23</v>
      </c>
      <c r="E1419" s="54">
        <v>4.7670000000000003</v>
      </c>
    </row>
    <row r="1420" spans="2:5">
      <c r="B1420" s="16">
        <v>39295</v>
      </c>
      <c r="C1420" s="17">
        <v>77.05</v>
      </c>
      <c r="D1420" s="17">
        <v>112.04</v>
      </c>
      <c r="E1420" s="54">
        <v>4.7940000000000005</v>
      </c>
    </row>
    <row r="1421" spans="2:5">
      <c r="B1421" s="16">
        <v>39294</v>
      </c>
      <c r="C1421" s="17">
        <v>78.81</v>
      </c>
      <c r="D1421" s="17">
        <v>110.65</v>
      </c>
      <c r="E1421" s="54">
        <v>4.7409999999999997</v>
      </c>
    </row>
    <row r="1422" spans="2:5">
      <c r="B1422" s="16">
        <v>39293</v>
      </c>
      <c r="C1422" s="17">
        <v>77.7</v>
      </c>
      <c r="D1422" s="17">
        <v>114.52</v>
      </c>
      <c r="E1422" s="54">
        <v>4.8040000000000003</v>
      </c>
    </row>
    <row r="1423" spans="2:5">
      <c r="B1423" s="16">
        <v>39290</v>
      </c>
      <c r="C1423" s="17">
        <v>78.08</v>
      </c>
      <c r="D1423" s="17">
        <v>115.62</v>
      </c>
      <c r="E1423" s="54">
        <v>4.7590000000000003</v>
      </c>
    </row>
    <row r="1424" spans="2:5">
      <c r="B1424" s="16">
        <v>39289</v>
      </c>
      <c r="C1424" s="17">
        <v>76.47</v>
      </c>
      <c r="D1424" s="17">
        <v>116.53</v>
      </c>
      <c r="E1424" s="54">
        <v>4.7869999999999999</v>
      </c>
    </row>
    <row r="1425" spans="2:5">
      <c r="B1425" s="16">
        <v>39288</v>
      </c>
      <c r="C1425" s="17">
        <v>78.03</v>
      </c>
      <c r="D1425" s="17">
        <v>118.1</v>
      </c>
      <c r="E1425" s="54">
        <v>4.9000000000000004</v>
      </c>
    </row>
    <row r="1426" spans="2:5">
      <c r="B1426" s="16">
        <v>39287</v>
      </c>
      <c r="C1426" s="17">
        <v>75.959999999999994</v>
      </c>
      <c r="D1426" s="17">
        <v>116.17</v>
      </c>
      <c r="E1426" s="54">
        <v>4.9109999999999996</v>
      </c>
    </row>
    <row r="1427" spans="2:5">
      <c r="B1427" s="16">
        <v>39286</v>
      </c>
      <c r="C1427" s="17">
        <v>77.7</v>
      </c>
      <c r="D1427" s="17">
        <v>116.38</v>
      </c>
      <c r="E1427" s="54">
        <v>4.95</v>
      </c>
    </row>
    <row r="1428" spans="2:5">
      <c r="B1428" s="16">
        <v>39283</v>
      </c>
      <c r="C1428" s="17">
        <v>78.430000000000007</v>
      </c>
      <c r="D1428" s="17">
        <v>114.81</v>
      </c>
      <c r="E1428" s="54">
        <v>4.952</v>
      </c>
    </row>
    <row r="1429" spans="2:5">
      <c r="B1429" s="16">
        <v>39282</v>
      </c>
      <c r="C1429" s="17">
        <v>78.88</v>
      </c>
      <c r="D1429" s="17">
        <v>115.86</v>
      </c>
      <c r="E1429" s="54">
        <v>5.0179999999999998</v>
      </c>
    </row>
    <row r="1430" spans="2:5">
      <c r="B1430" s="16">
        <v>39281</v>
      </c>
      <c r="C1430" s="17">
        <v>78.510000000000005</v>
      </c>
      <c r="D1430" s="17">
        <v>111.08</v>
      </c>
      <c r="E1430" s="54">
        <v>5.03</v>
      </c>
    </row>
    <row r="1431" spans="2:5">
      <c r="B1431" s="16">
        <v>39280</v>
      </c>
      <c r="C1431" s="17">
        <v>77.62</v>
      </c>
      <c r="D1431" s="17">
        <v>110.77</v>
      </c>
      <c r="E1431" s="54">
        <v>5.0510000000000002</v>
      </c>
    </row>
    <row r="1432" spans="2:5">
      <c r="B1432" s="16">
        <v>39279</v>
      </c>
      <c r="C1432" s="17">
        <v>78.31</v>
      </c>
      <c r="D1432" s="17">
        <v>109.66</v>
      </c>
      <c r="E1432" s="54">
        <v>5.0410000000000004</v>
      </c>
    </row>
    <row r="1433" spans="2:5">
      <c r="B1433" s="16">
        <v>39276</v>
      </c>
      <c r="C1433" s="17">
        <v>78.89</v>
      </c>
      <c r="D1433" s="17">
        <v>108.6</v>
      </c>
      <c r="E1433" s="54">
        <v>5.0949999999999998</v>
      </c>
    </row>
    <row r="1434" spans="2:5">
      <c r="B1434" s="16">
        <v>39275</v>
      </c>
      <c r="C1434" s="17">
        <v>77.290000000000006</v>
      </c>
      <c r="D1434" s="17">
        <v>109.28</v>
      </c>
      <c r="E1434" s="54">
        <v>5.1260000000000003</v>
      </c>
    </row>
    <row r="1435" spans="2:5">
      <c r="B1435" s="16">
        <v>39274</v>
      </c>
      <c r="C1435" s="17">
        <v>76.709999999999994</v>
      </c>
      <c r="D1435" s="17">
        <v>109.1</v>
      </c>
      <c r="E1435" s="54">
        <v>5.0880000000000001</v>
      </c>
    </row>
    <row r="1436" spans="2:5">
      <c r="B1436" s="16">
        <v>39273</v>
      </c>
      <c r="C1436" s="17">
        <v>77.11</v>
      </c>
      <c r="D1436" s="17">
        <v>108.63</v>
      </c>
      <c r="E1436" s="54">
        <v>5.0229999999999997</v>
      </c>
    </row>
    <row r="1437" spans="2:5">
      <c r="B1437" s="16">
        <v>39272</v>
      </c>
      <c r="C1437" s="17">
        <v>76.59</v>
      </c>
      <c r="D1437" s="17">
        <v>108.97</v>
      </c>
      <c r="E1437" s="54">
        <v>5.14</v>
      </c>
    </row>
    <row r="1438" spans="2:5">
      <c r="B1438" s="16">
        <v>39269</v>
      </c>
      <c r="C1438" s="17">
        <v>76.760000000000005</v>
      </c>
      <c r="D1438" s="17">
        <v>109.03</v>
      </c>
      <c r="E1438" s="54">
        <v>5.1840000000000002</v>
      </c>
    </row>
    <row r="1439" spans="2:5">
      <c r="B1439" s="16">
        <v>39268</v>
      </c>
      <c r="C1439" s="17">
        <v>75.87</v>
      </c>
      <c r="D1439" s="17">
        <v>108.05</v>
      </c>
      <c r="E1439" s="54">
        <v>5.1420000000000003</v>
      </c>
    </row>
    <row r="1440" spans="2:5">
      <c r="B1440" s="16">
        <v>39267</v>
      </c>
      <c r="C1440" s="17">
        <v>74.540000000000006</v>
      </c>
      <c r="D1440" s="17">
        <v>106.58</v>
      </c>
      <c r="E1440" s="54">
        <v>5.0389999999999997</v>
      </c>
    </row>
    <row r="1441" spans="2:5">
      <c r="B1441" s="16">
        <v>39266</v>
      </c>
      <c r="C1441" s="17">
        <v>74.58</v>
      </c>
      <c r="D1441" s="17">
        <v>106.58</v>
      </c>
      <c r="E1441" s="54">
        <v>5.0389999999999997</v>
      </c>
    </row>
    <row r="1442" spans="2:5">
      <c r="B1442" s="16">
        <v>39265</v>
      </c>
      <c r="C1442" s="17">
        <v>74.180000000000007</v>
      </c>
      <c r="D1442" s="17">
        <v>105.01</v>
      </c>
      <c r="E1442" s="54">
        <v>4.9909999999999997</v>
      </c>
    </row>
    <row r="1443" spans="2:5">
      <c r="B1443" s="16">
        <v>39262</v>
      </c>
      <c r="C1443" s="17">
        <v>73.36</v>
      </c>
      <c r="D1443" s="17">
        <v>105.25</v>
      </c>
      <c r="E1443" s="54">
        <v>5.0259999999999998</v>
      </c>
    </row>
    <row r="1444" spans="2:5">
      <c r="B1444" s="16">
        <v>39261</v>
      </c>
      <c r="C1444" s="17">
        <v>72.12</v>
      </c>
      <c r="D1444" s="17">
        <v>105.95</v>
      </c>
      <c r="E1444" s="54">
        <v>5.1050000000000004</v>
      </c>
    </row>
    <row r="1445" spans="2:5">
      <c r="B1445" s="16">
        <v>39260</v>
      </c>
      <c r="C1445" s="17">
        <v>72.14</v>
      </c>
      <c r="D1445" s="17">
        <v>105.43</v>
      </c>
      <c r="E1445" s="54">
        <v>5.0819999999999999</v>
      </c>
    </row>
    <row r="1446" spans="2:5">
      <c r="B1446" s="16">
        <v>39259</v>
      </c>
      <c r="C1446" s="17">
        <v>71.150000000000006</v>
      </c>
      <c r="D1446" s="17">
        <v>105.33</v>
      </c>
      <c r="E1446" s="54">
        <v>5.08</v>
      </c>
    </row>
    <row r="1447" spans="2:5">
      <c r="B1447" s="16">
        <v>39258</v>
      </c>
      <c r="C1447" s="17">
        <v>72.2</v>
      </c>
      <c r="D1447" s="17">
        <v>105.1</v>
      </c>
      <c r="E1447" s="54">
        <v>5.0819999999999999</v>
      </c>
    </row>
    <row r="1448" spans="2:5">
      <c r="B1448" s="16">
        <v>39255</v>
      </c>
      <c r="C1448" s="17">
        <v>72.66</v>
      </c>
      <c r="D1448" s="17">
        <v>104.44</v>
      </c>
      <c r="E1448" s="54">
        <v>5.1319999999999997</v>
      </c>
    </row>
    <row r="1449" spans="2:5">
      <c r="B1449" s="16">
        <v>39254</v>
      </c>
      <c r="C1449" s="17">
        <v>72.069999999999993</v>
      </c>
      <c r="D1449" s="17">
        <v>106.6</v>
      </c>
      <c r="E1449" s="54">
        <v>5.1879999999999997</v>
      </c>
    </row>
    <row r="1450" spans="2:5">
      <c r="B1450" s="16">
        <v>39253</v>
      </c>
      <c r="C1450" s="17">
        <v>71.73</v>
      </c>
      <c r="D1450" s="17">
        <v>106</v>
      </c>
      <c r="E1450" s="54">
        <v>5.1340000000000003</v>
      </c>
    </row>
    <row r="1451" spans="2:5">
      <c r="B1451" s="16">
        <v>39252</v>
      </c>
      <c r="C1451" s="17">
        <v>72.569999999999993</v>
      </c>
      <c r="D1451" s="17">
        <v>106.5</v>
      </c>
      <c r="E1451" s="54">
        <v>5.0830000000000002</v>
      </c>
    </row>
    <row r="1452" spans="2:5">
      <c r="B1452" s="16">
        <v>39251</v>
      </c>
      <c r="C1452" s="17">
        <v>72.959999999999994</v>
      </c>
      <c r="D1452" s="17">
        <v>105.33</v>
      </c>
      <c r="E1452" s="54">
        <v>5.1360000000000001</v>
      </c>
    </row>
    <row r="1453" spans="2:5">
      <c r="B1453" s="16">
        <v>39248</v>
      </c>
      <c r="C1453" s="17">
        <v>71.61</v>
      </c>
      <c r="D1453" s="17">
        <v>105.09</v>
      </c>
      <c r="E1453" s="54">
        <v>5.165</v>
      </c>
    </row>
    <row r="1454" spans="2:5">
      <c r="B1454" s="16">
        <v>39247</v>
      </c>
      <c r="C1454" s="17">
        <v>71.11</v>
      </c>
      <c r="D1454" s="17">
        <v>103.85</v>
      </c>
      <c r="E1454" s="54">
        <v>5.2229999999999999</v>
      </c>
    </row>
    <row r="1455" spans="2:5">
      <c r="B1455" s="16">
        <v>39246</v>
      </c>
      <c r="C1455" s="17">
        <v>69.650000000000006</v>
      </c>
      <c r="D1455" s="17">
        <v>103.12</v>
      </c>
      <c r="E1455" s="54">
        <v>5.2</v>
      </c>
    </row>
    <row r="1456" spans="2:5">
      <c r="B1456" s="16">
        <v>39245</v>
      </c>
      <c r="C1456" s="17">
        <v>68.55</v>
      </c>
      <c r="D1456" s="17">
        <v>102.34</v>
      </c>
      <c r="E1456" s="54">
        <v>5.2949999999999999</v>
      </c>
    </row>
    <row r="1457" spans="2:5">
      <c r="B1457" s="16">
        <v>39244</v>
      </c>
      <c r="C1457" s="17">
        <v>69.62</v>
      </c>
      <c r="D1457" s="17">
        <v>103.22</v>
      </c>
      <c r="E1457" s="54">
        <v>5.1539999999999999</v>
      </c>
    </row>
    <row r="1458" spans="2:5">
      <c r="B1458" s="16">
        <v>39241</v>
      </c>
      <c r="C1458" s="17">
        <v>68.77</v>
      </c>
      <c r="D1458" s="17">
        <v>103.07</v>
      </c>
      <c r="E1458" s="54">
        <v>5.101</v>
      </c>
    </row>
    <row r="1459" spans="2:5">
      <c r="B1459" s="16">
        <v>39240</v>
      </c>
      <c r="C1459" s="17">
        <v>71.25</v>
      </c>
      <c r="D1459" s="17">
        <v>101.8</v>
      </c>
      <c r="E1459" s="54">
        <v>5.1319999999999997</v>
      </c>
    </row>
    <row r="1460" spans="2:5">
      <c r="B1460" s="16">
        <v>39239</v>
      </c>
      <c r="C1460" s="17">
        <v>70.8</v>
      </c>
      <c r="D1460" s="17">
        <v>102.41</v>
      </c>
      <c r="E1460" s="54">
        <v>4.9660000000000002</v>
      </c>
    </row>
    <row r="1461" spans="2:5">
      <c r="B1461" s="16">
        <v>39238</v>
      </c>
      <c r="C1461" s="17">
        <v>70.349999999999994</v>
      </c>
      <c r="D1461" s="17">
        <v>105.84</v>
      </c>
      <c r="E1461" s="54">
        <v>4.9930000000000003</v>
      </c>
    </row>
    <row r="1462" spans="2:5">
      <c r="B1462" s="16">
        <v>39237</v>
      </c>
      <c r="C1462" s="17">
        <v>70.52</v>
      </c>
      <c r="D1462" s="17">
        <v>106.23</v>
      </c>
      <c r="E1462" s="54">
        <v>4.9290000000000003</v>
      </c>
    </row>
    <row r="1463" spans="2:5">
      <c r="B1463" s="16">
        <v>39234</v>
      </c>
      <c r="C1463" s="17">
        <v>69.209999999999994</v>
      </c>
      <c r="D1463" s="17">
        <v>106.54</v>
      </c>
      <c r="E1463" s="54">
        <v>4.9539999999999997</v>
      </c>
    </row>
    <row r="1464" spans="2:5">
      <c r="B1464" s="16">
        <v>39233</v>
      </c>
      <c r="C1464" s="17">
        <v>68.180000000000007</v>
      </c>
      <c r="D1464" s="17">
        <v>106.6</v>
      </c>
      <c r="E1464" s="54">
        <v>4.8899999999999997</v>
      </c>
    </row>
    <row r="1465" spans="2:5">
      <c r="B1465" s="16">
        <v>39232</v>
      </c>
      <c r="C1465" s="17">
        <v>67.89</v>
      </c>
      <c r="D1465" s="17">
        <v>106.93</v>
      </c>
      <c r="E1465" s="54">
        <v>4.87</v>
      </c>
    </row>
    <row r="1466" spans="2:5">
      <c r="B1466" s="16">
        <v>39231</v>
      </c>
      <c r="C1466" s="17">
        <v>67.92</v>
      </c>
      <c r="D1466" s="17">
        <v>105.91</v>
      </c>
      <c r="E1466" s="54">
        <v>4.8840000000000003</v>
      </c>
    </row>
    <row r="1467" spans="2:5">
      <c r="B1467" s="16">
        <v>39230</v>
      </c>
      <c r="C1467" s="17">
        <v>70.099999999999994</v>
      </c>
      <c r="D1467" s="17">
        <v>105.18</v>
      </c>
      <c r="E1467" s="54">
        <v>4.859</v>
      </c>
    </row>
    <row r="1468" spans="2:5">
      <c r="B1468" s="16">
        <v>39227</v>
      </c>
      <c r="C1468" s="17">
        <v>70.150000000000006</v>
      </c>
      <c r="D1468" s="17">
        <v>105.18</v>
      </c>
      <c r="E1468" s="54">
        <v>4.859</v>
      </c>
    </row>
    <row r="1469" spans="2:5">
      <c r="B1469" s="16">
        <v>39226</v>
      </c>
      <c r="C1469" s="17">
        <v>69.709999999999994</v>
      </c>
      <c r="D1469" s="17">
        <v>103.95</v>
      </c>
      <c r="E1469" s="54">
        <v>4.8410000000000002</v>
      </c>
    </row>
    <row r="1470" spans="2:5">
      <c r="B1470" s="16">
        <v>39225</v>
      </c>
      <c r="C1470" s="17">
        <v>70.319999999999993</v>
      </c>
      <c r="D1470" s="17">
        <v>105.58</v>
      </c>
      <c r="E1470" s="54">
        <v>4.8490000000000002</v>
      </c>
    </row>
    <row r="1471" spans="2:5">
      <c r="B1471" s="16">
        <v>39224</v>
      </c>
      <c r="C1471" s="17">
        <v>69.67</v>
      </c>
      <c r="D1471" s="17">
        <v>106.7</v>
      </c>
      <c r="E1471" s="54">
        <v>4.8259999999999996</v>
      </c>
    </row>
    <row r="1472" spans="2:5">
      <c r="B1472" s="16">
        <v>39223</v>
      </c>
      <c r="C1472" s="17">
        <v>70.150000000000006</v>
      </c>
      <c r="D1472" s="17">
        <v>107.04</v>
      </c>
      <c r="E1472" s="54">
        <v>4.7839999999999998</v>
      </c>
    </row>
    <row r="1473" spans="2:5">
      <c r="B1473" s="16">
        <v>39220</v>
      </c>
      <c r="C1473" s="17">
        <v>69.19</v>
      </c>
      <c r="D1473" s="17">
        <v>107.99</v>
      </c>
      <c r="E1473" s="54">
        <v>4.8019999999999996</v>
      </c>
    </row>
    <row r="1474" spans="2:5">
      <c r="B1474" s="16">
        <v>39219</v>
      </c>
      <c r="C1474" s="17">
        <v>69.61</v>
      </c>
      <c r="D1474" s="17">
        <v>105.31</v>
      </c>
      <c r="E1474" s="54">
        <v>4.7539999999999996</v>
      </c>
    </row>
    <row r="1475" spans="2:5">
      <c r="B1475" s="16">
        <v>39218</v>
      </c>
      <c r="C1475" s="17">
        <v>67.099999999999994</v>
      </c>
      <c r="D1475" s="17">
        <v>105.87</v>
      </c>
      <c r="E1475" s="54">
        <v>4.7119999999999997</v>
      </c>
    </row>
    <row r="1476" spans="2:5">
      <c r="B1476" s="16">
        <v>39217</v>
      </c>
      <c r="C1476" s="17">
        <v>67.489999999999995</v>
      </c>
      <c r="D1476" s="17">
        <v>104.83</v>
      </c>
      <c r="E1476" s="54">
        <v>4.7039999999999997</v>
      </c>
    </row>
    <row r="1477" spans="2:5">
      <c r="B1477" s="16">
        <v>39216</v>
      </c>
      <c r="C1477" s="17">
        <v>66.510000000000005</v>
      </c>
      <c r="D1477" s="17">
        <v>105.57</v>
      </c>
      <c r="E1477" s="54">
        <v>4.6959999999999997</v>
      </c>
    </row>
    <row r="1478" spans="2:5">
      <c r="B1478" s="16">
        <v>39213</v>
      </c>
      <c r="C1478" s="17">
        <v>66.28</v>
      </c>
      <c r="D1478" s="17">
        <v>105.98</v>
      </c>
      <c r="E1478" s="54">
        <v>4.6740000000000004</v>
      </c>
    </row>
    <row r="1479" spans="2:5">
      <c r="B1479" s="16">
        <v>39212</v>
      </c>
      <c r="C1479" s="17">
        <v>65.400000000000006</v>
      </c>
      <c r="D1479" s="17">
        <v>104.68</v>
      </c>
      <c r="E1479" s="54">
        <v>4.6399999999999997</v>
      </c>
    </row>
    <row r="1480" spans="2:5">
      <c r="B1480" s="16">
        <v>39211</v>
      </c>
      <c r="C1480" s="17">
        <v>65.17</v>
      </c>
      <c r="D1480" s="17">
        <v>104.38</v>
      </c>
      <c r="E1480" s="54">
        <v>4.6669999999999998</v>
      </c>
    </row>
    <row r="1481" spans="2:5">
      <c r="B1481" s="16">
        <v>39210</v>
      </c>
      <c r="C1481" s="17">
        <v>65.510000000000005</v>
      </c>
      <c r="D1481" s="17">
        <v>103.29</v>
      </c>
      <c r="E1481" s="54">
        <v>4.6360000000000001</v>
      </c>
    </row>
    <row r="1482" spans="2:5">
      <c r="B1482" s="16">
        <v>39209</v>
      </c>
      <c r="C1482" s="17">
        <v>64.86</v>
      </c>
      <c r="D1482" s="17">
        <v>103.16</v>
      </c>
      <c r="E1482" s="54">
        <v>4.6280000000000001</v>
      </c>
    </row>
    <row r="1483" spans="2:5">
      <c r="B1483" s="16">
        <v>39206</v>
      </c>
      <c r="C1483" s="17">
        <v>65.319999999999993</v>
      </c>
      <c r="D1483" s="17">
        <v>102.96</v>
      </c>
      <c r="E1483" s="54">
        <v>4.6399999999999997</v>
      </c>
    </row>
    <row r="1484" spans="2:5">
      <c r="B1484" s="16">
        <v>39205</v>
      </c>
      <c r="C1484" s="17">
        <v>66.34</v>
      </c>
      <c r="D1484" s="17">
        <v>102.8</v>
      </c>
      <c r="E1484" s="54">
        <v>4.6740000000000004</v>
      </c>
    </row>
    <row r="1485" spans="2:5">
      <c r="B1485" s="16">
        <v>39204</v>
      </c>
      <c r="C1485" s="17">
        <v>66.709999999999994</v>
      </c>
      <c r="D1485" s="17">
        <v>102.22</v>
      </c>
      <c r="E1485" s="54">
        <v>4.6440000000000001</v>
      </c>
    </row>
    <row r="1486" spans="2:5">
      <c r="B1486" s="16">
        <v>39203</v>
      </c>
      <c r="C1486" s="17">
        <v>67.36</v>
      </c>
      <c r="D1486" s="17">
        <v>103.17</v>
      </c>
      <c r="E1486" s="54">
        <v>4.6379999999999999</v>
      </c>
    </row>
    <row r="1487" spans="2:5">
      <c r="B1487" s="16">
        <v>39202</v>
      </c>
      <c r="C1487" s="17">
        <v>68.45</v>
      </c>
      <c r="D1487" s="17">
        <v>102.21</v>
      </c>
      <c r="E1487" s="54">
        <v>4.6239999999999997</v>
      </c>
    </row>
    <row r="1488" spans="2:5">
      <c r="B1488" s="16">
        <v>39199</v>
      </c>
      <c r="C1488" s="17">
        <v>69.010000000000005</v>
      </c>
      <c r="D1488" s="17">
        <v>101.17</v>
      </c>
      <c r="E1488" s="54">
        <v>4.694</v>
      </c>
    </row>
    <row r="1489" spans="2:5">
      <c r="B1489" s="16">
        <v>39198</v>
      </c>
      <c r="C1489" s="17">
        <v>68.13</v>
      </c>
      <c r="D1489" s="17">
        <v>100.9</v>
      </c>
      <c r="E1489" s="54">
        <v>4.6980000000000004</v>
      </c>
    </row>
    <row r="1490" spans="2:5">
      <c r="B1490" s="16">
        <v>39197</v>
      </c>
      <c r="C1490" s="17">
        <v>68.739999999999995</v>
      </c>
      <c r="D1490" s="17">
        <v>101.46</v>
      </c>
      <c r="E1490" s="54">
        <v>4.6520000000000001</v>
      </c>
    </row>
    <row r="1491" spans="2:5">
      <c r="B1491" s="16">
        <v>39196</v>
      </c>
      <c r="C1491" s="17">
        <v>67.489999999999995</v>
      </c>
      <c r="D1491" s="17">
        <v>98.49</v>
      </c>
      <c r="E1491" s="54">
        <v>4.6219999999999999</v>
      </c>
    </row>
    <row r="1492" spans="2:5">
      <c r="B1492" s="16">
        <v>39195</v>
      </c>
      <c r="C1492" s="17">
        <v>68.209999999999994</v>
      </c>
      <c r="D1492" s="17">
        <v>95.21</v>
      </c>
      <c r="E1492" s="54">
        <v>4.6420000000000003</v>
      </c>
    </row>
    <row r="1493" spans="2:5">
      <c r="B1493" s="16">
        <v>39192</v>
      </c>
      <c r="C1493" s="17">
        <v>65.89</v>
      </c>
      <c r="D1493" s="17">
        <v>94.58</v>
      </c>
      <c r="E1493" s="54">
        <v>4.6719999999999997</v>
      </c>
    </row>
    <row r="1494" spans="2:5">
      <c r="B1494" s="16">
        <v>39191</v>
      </c>
      <c r="C1494" s="17">
        <v>64.959999999999994</v>
      </c>
      <c r="D1494" s="17">
        <v>94.29</v>
      </c>
      <c r="E1494" s="54">
        <v>4.6660000000000004</v>
      </c>
    </row>
    <row r="1495" spans="2:5">
      <c r="B1495" s="16">
        <v>39190</v>
      </c>
      <c r="C1495" s="17">
        <v>65.72</v>
      </c>
      <c r="D1495" s="17">
        <v>94.8</v>
      </c>
      <c r="E1495" s="54">
        <v>4.6520000000000001</v>
      </c>
    </row>
    <row r="1496" spans="2:5">
      <c r="B1496" s="16">
        <v>39189</v>
      </c>
      <c r="C1496" s="17">
        <v>65.89</v>
      </c>
      <c r="D1496" s="17">
        <v>97.12</v>
      </c>
      <c r="E1496" s="54">
        <v>4.6820000000000004</v>
      </c>
    </row>
    <row r="1497" spans="2:5">
      <c r="B1497" s="16">
        <v>39188</v>
      </c>
      <c r="C1497" s="17">
        <v>67.010000000000005</v>
      </c>
      <c r="D1497" s="17">
        <v>96.18</v>
      </c>
      <c r="E1497" s="54">
        <v>4.7370000000000001</v>
      </c>
    </row>
    <row r="1498" spans="2:5">
      <c r="B1498" s="16">
        <v>39185</v>
      </c>
      <c r="C1498" s="17">
        <v>68.34</v>
      </c>
      <c r="D1498" s="17">
        <v>94.93</v>
      </c>
      <c r="E1498" s="54">
        <v>4.7629999999999999</v>
      </c>
    </row>
    <row r="1499" spans="2:5">
      <c r="B1499" s="16">
        <v>39184</v>
      </c>
      <c r="C1499" s="17">
        <v>68.739999999999995</v>
      </c>
      <c r="D1499" s="17">
        <v>95.67</v>
      </c>
      <c r="E1499" s="54">
        <v>4.7370000000000001</v>
      </c>
    </row>
    <row r="1500" spans="2:5">
      <c r="B1500" s="16">
        <v>39183</v>
      </c>
      <c r="C1500" s="17">
        <v>67.53</v>
      </c>
      <c r="D1500" s="17">
        <v>95.16</v>
      </c>
      <c r="E1500" s="54">
        <v>4.7320000000000002</v>
      </c>
    </row>
    <row r="1501" spans="2:5">
      <c r="B1501" s="16">
        <v>39182</v>
      </c>
      <c r="C1501" s="17">
        <v>67.44</v>
      </c>
      <c r="D1501" s="17">
        <v>96.46</v>
      </c>
      <c r="E1501" s="54">
        <v>4.72</v>
      </c>
    </row>
    <row r="1502" spans="2:5">
      <c r="B1502" s="16">
        <v>39181</v>
      </c>
      <c r="C1502" s="17">
        <v>67.489999999999995</v>
      </c>
      <c r="D1502" s="17">
        <v>96.62</v>
      </c>
      <c r="E1502" s="54">
        <v>4.7450000000000001</v>
      </c>
    </row>
    <row r="1503" spans="2:5">
      <c r="B1503" s="16">
        <v>39178</v>
      </c>
      <c r="C1503" s="17">
        <v>68.739999999999995</v>
      </c>
      <c r="D1503" s="17">
        <v>96.52</v>
      </c>
      <c r="E1503" s="54">
        <v>4.7510000000000003</v>
      </c>
    </row>
    <row r="1504" spans="2:5">
      <c r="B1504" s="16">
        <v>39177</v>
      </c>
      <c r="C1504" s="17">
        <v>68.739999999999995</v>
      </c>
      <c r="D1504" s="17">
        <v>96.52</v>
      </c>
      <c r="E1504" s="54">
        <v>4.68</v>
      </c>
    </row>
    <row r="1505" spans="2:5">
      <c r="B1505" s="16">
        <v>39176</v>
      </c>
      <c r="C1505" s="17">
        <v>68.87</v>
      </c>
      <c r="D1505" s="17">
        <v>96.21</v>
      </c>
      <c r="E1505" s="54">
        <v>4.6500000000000004</v>
      </c>
    </row>
    <row r="1506" spans="2:5">
      <c r="B1506" s="16">
        <v>39175</v>
      </c>
      <c r="C1506" s="17">
        <v>68.510000000000005</v>
      </c>
      <c r="D1506" s="17">
        <v>96.1</v>
      </c>
      <c r="E1506" s="54">
        <v>4.6660000000000004</v>
      </c>
    </row>
    <row r="1507" spans="2:5">
      <c r="B1507" s="16">
        <v>39174</v>
      </c>
      <c r="C1507" s="17">
        <v>69.739999999999995</v>
      </c>
      <c r="D1507" s="17">
        <v>95.21</v>
      </c>
      <c r="E1507" s="54">
        <v>4.6420000000000003</v>
      </c>
    </row>
    <row r="1508" spans="2:5">
      <c r="B1508" s="16">
        <v>39171</v>
      </c>
      <c r="C1508" s="17">
        <v>69.2</v>
      </c>
      <c r="D1508" s="17">
        <v>94.26</v>
      </c>
      <c r="E1508" s="54">
        <v>4.6459999999999999</v>
      </c>
    </row>
    <row r="1509" spans="2:5">
      <c r="B1509" s="16">
        <v>39170</v>
      </c>
      <c r="C1509" s="17">
        <v>68.819999999999993</v>
      </c>
      <c r="D1509" s="17">
        <v>94.57</v>
      </c>
      <c r="E1509" s="54">
        <v>4.6440000000000001</v>
      </c>
    </row>
    <row r="1510" spans="2:5">
      <c r="B1510" s="16">
        <v>39169</v>
      </c>
      <c r="C1510" s="17">
        <v>66.63</v>
      </c>
      <c r="D1510" s="17">
        <v>94.26</v>
      </c>
      <c r="E1510" s="54">
        <v>4.6219999999999999</v>
      </c>
    </row>
    <row r="1511" spans="2:5">
      <c r="B1511" s="16">
        <v>39168</v>
      </c>
      <c r="C1511" s="17">
        <v>65.39</v>
      </c>
      <c r="D1511" s="17">
        <v>94.73</v>
      </c>
      <c r="E1511" s="54">
        <v>4.5990000000000002</v>
      </c>
    </row>
    <row r="1512" spans="2:5">
      <c r="B1512" s="16">
        <v>39167</v>
      </c>
      <c r="C1512" s="17">
        <v>65.2</v>
      </c>
      <c r="D1512" s="17">
        <v>95</v>
      </c>
      <c r="E1512" s="54">
        <v>4.6029999999999998</v>
      </c>
    </row>
    <row r="1513" spans="2:5">
      <c r="B1513" s="16">
        <v>39164</v>
      </c>
      <c r="C1513" s="17">
        <v>63.68</v>
      </c>
      <c r="D1513" s="17">
        <v>95.03</v>
      </c>
      <c r="E1513" s="54">
        <v>4.6129999999999995</v>
      </c>
    </row>
    <row r="1514" spans="2:5">
      <c r="B1514" s="16">
        <v>39163</v>
      </c>
      <c r="C1514" s="17">
        <v>62.64</v>
      </c>
      <c r="D1514" s="17">
        <v>95.19</v>
      </c>
      <c r="E1514" s="54">
        <v>4.585</v>
      </c>
    </row>
    <row r="1515" spans="2:5">
      <c r="B1515" s="16">
        <v>39162</v>
      </c>
      <c r="C1515" s="17">
        <v>60.98</v>
      </c>
      <c r="D1515" s="17">
        <v>95.36</v>
      </c>
      <c r="E1515" s="54">
        <v>4.5380000000000003</v>
      </c>
    </row>
    <row r="1516" spans="2:5">
      <c r="B1516" s="16">
        <v>39161</v>
      </c>
      <c r="C1516" s="17">
        <v>60.23</v>
      </c>
      <c r="D1516" s="17">
        <v>94.5</v>
      </c>
      <c r="E1516" s="54">
        <v>4.5510000000000002</v>
      </c>
    </row>
    <row r="1517" spans="2:5">
      <c r="B1517" s="16">
        <v>39160</v>
      </c>
      <c r="C1517" s="17">
        <v>60.46</v>
      </c>
      <c r="D1517" s="17">
        <v>93.99</v>
      </c>
      <c r="E1517" s="54">
        <v>4.5649999999999995</v>
      </c>
    </row>
    <row r="1518" spans="2:5">
      <c r="B1518" s="16">
        <v>39157</v>
      </c>
      <c r="C1518" s="17">
        <v>60.36</v>
      </c>
      <c r="D1518" s="17">
        <v>93.25</v>
      </c>
      <c r="E1518" s="54">
        <v>4.5449999999999999</v>
      </c>
    </row>
    <row r="1519" spans="2:5">
      <c r="B1519" s="16">
        <v>39156</v>
      </c>
      <c r="C1519" s="17">
        <v>60.67</v>
      </c>
      <c r="D1519" s="17">
        <v>93.45</v>
      </c>
      <c r="E1519" s="54">
        <v>4.5380000000000003</v>
      </c>
    </row>
    <row r="1520" spans="2:5">
      <c r="B1520" s="16">
        <v>39155</v>
      </c>
      <c r="C1520" s="17">
        <v>61.26</v>
      </c>
      <c r="D1520" s="17">
        <v>93.76</v>
      </c>
      <c r="E1520" s="54">
        <v>4.5359999999999996</v>
      </c>
    </row>
    <row r="1521" spans="2:5">
      <c r="B1521" s="16">
        <v>39154</v>
      </c>
      <c r="C1521" s="17">
        <v>61.2</v>
      </c>
      <c r="D1521" s="17">
        <v>92.71</v>
      </c>
      <c r="E1521" s="54">
        <v>4.4930000000000003</v>
      </c>
    </row>
    <row r="1522" spans="2:5">
      <c r="B1522" s="16">
        <v>39153</v>
      </c>
      <c r="C1522" s="17">
        <v>61.01</v>
      </c>
      <c r="D1522" s="17">
        <v>94.11</v>
      </c>
      <c r="E1522" s="54">
        <v>4.5540000000000003</v>
      </c>
    </row>
    <row r="1523" spans="2:5">
      <c r="B1523" s="16">
        <v>39150</v>
      </c>
      <c r="C1523" s="17">
        <v>61.54</v>
      </c>
      <c r="D1523" s="17">
        <v>93.28</v>
      </c>
      <c r="E1523" s="54">
        <v>4.5890000000000004</v>
      </c>
    </row>
    <row r="1524" spans="2:5">
      <c r="B1524" s="16">
        <v>39149</v>
      </c>
      <c r="C1524" s="17">
        <v>62.92</v>
      </c>
      <c r="D1524" s="17">
        <v>93</v>
      </c>
      <c r="E1524" s="54">
        <v>4.5140000000000002</v>
      </c>
    </row>
    <row r="1525" spans="2:5">
      <c r="B1525" s="16">
        <v>39148</v>
      </c>
      <c r="C1525" s="17">
        <v>63.2</v>
      </c>
      <c r="D1525" s="17">
        <v>93.94</v>
      </c>
      <c r="E1525" s="54">
        <v>4.4889999999999999</v>
      </c>
    </row>
    <row r="1526" spans="2:5">
      <c r="B1526" s="16">
        <v>39147</v>
      </c>
      <c r="C1526" s="17">
        <v>62.15</v>
      </c>
      <c r="D1526" s="17">
        <v>93.8</v>
      </c>
      <c r="E1526" s="54">
        <v>4.53</v>
      </c>
    </row>
    <row r="1527" spans="2:5">
      <c r="B1527" s="16">
        <v>39146</v>
      </c>
      <c r="C1527" s="17">
        <v>61.57</v>
      </c>
      <c r="D1527" s="17">
        <v>91.81</v>
      </c>
      <c r="E1527" s="54">
        <v>4.4969999999999999</v>
      </c>
    </row>
    <row r="1528" spans="2:5">
      <c r="B1528" s="16">
        <v>39143</v>
      </c>
      <c r="C1528" s="17">
        <v>62.98</v>
      </c>
      <c r="D1528" s="17">
        <v>90.9</v>
      </c>
      <c r="E1528" s="54">
        <v>4.4989999999999997</v>
      </c>
    </row>
    <row r="1529" spans="2:5">
      <c r="B1529" s="16">
        <v>39142</v>
      </c>
      <c r="C1529" s="17">
        <v>63</v>
      </c>
      <c r="D1529" s="17">
        <v>92.27</v>
      </c>
      <c r="E1529" s="54">
        <v>4.5519999999999996</v>
      </c>
    </row>
    <row r="1530" spans="2:5">
      <c r="B1530" s="16">
        <v>39141</v>
      </c>
      <c r="C1530" s="17">
        <v>62.71</v>
      </c>
      <c r="D1530" s="17">
        <v>92.94</v>
      </c>
      <c r="E1530" s="54">
        <v>4.5679999999999996</v>
      </c>
    </row>
    <row r="1531" spans="2:5">
      <c r="B1531" s="16">
        <v>39140</v>
      </c>
      <c r="C1531" s="17">
        <v>62.21</v>
      </c>
      <c r="D1531" s="17">
        <v>93.96</v>
      </c>
      <c r="E1531" s="54">
        <v>4.5129999999999999</v>
      </c>
    </row>
    <row r="1532" spans="2:5">
      <c r="B1532" s="16">
        <v>39139</v>
      </c>
      <c r="C1532" s="17">
        <v>62.12</v>
      </c>
      <c r="D1532" s="17">
        <v>96.91</v>
      </c>
      <c r="E1532" s="54">
        <v>4.6269999999999998</v>
      </c>
    </row>
    <row r="1533" spans="2:5">
      <c r="B1533" s="16">
        <v>39136</v>
      </c>
      <c r="C1533" s="17">
        <v>61.66</v>
      </c>
      <c r="D1533" s="17">
        <v>97.73</v>
      </c>
      <c r="E1533" s="54">
        <v>4.6719999999999997</v>
      </c>
    </row>
    <row r="1534" spans="2:5">
      <c r="B1534" s="16">
        <v>39135</v>
      </c>
      <c r="C1534" s="17">
        <v>60.94</v>
      </c>
      <c r="D1534" s="17">
        <v>98.5</v>
      </c>
      <c r="E1534" s="54">
        <v>4.7300000000000004</v>
      </c>
    </row>
    <row r="1535" spans="2:5">
      <c r="B1535" s="16">
        <v>39134</v>
      </c>
      <c r="C1535" s="17">
        <v>60.09</v>
      </c>
      <c r="D1535" s="17">
        <v>99.09</v>
      </c>
      <c r="E1535" s="54">
        <v>4.6920000000000002</v>
      </c>
    </row>
    <row r="1536" spans="2:5">
      <c r="B1536" s="16">
        <v>39133</v>
      </c>
      <c r="C1536" s="17">
        <v>58.57</v>
      </c>
      <c r="D1536" s="17">
        <v>99.35</v>
      </c>
      <c r="E1536" s="54">
        <v>4.6760000000000002</v>
      </c>
    </row>
    <row r="1537" spans="2:5">
      <c r="B1537" s="16">
        <v>39132</v>
      </c>
      <c r="C1537" s="17">
        <v>59.39</v>
      </c>
      <c r="D1537" s="17">
        <v>98.99</v>
      </c>
      <c r="E1537" s="54">
        <v>4.6899999999999995</v>
      </c>
    </row>
    <row r="1538" spans="2:5">
      <c r="B1538" s="16">
        <v>39129</v>
      </c>
      <c r="C1538" s="17">
        <v>59.68</v>
      </c>
      <c r="D1538" s="17">
        <v>98.99</v>
      </c>
      <c r="E1538" s="54">
        <v>4.6899999999999995</v>
      </c>
    </row>
    <row r="1539" spans="2:5">
      <c r="B1539" s="16">
        <v>39128</v>
      </c>
      <c r="C1539" s="17">
        <v>58.27</v>
      </c>
      <c r="D1539" s="17">
        <v>98.92</v>
      </c>
      <c r="E1539" s="54">
        <v>4.7080000000000002</v>
      </c>
    </row>
    <row r="1540" spans="2:5">
      <c r="B1540" s="16">
        <v>39127</v>
      </c>
      <c r="C1540" s="17">
        <v>58.25</v>
      </c>
      <c r="D1540" s="17">
        <v>99.2</v>
      </c>
      <c r="E1540" s="54">
        <v>4.7379999999999995</v>
      </c>
    </row>
    <row r="1541" spans="2:5">
      <c r="B1541" s="16">
        <v>39126</v>
      </c>
      <c r="C1541" s="17">
        <v>59.22</v>
      </c>
      <c r="D1541" s="17">
        <v>98.29</v>
      </c>
      <c r="E1541" s="54">
        <v>4.8100000000000005</v>
      </c>
    </row>
    <row r="1542" spans="2:5">
      <c r="B1542" s="16">
        <v>39125</v>
      </c>
      <c r="C1542" s="17">
        <v>57.89</v>
      </c>
      <c r="D1542" s="17">
        <v>98.58</v>
      </c>
      <c r="E1542" s="54">
        <v>4.806</v>
      </c>
    </row>
    <row r="1543" spans="2:5">
      <c r="B1543" s="16">
        <v>39122</v>
      </c>
      <c r="C1543" s="17">
        <v>60.33</v>
      </c>
      <c r="D1543" s="17">
        <v>98.55</v>
      </c>
      <c r="E1543" s="54">
        <v>4.782</v>
      </c>
    </row>
    <row r="1544" spans="2:5">
      <c r="B1544" s="16">
        <v>39121</v>
      </c>
      <c r="C1544" s="17">
        <v>60.35</v>
      </c>
      <c r="D1544" s="17">
        <v>99.62</v>
      </c>
      <c r="E1544" s="54">
        <v>4.7329999999999997</v>
      </c>
    </row>
    <row r="1545" spans="2:5">
      <c r="B1545" s="16">
        <v>39120</v>
      </c>
      <c r="C1545" s="17">
        <v>58.54</v>
      </c>
      <c r="D1545" s="17">
        <v>99.54</v>
      </c>
      <c r="E1545" s="54">
        <v>4.7450000000000001</v>
      </c>
    </row>
    <row r="1546" spans="2:5">
      <c r="B1546" s="16">
        <v>39119</v>
      </c>
      <c r="C1546" s="17">
        <v>59.57</v>
      </c>
      <c r="D1546" s="17">
        <v>99.85</v>
      </c>
      <c r="E1546" s="54">
        <v>4.7679999999999998</v>
      </c>
    </row>
    <row r="1547" spans="2:5">
      <c r="B1547" s="16">
        <v>39118</v>
      </c>
      <c r="C1547" s="17">
        <v>59.01</v>
      </c>
      <c r="D1547" s="17">
        <v>100.38</v>
      </c>
      <c r="E1547" s="54">
        <v>4.8040000000000003</v>
      </c>
    </row>
    <row r="1548" spans="2:5">
      <c r="B1548" s="16">
        <v>39115</v>
      </c>
      <c r="C1548" s="17">
        <v>59.84</v>
      </c>
      <c r="D1548" s="17">
        <v>99.17</v>
      </c>
      <c r="E1548" s="54">
        <v>4.8220000000000001</v>
      </c>
    </row>
    <row r="1549" spans="2:5">
      <c r="B1549" s="16">
        <v>39114</v>
      </c>
      <c r="C1549" s="17">
        <v>57.99</v>
      </c>
      <c r="D1549" s="17">
        <v>99</v>
      </c>
      <c r="E1549" s="54">
        <v>4.8369999999999997</v>
      </c>
    </row>
    <row r="1550" spans="2:5">
      <c r="B1550" s="16">
        <v>39113</v>
      </c>
      <c r="C1550" s="17">
        <v>58.71</v>
      </c>
      <c r="D1550" s="17">
        <v>99.15</v>
      </c>
      <c r="E1550" s="54">
        <v>4.8100000000000005</v>
      </c>
    </row>
    <row r="1551" spans="2:5">
      <c r="B1551" s="16">
        <v>39112</v>
      </c>
      <c r="C1551" s="17">
        <v>57.72</v>
      </c>
      <c r="D1551" s="17">
        <v>99.37</v>
      </c>
      <c r="E1551" s="54">
        <v>4.8710000000000004</v>
      </c>
    </row>
    <row r="1552" spans="2:5">
      <c r="B1552" s="16">
        <v>39111</v>
      </c>
      <c r="C1552" s="17">
        <v>55.06</v>
      </c>
      <c r="D1552" s="17">
        <v>98.54</v>
      </c>
      <c r="E1552" s="54">
        <v>4.8920000000000003</v>
      </c>
    </row>
    <row r="1553" spans="2:5">
      <c r="B1553" s="16">
        <v>39108</v>
      </c>
      <c r="C1553" s="17">
        <v>56.47</v>
      </c>
      <c r="D1553" s="17">
        <v>97.45</v>
      </c>
      <c r="E1553" s="54">
        <v>4.875</v>
      </c>
    </row>
    <row r="1554" spans="2:5">
      <c r="B1554" s="16">
        <v>39107</v>
      </c>
      <c r="C1554" s="17">
        <v>55.05</v>
      </c>
      <c r="D1554" s="17">
        <v>97.51</v>
      </c>
      <c r="E1554" s="54">
        <v>4.875</v>
      </c>
    </row>
    <row r="1555" spans="2:5">
      <c r="B1555" s="16">
        <v>39106</v>
      </c>
      <c r="C1555" s="17">
        <v>56.15</v>
      </c>
      <c r="D1555" s="17">
        <v>97.4</v>
      </c>
      <c r="E1555" s="54">
        <v>4.8100000000000005</v>
      </c>
    </row>
    <row r="1556" spans="2:5">
      <c r="B1556" s="16">
        <v>39105</v>
      </c>
      <c r="C1556" s="17">
        <v>55.49</v>
      </c>
      <c r="D1556" s="17">
        <v>97.08</v>
      </c>
      <c r="E1556" s="54">
        <v>4.8100000000000005</v>
      </c>
    </row>
    <row r="1557" spans="2:5">
      <c r="B1557" s="16">
        <v>39104</v>
      </c>
      <c r="C1557" s="17">
        <v>53.02</v>
      </c>
      <c r="D1557" s="17">
        <v>97.11</v>
      </c>
      <c r="E1557" s="54">
        <v>4.7610000000000001</v>
      </c>
    </row>
    <row r="1558" spans="2:5">
      <c r="B1558" s="16">
        <v>39101</v>
      </c>
      <c r="C1558" s="17">
        <v>53.79</v>
      </c>
      <c r="D1558" s="17">
        <v>96.17</v>
      </c>
      <c r="E1558" s="54">
        <v>4.7770000000000001</v>
      </c>
    </row>
    <row r="1559" spans="2:5">
      <c r="B1559" s="16">
        <v>39100</v>
      </c>
      <c r="C1559" s="17">
        <v>52.13</v>
      </c>
      <c r="D1559" s="17">
        <v>99.45</v>
      </c>
      <c r="E1559" s="54">
        <v>4.7450000000000001</v>
      </c>
    </row>
    <row r="1560" spans="2:5">
      <c r="B1560" s="16">
        <v>39099</v>
      </c>
      <c r="C1560" s="17">
        <v>53.45</v>
      </c>
      <c r="D1560" s="17">
        <v>100.02</v>
      </c>
      <c r="E1560" s="54">
        <v>4.7809999999999997</v>
      </c>
    </row>
    <row r="1561" spans="2:5">
      <c r="B1561" s="16">
        <v>39098</v>
      </c>
      <c r="C1561" s="17">
        <v>52.48</v>
      </c>
      <c r="D1561" s="17">
        <v>100.82</v>
      </c>
      <c r="E1561" s="54">
        <v>4.7489999999999997</v>
      </c>
    </row>
    <row r="1562" spans="2:5">
      <c r="B1562" s="16">
        <v>39097</v>
      </c>
      <c r="C1562" s="17">
        <v>54.05</v>
      </c>
      <c r="D1562" s="17">
        <v>99.34</v>
      </c>
      <c r="E1562" s="54">
        <v>4.7770000000000001</v>
      </c>
    </row>
    <row r="1563" spans="2:5">
      <c r="B1563" s="16">
        <v>39094</v>
      </c>
      <c r="C1563" s="17">
        <v>53.88</v>
      </c>
      <c r="D1563" s="17">
        <v>99.34</v>
      </c>
      <c r="E1563" s="54">
        <v>4.7770000000000001</v>
      </c>
    </row>
    <row r="1564" spans="2:5">
      <c r="B1564" s="16">
        <v>39093</v>
      </c>
      <c r="C1564" s="17">
        <v>52.92</v>
      </c>
      <c r="D1564" s="17">
        <v>98.65</v>
      </c>
      <c r="E1564" s="54">
        <v>4.7320000000000002</v>
      </c>
    </row>
    <row r="1565" spans="2:5">
      <c r="B1565" s="16">
        <v>39092</v>
      </c>
      <c r="C1565" s="17">
        <v>54.73</v>
      </c>
      <c r="D1565" s="17">
        <v>98.89</v>
      </c>
      <c r="E1565" s="54">
        <v>4.6859999999999999</v>
      </c>
    </row>
    <row r="1566" spans="2:5">
      <c r="B1566" s="16">
        <v>39091</v>
      </c>
      <c r="C1566" s="17">
        <v>56.32</v>
      </c>
      <c r="D1566" s="17">
        <v>100.07</v>
      </c>
      <c r="E1566" s="54">
        <v>4.6559999999999997</v>
      </c>
    </row>
    <row r="1567" spans="2:5">
      <c r="B1567" s="16">
        <v>39090</v>
      </c>
      <c r="C1567" s="17">
        <v>56.64</v>
      </c>
      <c r="D1567" s="17">
        <v>98.9</v>
      </c>
      <c r="E1567" s="54">
        <v>4.6539999999999999</v>
      </c>
    </row>
    <row r="1568" spans="2:5">
      <c r="B1568" s="16">
        <v>39087</v>
      </c>
      <c r="C1568" s="17">
        <v>56.91</v>
      </c>
      <c r="D1568" s="17">
        <v>97.42</v>
      </c>
      <c r="E1568" s="54">
        <v>4.6459999999999999</v>
      </c>
    </row>
    <row r="1569" spans="2:5">
      <c r="B1569" s="16">
        <v>39086</v>
      </c>
      <c r="C1569" s="17">
        <v>56.39</v>
      </c>
      <c r="D1569" s="17">
        <v>98.31</v>
      </c>
      <c r="E1569" s="54">
        <v>4.6040000000000001</v>
      </c>
    </row>
    <row r="1570" spans="2:5">
      <c r="B1570" s="16">
        <v>39085</v>
      </c>
      <c r="C1570" s="17">
        <v>58.93</v>
      </c>
      <c r="D1570" s="17">
        <v>97.27</v>
      </c>
      <c r="E1570" s="54">
        <v>4.66</v>
      </c>
    </row>
    <row r="1571" spans="2:5">
      <c r="B1571" s="16">
        <v>39084</v>
      </c>
      <c r="C1571" s="17">
        <v>61.65</v>
      </c>
      <c r="D1571" s="17">
        <v>97.15</v>
      </c>
      <c r="E1571" s="54">
        <v>4.6820000000000004</v>
      </c>
    </row>
    <row r="1572" spans="2:5">
      <c r="B1572" s="16">
        <v>39083</v>
      </c>
      <c r="C1572" s="17">
        <v>61.64</v>
      </c>
      <c r="D1572" s="17">
        <v>97.15</v>
      </c>
      <c r="E1572" s="54">
        <v>4.7039999999999997</v>
      </c>
    </row>
    <row r="1573" spans="2:5">
      <c r="B1573" s="16">
        <v>39080</v>
      </c>
      <c r="C1573" s="17">
        <v>61.64</v>
      </c>
      <c r="D1573" s="17">
        <v>97.15</v>
      </c>
      <c r="E1573" s="54">
        <v>4.7039999999999997</v>
      </c>
    </row>
    <row r="1574" spans="2:5">
      <c r="B1574" s="16">
        <v>39079</v>
      </c>
      <c r="C1574" s="17">
        <v>61.49</v>
      </c>
      <c r="D1574" s="17">
        <v>96.97</v>
      </c>
      <c r="E1574" s="54">
        <v>4.6820000000000004</v>
      </c>
    </row>
    <row r="1575" spans="2:5">
      <c r="B1575" s="16">
        <v>39078</v>
      </c>
      <c r="C1575" s="17">
        <v>61.73</v>
      </c>
      <c r="D1575" s="17">
        <v>97.2</v>
      </c>
      <c r="E1575" s="54">
        <v>4.6520000000000001</v>
      </c>
    </row>
    <row r="1576" spans="2:5">
      <c r="B1576" s="16">
        <v>39077</v>
      </c>
      <c r="C1576" s="17">
        <v>62.22</v>
      </c>
      <c r="D1576" s="17">
        <v>95.66</v>
      </c>
      <c r="E1576" s="54">
        <v>4.601</v>
      </c>
    </row>
    <row r="1577" spans="2:5">
      <c r="B1577" s="16">
        <v>39076</v>
      </c>
      <c r="C1577" s="17">
        <v>63.08</v>
      </c>
      <c r="D1577" s="17">
        <v>95.25</v>
      </c>
      <c r="E1577" s="54">
        <v>4.62</v>
      </c>
    </row>
    <row r="1578" spans="2:5">
      <c r="B1578" s="16">
        <v>39073</v>
      </c>
      <c r="C1578" s="17">
        <v>63.08</v>
      </c>
      <c r="D1578" s="17">
        <v>95.25</v>
      </c>
      <c r="E1578" s="54">
        <v>4.62</v>
      </c>
    </row>
    <row r="1579" spans="2:5">
      <c r="B1579" s="16">
        <v>39072</v>
      </c>
      <c r="C1579" s="17">
        <v>63.18</v>
      </c>
      <c r="D1579" s="17">
        <v>95.91</v>
      </c>
      <c r="E1579" s="54">
        <v>4.5469999999999997</v>
      </c>
    </row>
    <row r="1580" spans="2:5">
      <c r="B1580" s="16">
        <v>39071</v>
      </c>
      <c r="C1580" s="17">
        <v>63.96</v>
      </c>
      <c r="D1580" s="17">
        <v>96</v>
      </c>
      <c r="E1580" s="54">
        <v>4.5969999999999995</v>
      </c>
    </row>
    <row r="1581" spans="2:5">
      <c r="B1581" s="16">
        <v>39070</v>
      </c>
      <c r="C1581" s="17">
        <v>63.79</v>
      </c>
      <c r="D1581" s="17">
        <v>96</v>
      </c>
      <c r="E1581" s="54">
        <v>4.5910000000000002</v>
      </c>
    </row>
    <row r="1582" spans="2:5">
      <c r="B1582" s="16">
        <v>39069</v>
      </c>
      <c r="C1582" s="17">
        <v>62.91</v>
      </c>
      <c r="D1582" s="17">
        <v>95.44</v>
      </c>
      <c r="E1582" s="54">
        <v>4.5830000000000002</v>
      </c>
    </row>
    <row r="1583" spans="2:5">
      <c r="B1583" s="16">
        <v>39066</v>
      </c>
      <c r="C1583" s="17">
        <v>64.06</v>
      </c>
      <c r="D1583" s="17">
        <v>95.3</v>
      </c>
      <c r="E1583" s="54">
        <v>4.5949999999999998</v>
      </c>
    </row>
    <row r="1584" spans="2:5">
      <c r="B1584" s="16">
        <v>39065</v>
      </c>
      <c r="C1584" s="17">
        <v>63.64</v>
      </c>
      <c r="D1584" s="17">
        <v>95.36</v>
      </c>
      <c r="E1584" s="54">
        <v>4.5990000000000002</v>
      </c>
    </row>
    <row r="1585" spans="2:5">
      <c r="B1585" s="16">
        <v>39064</v>
      </c>
      <c r="C1585" s="17">
        <v>62.62</v>
      </c>
      <c r="D1585" s="17">
        <v>94.77</v>
      </c>
      <c r="E1585" s="54">
        <v>4.5809999999999995</v>
      </c>
    </row>
    <row r="1586" spans="2:5">
      <c r="B1586" s="16">
        <v>39063</v>
      </c>
      <c r="C1586" s="17">
        <v>62.55</v>
      </c>
      <c r="D1586" s="17">
        <v>94.12</v>
      </c>
      <c r="E1586" s="54">
        <v>4.4870000000000001</v>
      </c>
    </row>
    <row r="1587" spans="2:5">
      <c r="B1587" s="16">
        <v>39062</v>
      </c>
      <c r="C1587" s="17">
        <v>62.97</v>
      </c>
      <c r="D1587" s="17">
        <v>93.64</v>
      </c>
      <c r="E1587" s="54">
        <v>4.5199999999999996</v>
      </c>
    </row>
    <row r="1588" spans="2:5">
      <c r="B1588" s="16">
        <v>39059</v>
      </c>
      <c r="C1588" s="17">
        <v>63.37</v>
      </c>
      <c r="D1588" s="17">
        <v>93.86</v>
      </c>
      <c r="E1588" s="54">
        <v>4.5460000000000003</v>
      </c>
    </row>
    <row r="1589" spans="2:5">
      <c r="B1589" s="16">
        <v>39058</v>
      </c>
      <c r="C1589" s="17">
        <v>63.76</v>
      </c>
      <c r="D1589" s="17">
        <v>94.23</v>
      </c>
      <c r="E1589" s="54">
        <v>4.4829999999999997</v>
      </c>
    </row>
    <row r="1590" spans="2:5">
      <c r="B1590" s="16">
        <v>39057</v>
      </c>
      <c r="C1590" s="17">
        <v>64.05</v>
      </c>
      <c r="D1590" s="17">
        <v>94.12</v>
      </c>
      <c r="E1590" s="54">
        <v>4.4870000000000001</v>
      </c>
    </row>
    <row r="1591" spans="2:5">
      <c r="B1591" s="16">
        <v>39056</v>
      </c>
      <c r="C1591" s="17">
        <v>64.540000000000006</v>
      </c>
      <c r="D1591" s="17">
        <v>94.48</v>
      </c>
      <c r="E1591" s="54">
        <v>4.4420000000000002</v>
      </c>
    </row>
    <row r="1592" spans="2:5">
      <c r="B1592" s="16">
        <v>39055</v>
      </c>
      <c r="C1592" s="17">
        <v>64.599999999999994</v>
      </c>
      <c r="D1592" s="17">
        <v>93.51</v>
      </c>
      <c r="E1592" s="54">
        <v>4.4249999999999998</v>
      </c>
    </row>
    <row r="1593" spans="2:5">
      <c r="B1593" s="16">
        <v>39052</v>
      </c>
      <c r="C1593" s="17">
        <v>65.069999999999993</v>
      </c>
      <c r="D1593" s="17">
        <v>91.25</v>
      </c>
      <c r="E1593" s="54">
        <v>4.4349999999999996</v>
      </c>
    </row>
    <row r="1594" spans="2:5">
      <c r="B1594" s="16">
        <v>39051</v>
      </c>
      <c r="C1594" s="17">
        <v>64.75</v>
      </c>
      <c r="D1594" s="17">
        <v>91.92</v>
      </c>
      <c r="E1594" s="54">
        <v>4.46</v>
      </c>
    </row>
    <row r="1595" spans="2:5">
      <c r="B1595" s="16">
        <v>39050</v>
      </c>
      <c r="C1595" s="17">
        <v>63.53</v>
      </c>
      <c r="D1595" s="17">
        <v>91.52</v>
      </c>
      <c r="E1595" s="54">
        <v>4.5229999999999997</v>
      </c>
    </row>
    <row r="1596" spans="2:5">
      <c r="B1596" s="16">
        <v>39049</v>
      </c>
      <c r="C1596" s="17">
        <v>61.82</v>
      </c>
      <c r="D1596" s="17">
        <v>91.35</v>
      </c>
      <c r="E1596" s="54">
        <v>4.5030000000000001</v>
      </c>
    </row>
    <row r="1597" spans="2:5">
      <c r="B1597" s="16">
        <v>39048</v>
      </c>
      <c r="C1597" s="17">
        <v>61.12</v>
      </c>
      <c r="D1597" s="17">
        <v>91.45</v>
      </c>
      <c r="E1597" s="54">
        <v>4.53</v>
      </c>
    </row>
    <row r="1598" spans="2:5">
      <c r="B1598" s="16">
        <v>39045</v>
      </c>
      <c r="C1598" s="17">
        <v>60.26</v>
      </c>
      <c r="D1598" s="17">
        <v>93.35</v>
      </c>
      <c r="E1598" s="54">
        <v>4.55</v>
      </c>
    </row>
    <row r="1599" spans="2:5">
      <c r="B1599" s="16">
        <v>39044</v>
      </c>
      <c r="C1599" s="17">
        <v>59.78</v>
      </c>
      <c r="D1599" s="17">
        <v>93.52</v>
      </c>
      <c r="E1599" s="54">
        <v>4.5600000000000005</v>
      </c>
    </row>
    <row r="1600" spans="2:5">
      <c r="B1600" s="16">
        <v>39043</v>
      </c>
      <c r="C1600" s="17">
        <v>59.78</v>
      </c>
      <c r="D1600" s="17">
        <v>93.52</v>
      </c>
      <c r="E1600" s="54">
        <v>4.5600000000000005</v>
      </c>
    </row>
    <row r="1601" spans="2:5">
      <c r="B1601" s="16">
        <v>39042</v>
      </c>
      <c r="C1601" s="17">
        <v>60.2</v>
      </c>
      <c r="D1601" s="17">
        <v>93.08</v>
      </c>
      <c r="E1601" s="54">
        <v>4.5720000000000001</v>
      </c>
    </row>
    <row r="1602" spans="2:5">
      <c r="B1602" s="16">
        <v>39041</v>
      </c>
      <c r="C1602" s="17">
        <v>58.23</v>
      </c>
      <c r="D1602" s="17">
        <v>93.25</v>
      </c>
      <c r="E1602" s="54">
        <v>4.5990000000000002</v>
      </c>
    </row>
    <row r="1603" spans="2:5">
      <c r="B1603" s="16">
        <v>39038</v>
      </c>
      <c r="C1603" s="17">
        <v>57.92</v>
      </c>
      <c r="D1603" s="17">
        <v>93.81</v>
      </c>
      <c r="E1603" s="54">
        <v>4.601</v>
      </c>
    </row>
    <row r="1604" spans="2:5">
      <c r="B1604" s="16">
        <v>39037</v>
      </c>
      <c r="C1604" s="17">
        <v>57.66</v>
      </c>
      <c r="D1604" s="17">
        <v>93.47</v>
      </c>
      <c r="E1604" s="54">
        <v>4.6660000000000004</v>
      </c>
    </row>
    <row r="1605" spans="2:5">
      <c r="B1605" s="16">
        <v>39036</v>
      </c>
      <c r="C1605" s="17">
        <v>59.63</v>
      </c>
      <c r="D1605" s="17">
        <v>93.11</v>
      </c>
      <c r="E1605" s="54">
        <v>4.6189999999999998</v>
      </c>
    </row>
    <row r="1606" spans="2:5">
      <c r="B1606" s="16">
        <v>39035</v>
      </c>
      <c r="C1606" s="17">
        <v>59.3</v>
      </c>
      <c r="D1606" s="17">
        <v>93.29</v>
      </c>
      <c r="E1606" s="54">
        <v>4.5640000000000001</v>
      </c>
    </row>
    <row r="1607" spans="2:5">
      <c r="B1607" s="16">
        <v>39034</v>
      </c>
      <c r="C1607" s="17">
        <v>59.42</v>
      </c>
      <c r="D1607" s="17">
        <v>92.07</v>
      </c>
      <c r="E1607" s="54">
        <v>4.6109999999999998</v>
      </c>
    </row>
    <row r="1608" spans="2:5">
      <c r="B1608" s="16">
        <v>39031</v>
      </c>
      <c r="C1608" s="17">
        <v>60.04</v>
      </c>
      <c r="D1608" s="17">
        <v>91.76</v>
      </c>
      <c r="E1608" s="54">
        <v>4.59</v>
      </c>
    </row>
    <row r="1609" spans="2:5">
      <c r="B1609" s="16">
        <v>39030</v>
      </c>
      <c r="C1609" s="17">
        <v>61.41</v>
      </c>
      <c r="D1609" s="17">
        <v>92.42</v>
      </c>
      <c r="E1609" s="54">
        <v>4.6269999999999998</v>
      </c>
    </row>
    <row r="1610" spans="2:5">
      <c r="B1610" s="16">
        <v>39029</v>
      </c>
      <c r="C1610" s="17">
        <v>59.85</v>
      </c>
      <c r="D1610" s="17">
        <v>92.59</v>
      </c>
      <c r="E1610" s="54">
        <v>4.6370000000000005</v>
      </c>
    </row>
    <row r="1611" spans="2:5">
      <c r="B1611" s="16">
        <v>39028</v>
      </c>
      <c r="C1611" s="17">
        <v>58.85</v>
      </c>
      <c r="D1611" s="17">
        <v>92.75</v>
      </c>
      <c r="E1611" s="54">
        <v>4.6589999999999998</v>
      </c>
    </row>
    <row r="1612" spans="2:5">
      <c r="B1612" s="16">
        <v>39027</v>
      </c>
      <c r="C1612" s="17">
        <v>59.9</v>
      </c>
      <c r="D1612" s="17">
        <v>92.6</v>
      </c>
      <c r="E1612" s="54">
        <v>4.6950000000000003</v>
      </c>
    </row>
    <row r="1613" spans="2:5">
      <c r="B1613" s="16">
        <v>39024</v>
      </c>
      <c r="C1613" s="17">
        <v>58.76</v>
      </c>
      <c r="D1613" s="17">
        <v>91.41</v>
      </c>
      <c r="E1613" s="54">
        <v>4.7169999999999996</v>
      </c>
    </row>
    <row r="1614" spans="2:5">
      <c r="B1614" s="16">
        <v>39023</v>
      </c>
      <c r="C1614" s="17">
        <v>57.95</v>
      </c>
      <c r="D1614" s="17">
        <v>91.68</v>
      </c>
      <c r="E1614" s="54">
        <v>4.5960000000000001</v>
      </c>
    </row>
    <row r="1615" spans="2:5">
      <c r="B1615" s="16">
        <v>39022</v>
      </c>
      <c r="C1615" s="17">
        <v>58.76</v>
      </c>
      <c r="D1615" s="17">
        <v>91.8</v>
      </c>
      <c r="E1615" s="54">
        <v>4.5659999999999998</v>
      </c>
    </row>
    <row r="1616" spans="2:5">
      <c r="B1616" s="16">
        <v>39021</v>
      </c>
      <c r="C1616" s="17">
        <v>58.79</v>
      </c>
      <c r="D1616" s="17">
        <v>92.33</v>
      </c>
      <c r="E1616" s="54">
        <v>4.5999999999999996</v>
      </c>
    </row>
    <row r="1617" spans="2:5">
      <c r="B1617" s="16">
        <v>39020</v>
      </c>
      <c r="C1617" s="17">
        <v>58.37</v>
      </c>
      <c r="D1617" s="17">
        <v>91.5</v>
      </c>
      <c r="E1617" s="54">
        <v>4.6710000000000003</v>
      </c>
    </row>
    <row r="1618" spans="2:5">
      <c r="B1618" s="16">
        <v>39017</v>
      </c>
      <c r="C1618" s="17">
        <v>60.59</v>
      </c>
      <c r="D1618" s="17">
        <v>90.76</v>
      </c>
      <c r="E1618" s="54">
        <v>4.673</v>
      </c>
    </row>
    <row r="1619" spans="2:5">
      <c r="B1619" s="16">
        <v>39016</v>
      </c>
      <c r="C1619" s="17">
        <v>60.25</v>
      </c>
      <c r="D1619" s="17">
        <v>91.54</v>
      </c>
      <c r="E1619" s="54">
        <v>4.7190000000000003</v>
      </c>
    </row>
    <row r="1620" spans="2:5">
      <c r="B1620" s="16">
        <v>39015</v>
      </c>
      <c r="C1620" s="17">
        <v>60.58</v>
      </c>
      <c r="D1620" s="17">
        <v>91.83</v>
      </c>
      <c r="E1620" s="54">
        <v>4.7629999999999999</v>
      </c>
    </row>
    <row r="1621" spans="2:5">
      <c r="B1621" s="16">
        <v>39014</v>
      </c>
      <c r="C1621" s="17">
        <v>58.47</v>
      </c>
      <c r="D1621" s="17">
        <v>91.49</v>
      </c>
      <c r="E1621" s="54">
        <v>4.8220000000000001</v>
      </c>
    </row>
    <row r="1622" spans="2:5">
      <c r="B1622" s="16">
        <v>39013</v>
      </c>
      <c r="C1622" s="17">
        <v>58</v>
      </c>
      <c r="D1622" s="17">
        <v>91.56</v>
      </c>
      <c r="E1622" s="54">
        <v>4.83</v>
      </c>
    </row>
    <row r="1623" spans="2:5">
      <c r="B1623" s="16">
        <v>39010</v>
      </c>
      <c r="C1623" s="17">
        <v>58.18</v>
      </c>
      <c r="D1623" s="17">
        <v>90.48</v>
      </c>
      <c r="E1623" s="54">
        <v>4.7880000000000003</v>
      </c>
    </row>
    <row r="1624" spans="2:5">
      <c r="B1624" s="16">
        <v>39009</v>
      </c>
      <c r="C1624" s="17">
        <v>59.41</v>
      </c>
      <c r="D1624" s="17">
        <v>89.86</v>
      </c>
      <c r="E1624" s="54">
        <v>4.7839999999999998</v>
      </c>
    </row>
    <row r="1625" spans="2:5">
      <c r="B1625" s="16">
        <v>39008</v>
      </c>
      <c r="C1625" s="17">
        <v>58.14</v>
      </c>
      <c r="D1625" s="17">
        <v>89.82</v>
      </c>
      <c r="E1625" s="54">
        <v>4.7560000000000002</v>
      </c>
    </row>
    <row r="1626" spans="2:5">
      <c r="B1626" s="16">
        <v>39007</v>
      </c>
      <c r="C1626" s="17">
        <v>59.81</v>
      </c>
      <c r="D1626" s="17">
        <v>86.95</v>
      </c>
      <c r="E1626" s="54">
        <v>4.7679999999999998</v>
      </c>
    </row>
    <row r="1627" spans="2:5">
      <c r="B1627" s="16">
        <v>39006</v>
      </c>
      <c r="C1627" s="17">
        <v>60.37</v>
      </c>
      <c r="D1627" s="17">
        <v>86.71</v>
      </c>
      <c r="E1627" s="54">
        <v>4.7780000000000005</v>
      </c>
    </row>
    <row r="1628" spans="2:5">
      <c r="B1628" s="16">
        <v>39003</v>
      </c>
      <c r="C1628" s="17">
        <v>59.23</v>
      </c>
      <c r="D1628" s="17">
        <v>86.08</v>
      </c>
      <c r="E1628" s="54">
        <v>4.8</v>
      </c>
    </row>
    <row r="1629" spans="2:5">
      <c r="B1629" s="16">
        <v>39002</v>
      </c>
      <c r="C1629" s="17">
        <v>58.59</v>
      </c>
      <c r="D1629" s="17">
        <v>84.7</v>
      </c>
      <c r="E1629" s="54">
        <v>4.7720000000000002</v>
      </c>
    </row>
    <row r="1630" spans="2:5">
      <c r="B1630" s="16">
        <v>39001</v>
      </c>
      <c r="C1630" s="17">
        <v>58.4</v>
      </c>
      <c r="D1630" s="17">
        <v>84.19</v>
      </c>
      <c r="E1630" s="54">
        <v>4.78</v>
      </c>
    </row>
    <row r="1631" spans="2:5">
      <c r="B1631" s="16">
        <v>39000</v>
      </c>
      <c r="C1631" s="17">
        <v>59.21</v>
      </c>
      <c r="D1631" s="17">
        <v>84.19</v>
      </c>
      <c r="E1631" s="54">
        <v>4.7539999999999996</v>
      </c>
    </row>
    <row r="1632" spans="2:5">
      <c r="B1632" s="16">
        <v>38999</v>
      </c>
      <c r="C1632" s="17">
        <v>60.36</v>
      </c>
      <c r="D1632" s="17">
        <v>84</v>
      </c>
      <c r="E1632" s="54">
        <v>4.6959999999999997</v>
      </c>
    </row>
    <row r="1633" spans="2:5">
      <c r="B1633" s="16">
        <v>38996</v>
      </c>
      <c r="C1633" s="17">
        <v>59.87</v>
      </c>
      <c r="D1633" s="17">
        <v>83.14</v>
      </c>
      <c r="E1633" s="54">
        <v>4.6959999999999997</v>
      </c>
    </row>
    <row r="1634" spans="2:5">
      <c r="B1634" s="16">
        <v>38995</v>
      </c>
      <c r="C1634" s="17">
        <v>60.08</v>
      </c>
      <c r="D1634" s="17">
        <v>82.92</v>
      </c>
      <c r="E1634" s="54">
        <v>4.6059999999999999</v>
      </c>
    </row>
    <row r="1635" spans="2:5">
      <c r="B1635" s="16">
        <v>38994</v>
      </c>
      <c r="C1635" s="17">
        <v>59.5</v>
      </c>
      <c r="D1635" s="17">
        <v>83.1</v>
      </c>
      <c r="E1635" s="54">
        <v>4.5609999999999999</v>
      </c>
    </row>
    <row r="1636" spans="2:5">
      <c r="B1636" s="16">
        <v>38993</v>
      </c>
      <c r="C1636" s="17">
        <v>58.79</v>
      </c>
      <c r="D1636" s="17">
        <v>81.650000000000006</v>
      </c>
      <c r="E1636" s="54">
        <v>4.6159999999999997</v>
      </c>
    </row>
    <row r="1637" spans="2:5">
      <c r="B1637" s="16">
        <v>38992</v>
      </c>
      <c r="C1637" s="17">
        <v>60.95</v>
      </c>
      <c r="D1637" s="17">
        <v>81.87</v>
      </c>
      <c r="E1637" s="54">
        <v>4.6020000000000003</v>
      </c>
    </row>
    <row r="1638" spans="2:5">
      <c r="B1638" s="16">
        <v>38989</v>
      </c>
      <c r="C1638" s="17">
        <v>62.55</v>
      </c>
      <c r="D1638" s="17">
        <v>81.94</v>
      </c>
      <c r="E1638" s="54">
        <v>4.63</v>
      </c>
    </row>
    <row r="1639" spans="2:5">
      <c r="B1639" s="16">
        <v>38988</v>
      </c>
      <c r="C1639" s="17">
        <v>62.42</v>
      </c>
      <c r="D1639" s="17">
        <v>81.99</v>
      </c>
      <c r="E1639" s="54">
        <v>4.6139999999999999</v>
      </c>
    </row>
    <row r="1640" spans="2:5">
      <c r="B1640" s="16">
        <v>38987</v>
      </c>
      <c r="C1640" s="17">
        <v>62.39</v>
      </c>
      <c r="D1640" s="17">
        <v>82.09</v>
      </c>
      <c r="E1640" s="54">
        <v>4.5999999999999996</v>
      </c>
    </row>
    <row r="1641" spans="2:5">
      <c r="B1641" s="16">
        <v>38986</v>
      </c>
      <c r="C1641" s="17">
        <v>60.45</v>
      </c>
      <c r="D1641" s="17">
        <v>82.5</v>
      </c>
      <c r="E1641" s="54">
        <v>4.585</v>
      </c>
    </row>
    <row r="1642" spans="2:5">
      <c r="B1642" s="16">
        <v>38985</v>
      </c>
      <c r="C1642" s="17">
        <v>60.46</v>
      </c>
      <c r="D1642" s="17">
        <v>82</v>
      </c>
      <c r="E1642" s="54">
        <v>4.5440000000000005</v>
      </c>
    </row>
    <row r="1643" spans="2:5">
      <c r="B1643" s="16">
        <v>38982</v>
      </c>
      <c r="C1643" s="17">
        <v>59.74</v>
      </c>
      <c r="D1643" s="17">
        <v>81.209999999999994</v>
      </c>
      <c r="E1643" s="54">
        <v>4.5910000000000002</v>
      </c>
    </row>
    <row r="1644" spans="2:5">
      <c r="B1644" s="16">
        <v>38981</v>
      </c>
      <c r="C1644" s="17">
        <v>60.8</v>
      </c>
      <c r="D1644" s="17">
        <v>81.61</v>
      </c>
      <c r="E1644" s="54">
        <v>4.6379999999999999</v>
      </c>
    </row>
    <row r="1645" spans="2:5">
      <c r="B1645" s="16">
        <v>38980</v>
      </c>
      <c r="C1645" s="17">
        <v>60.3</v>
      </c>
      <c r="D1645" s="17">
        <v>83.42</v>
      </c>
      <c r="E1645" s="54">
        <v>4.7309999999999999</v>
      </c>
    </row>
    <row r="1646" spans="2:5">
      <c r="B1646" s="16">
        <v>38979</v>
      </c>
      <c r="C1646" s="17">
        <v>61.51</v>
      </c>
      <c r="D1646" s="17">
        <v>81.87</v>
      </c>
      <c r="E1646" s="54">
        <v>4.7350000000000003</v>
      </c>
    </row>
    <row r="1647" spans="2:5">
      <c r="B1647" s="16">
        <v>38978</v>
      </c>
      <c r="C1647" s="17">
        <v>63.33</v>
      </c>
      <c r="D1647" s="17">
        <v>82.24</v>
      </c>
      <c r="E1647" s="54">
        <v>4.806</v>
      </c>
    </row>
    <row r="1648" spans="2:5">
      <c r="B1648" s="16">
        <v>38975</v>
      </c>
      <c r="C1648" s="17">
        <v>62.53</v>
      </c>
      <c r="D1648" s="17">
        <v>82.94</v>
      </c>
      <c r="E1648" s="54">
        <v>4.79</v>
      </c>
    </row>
    <row r="1649" spans="2:5">
      <c r="B1649" s="16">
        <v>38974</v>
      </c>
      <c r="C1649" s="17">
        <v>62.73</v>
      </c>
      <c r="D1649" s="17">
        <v>82.47</v>
      </c>
      <c r="E1649" s="54">
        <v>4.7910000000000004</v>
      </c>
    </row>
    <row r="1650" spans="2:5">
      <c r="B1650" s="16">
        <v>38973</v>
      </c>
      <c r="C1650" s="17">
        <v>63.6</v>
      </c>
      <c r="D1650" s="17">
        <v>82.21</v>
      </c>
      <c r="E1650" s="54">
        <v>4.7610000000000001</v>
      </c>
    </row>
    <row r="1651" spans="2:5">
      <c r="B1651" s="16">
        <v>38972</v>
      </c>
      <c r="C1651" s="17">
        <v>63.47</v>
      </c>
      <c r="D1651" s="17">
        <v>82.28</v>
      </c>
      <c r="E1651" s="54">
        <v>4.7709999999999999</v>
      </c>
    </row>
    <row r="1652" spans="2:5">
      <c r="B1652" s="16">
        <v>38971</v>
      </c>
      <c r="C1652" s="17">
        <v>65.19</v>
      </c>
      <c r="D1652" s="17">
        <v>80.930000000000007</v>
      </c>
      <c r="E1652" s="54">
        <v>4.8029999999999999</v>
      </c>
    </row>
    <row r="1653" spans="2:5">
      <c r="B1653" s="16">
        <v>38968</v>
      </c>
      <c r="C1653" s="17">
        <v>65.260000000000005</v>
      </c>
      <c r="D1653" s="17">
        <v>80.66</v>
      </c>
      <c r="E1653" s="54">
        <v>4.7729999999999997</v>
      </c>
    </row>
    <row r="1654" spans="2:5">
      <c r="B1654" s="16">
        <v>38967</v>
      </c>
      <c r="C1654" s="17">
        <v>66.88</v>
      </c>
      <c r="D1654" s="17">
        <v>79.400000000000006</v>
      </c>
      <c r="E1654" s="54">
        <v>4.7869999999999999</v>
      </c>
    </row>
    <row r="1655" spans="2:5">
      <c r="B1655" s="16">
        <v>38966</v>
      </c>
      <c r="C1655" s="17">
        <v>67.349999999999994</v>
      </c>
      <c r="D1655" s="17">
        <v>80.28</v>
      </c>
      <c r="E1655" s="54">
        <v>4.7969999999999997</v>
      </c>
    </row>
    <row r="1656" spans="2:5">
      <c r="B1656" s="16">
        <v>38965</v>
      </c>
      <c r="C1656" s="17">
        <v>68.61</v>
      </c>
      <c r="D1656" s="17">
        <v>80.849999999999994</v>
      </c>
      <c r="E1656" s="54">
        <v>4.7809999999999997</v>
      </c>
    </row>
    <row r="1657" spans="2:5">
      <c r="B1657" s="16">
        <v>38964</v>
      </c>
      <c r="C1657" s="17">
        <v>68.78</v>
      </c>
      <c r="D1657" s="17">
        <v>81.41</v>
      </c>
      <c r="E1657" s="54">
        <v>4.726</v>
      </c>
    </row>
    <row r="1658" spans="2:5">
      <c r="B1658" s="16">
        <v>38961</v>
      </c>
      <c r="C1658" s="17">
        <v>69.47</v>
      </c>
      <c r="D1658" s="17">
        <v>81.41</v>
      </c>
      <c r="E1658" s="54">
        <v>4.726</v>
      </c>
    </row>
    <row r="1659" spans="2:5">
      <c r="B1659" s="16">
        <v>38960</v>
      </c>
      <c r="C1659" s="17">
        <v>70.48</v>
      </c>
      <c r="D1659" s="17">
        <v>80.97</v>
      </c>
      <c r="E1659" s="54">
        <v>4.7279999999999998</v>
      </c>
    </row>
    <row r="1660" spans="2:5">
      <c r="B1660" s="16">
        <v>38959</v>
      </c>
      <c r="C1660" s="17">
        <v>70.27</v>
      </c>
      <c r="D1660" s="17">
        <v>81.22</v>
      </c>
      <c r="E1660" s="54">
        <v>4.7530000000000001</v>
      </c>
    </row>
    <row r="1661" spans="2:5">
      <c r="B1661" s="16">
        <v>38958</v>
      </c>
      <c r="C1661" s="17">
        <v>70.150000000000006</v>
      </c>
      <c r="D1661" s="17">
        <v>81.400000000000006</v>
      </c>
      <c r="E1661" s="54">
        <v>4.7789999999999999</v>
      </c>
    </row>
    <row r="1662" spans="2:5">
      <c r="B1662" s="16">
        <v>38957</v>
      </c>
      <c r="C1662" s="17">
        <v>71.040000000000006</v>
      </c>
      <c r="D1662" s="17">
        <v>80.319999999999993</v>
      </c>
      <c r="E1662" s="54">
        <v>4.7930000000000001</v>
      </c>
    </row>
    <row r="1663" spans="2:5">
      <c r="B1663" s="16">
        <v>38954</v>
      </c>
      <c r="C1663" s="17">
        <v>72.63</v>
      </c>
      <c r="D1663" s="17">
        <v>79.88</v>
      </c>
      <c r="E1663" s="54">
        <v>4.7809999999999997</v>
      </c>
    </row>
    <row r="1664" spans="2:5">
      <c r="B1664" s="16">
        <v>38953</v>
      </c>
      <c r="C1664" s="17">
        <v>72.16</v>
      </c>
      <c r="D1664" s="17">
        <v>79.38</v>
      </c>
      <c r="E1664" s="54">
        <v>4.8010000000000002</v>
      </c>
    </row>
    <row r="1665" spans="2:5">
      <c r="B1665" s="16">
        <v>38952</v>
      </c>
      <c r="C1665" s="17">
        <v>71.650000000000006</v>
      </c>
      <c r="D1665" s="17">
        <v>78.67</v>
      </c>
      <c r="E1665" s="54">
        <v>4.8090000000000002</v>
      </c>
    </row>
    <row r="1666" spans="2:5">
      <c r="B1666" s="16">
        <v>38951</v>
      </c>
      <c r="C1666" s="17">
        <v>73.23</v>
      </c>
      <c r="D1666" s="17">
        <v>78.95</v>
      </c>
      <c r="E1666" s="54">
        <v>4.8109999999999999</v>
      </c>
    </row>
    <row r="1667" spans="2:5">
      <c r="B1667" s="16">
        <v>38950</v>
      </c>
      <c r="C1667" s="17">
        <v>73.42</v>
      </c>
      <c r="D1667" s="17">
        <v>79.28</v>
      </c>
      <c r="E1667" s="54">
        <v>4.8129999999999997</v>
      </c>
    </row>
    <row r="1668" spans="2:5">
      <c r="B1668" s="16">
        <v>38947</v>
      </c>
      <c r="C1668" s="17">
        <v>72.33</v>
      </c>
      <c r="D1668" s="17">
        <v>79.900000000000006</v>
      </c>
      <c r="E1668" s="54">
        <v>4.843</v>
      </c>
    </row>
    <row r="1669" spans="2:5">
      <c r="B1669" s="16">
        <v>38946</v>
      </c>
      <c r="C1669" s="17">
        <v>71.66</v>
      </c>
      <c r="D1669" s="17">
        <v>79.37</v>
      </c>
      <c r="E1669" s="54">
        <v>4.8650000000000002</v>
      </c>
    </row>
    <row r="1670" spans="2:5">
      <c r="B1670" s="16">
        <v>38945</v>
      </c>
      <c r="C1670" s="17">
        <v>73.069999999999993</v>
      </c>
      <c r="D1670" s="17">
        <v>79.09</v>
      </c>
      <c r="E1670" s="54">
        <v>4.8609999999999998</v>
      </c>
    </row>
    <row r="1671" spans="2:5">
      <c r="B1671" s="16">
        <v>38944</v>
      </c>
      <c r="C1671" s="17">
        <v>74.180000000000007</v>
      </c>
      <c r="D1671" s="17">
        <v>77.08</v>
      </c>
      <c r="E1671" s="54">
        <v>4.931</v>
      </c>
    </row>
    <row r="1672" spans="2:5">
      <c r="B1672" s="16">
        <v>38943</v>
      </c>
      <c r="C1672" s="17">
        <v>75.150000000000006</v>
      </c>
      <c r="D1672" s="17">
        <v>76.680000000000007</v>
      </c>
      <c r="E1672" s="54">
        <v>4.9969999999999999</v>
      </c>
    </row>
    <row r="1673" spans="2:5">
      <c r="B1673" s="16">
        <v>38940</v>
      </c>
      <c r="C1673" s="17">
        <v>76.260000000000005</v>
      </c>
      <c r="D1673" s="17">
        <v>75.48</v>
      </c>
      <c r="E1673" s="54">
        <v>4.9710000000000001</v>
      </c>
    </row>
    <row r="1674" spans="2:5">
      <c r="B1674" s="16">
        <v>38939</v>
      </c>
      <c r="C1674" s="17">
        <v>75.849999999999994</v>
      </c>
      <c r="D1674" s="17">
        <v>75.739999999999995</v>
      </c>
      <c r="E1674" s="54">
        <v>4.9329999999999998</v>
      </c>
    </row>
    <row r="1675" spans="2:5">
      <c r="B1675" s="16">
        <v>38938</v>
      </c>
      <c r="C1675" s="17">
        <v>78.099999999999994</v>
      </c>
      <c r="D1675" s="17">
        <v>75.39</v>
      </c>
      <c r="E1675" s="54">
        <v>4.9390000000000001</v>
      </c>
    </row>
    <row r="1676" spans="2:5">
      <c r="B1676" s="16">
        <v>38937</v>
      </c>
      <c r="C1676" s="17">
        <v>78.400000000000006</v>
      </c>
      <c r="D1676" s="17">
        <v>75.33</v>
      </c>
      <c r="E1676" s="54">
        <v>4.9190000000000005</v>
      </c>
    </row>
    <row r="1677" spans="2:5">
      <c r="B1677" s="16">
        <v>38936</v>
      </c>
      <c r="C1677" s="17">
        <v>79</v>
      </c>
      <c r="D1677" s="17">
        <v>75.52</v>
      </c>
      <c r="E1677" s="54">
        <v>4.9210000000000003</v>
      </c>
    </row>
    <row r="1678" spans="2:5">
      <c r="B1678" s="16">
        <v>38933</v>
      </c>
      <c r="C1678" s="17">
        <v>76.790000000000006</v>
      </c>
      <c r="D1678" s="17">
        <v>75.91</v>
      </c>
      <c r="E1678" s="54">
        <v>4.8949999999999996</v>
      </c>
    </row>
    <row r="1679" spans="2:5">
      <c r="B1679" s="16">
        <v>38932</v>
      </c>
      <c r="C1679" s="17">
        <v>77.319999999999993</v>
      </c>
      <c r="D1679" s="17">
        <v>76.33</v>
      </c>
      <c r="E1679" s="54">
        <v>4.9610000000000003</v>
      </c>
    </row>
    <row r="1680" spans="2:5">
      <c r="B1680" s="16">
        <v>38931</v>
      </c>
      <c r="C1680" s="17">
        <v>77.599999999999994</v>
      </c>
      <c r="D1680" s="17">
        <v>76.319999999999993</v>
      </c>
      <c r="E1680" s="54">
        <v>4.9649999999999999</v>
      </c>
    </row>
    <row r="1681" spans="2:5">
      <c r="B1681" s="16">
        <v>38930</v>
      </c>
      <c r="C1681" s="17">
        <v>76.67</v>
      </c>
      <c r="D1681" s="17">
        <v>76.14</v>
      </c>
      <c r="E1681" s="54">
        <v>4.9770000000000003</v>
      </c>
    </row>
    <row r="1682" spans="2:5">
      <c r="B1682" s="16">
        <v>38929</v>
      </c>
      <c r="C1682" s="17">
        <v>75.97</v>
      </c>
      <c r="D1682" s="17">
        <v>77.41</v>
      </c>
      <c r="E1682" s="54">
        <v>4.9809999999999999</v>
      </c>
    </row>
    <row r="1683" spans="2:5">
      <c r="B1683" s="16">
        <v>38926</v>
      </c>
      <c r="C1683" s="17">
        <v>74.41</v>
      </c>
      <c r="D1683" s="17">
        <v>76.959999999999994</v>
      </c>
      <c r="E1683" s="54">
        <v>4.992</v>
      </c>
    </row>
    <row r="1684" spans="2:5">
      <c r="B1684" s="16">
        <v>38925</v>
      </c>
      <c r="C1684" s="17">
        <v>75.790000000000006</v>
      </c>
      <c r="D1684" s="17">
        <v>76.150000000000006</v>
      </c>
      <c r="E1684" s="54">
        <v>5.0359999999999996</v>
      </c>
    </row>
    <row r="1685" spans="2:5">
      <c r="B1685" s="16">
        <v>38924</v>
      </c>
      <c r="C1685" s="17">
        <v>74.91</v>
      </c>
      <c r="D1685" s="17">
        <v>75.83</v>
      </c>
      <c r="E1685" s="54">
        <v>5.032</v>
      </c>
    </row>
    <row r="1686" spans="2:5">
      <c r="B1686" s="16">
        <v>38923</v>
      </c>
      <c r="C1686" s="17">
        <v>74.069999999999993</v>
      </c>
      <c r="D1686" s="17">
        <v>75.89</v>
      </c>
      <c r="E1686" s="54">
        <v>5.0650000000000004</v>
      </c>
    </row>
    <row r="1687" spans="2:5">
      <c r="B1687" s="16">
        <v>38922</v>
      </c>
      <c r="C1687" s="17">
        <v>75.19</v>
      </c>
      <c r="D1687" s="17">
        <v>75.989999999999995</v>
      </c>
      <c r="E1687" s="54">
        <v>5.0439999999999996</v>
      </c>
    </row>
    <row r="1688" spans="2:5">
      <c r="B1688" s="16">
        <v>38919</v>
      </c>
      <c r="C1688" s="17">
        <v>74.489999999999995</v>
      </c>
      <c r="D1688" s="17">
        <v>74.86</v>
      </c>
      <c r="E1688" s="54">
        <v>5.0419999999999998</v>
      </c>
    </row>
    <row r="1689" spans="2:5">
      <c r="B1689" s="16">
        <v>38918</v>
      </c>
      <c r="C1689" s="17">
        <v>74.02</v>
      </c>
      <c r="D1689" s="17">
        <v>75.48</v>
      </c>
      <c r="E1689" s="54">
        <v>5.0279999999999996</v>
      </c>
    </row>
    <row r="1690" spans="2:5">
      <c r="B1690" s="16">
        <v>38917</v>
      </c>
      <c r="C1690" s="17">
        <v>74.22</v>
      </c>
      <c r="D1690" s="17">
        <v>76.069999999999993</v>
      </c>
      <c r="E1690" s="54">
        <v>5.0510000000000002</v>
      </c>
    </row>
    <row r="1691" spans="2:5">
      <c r="B1691" s="16">
        <v>38916</v>
      </c>
      <c r="C1691" s="17">
        <v>74.87</v>
      </c>
      <c r="D1691" s="17">
        <v>74.260000000000005</v>
      </c>
      <c r="E1691" s="54">
        <v>5.1319999999999997</v>
      </c>
    </row>
    <row r="1692" spans="2:5">
      <c r="B1692" s="16">
        <v>38915</v>
      </c>
      <c r="C1692" s="17">
        <v>76.31</v>
      </c>
      <c r="D1692" s="17">
        <v>73.7</v>
      </c>
      <c r="E1692" s="54">
        <v>5.0650000000000004</v>
      </c>
    </row>
    <row r="1693" spans="2:5">
      <c r="B1693" s="16">
        <v>38912</v>
      </c>
      <c r="C1693" s="17">
        <v>77.52</v>
      </c>
      <c r="D1693" s="17">
        <v>73.569999999999993</v>
      </c>
      <c r="E1693" s="54">
        <v>5.0650000000000004</v>
      </c>
    </row>
    <row r="1694" spans="2:5">
      <c r="B1694" s="16">
        <v>38911</v>
      </c>
      <c r="C1694" s="17">
        <v>77.2</v>
      </c>
      <c r="D1694" s="17">
        <v>74.239999999999995</v>
      </c>
      <c r="E1694" s="54">
        <v>5.0650000000000004</v>
      </c>
    </row>
    <row r="1695" spans="2:5">
      <c r="B1695" s="16">
        <v>38910</v>
      </c>
      <c r="C1695" s="17">
        <v>74.98</v>
      </c>
      <c r="D1695" s="17">
        <v>75.48</v>
      </c>
      <c r="E1695" s="54">
        <v>5.0999999999999996</v>
      </c>
    </row>
    <row r="1696" spans="2:5">
      <c r="B1696" s="16">
        <v>38909</v>
      </c>
      <c r="C1696" s="17">
        <v>74.13</v>
      </c>
      <c r="D1696" s="17">
        <v>76.47</v>
      </c>
      <c r="E1696" s="54">
        <v>5.1020000000000003</v>
      </c>
    </row>
    <row r="1697" spans="2:5">
      <c r="B1697" s="16">
        <v>38908</v>
      </c>
      <c r="C1697" s="17">
        <v>73.39</v>
      </c>
      <c r="D1697" s="17">
        <v>76.67</v>
      </c>
      <c r="E1697" s="54">
        <v>5.1260000000000003</v>
      </c>
    </row>
    <row r="1698" spans="2:5">
      <c r="B1698" s="16">
        <v>38905</v>
      </c>
      <c r="C1698" s="17">
        <v>74.16</v>
      </c>
      <c r="D1698" s="17">
        <v>76.42</v>
      </c>
      <c r="E1698" s="54">
        <v>5.1280000000000001</v>
      </c>
    </row>
    <row r="1699" spans="2:5">
      <c r="B1699" s="16">
        <v>38904</v>
      </c>
      <c r="C1699" s="17">
        <v>75.06</v>
      </c>
      <c r="D1699" s="17">
        <v>78.09</v>
      </c>
      <c r="E1699" s="54">
        <v>5.181</v>
      </c>
    </row>
    <row r="1700" spans="2:5">
      <c r="B1700" s="16">
        <v>38903</v>
      </c>
      <c r="C1700" s="17">
        <v>75.14</v>
      </c>
      <c r="D1700" s="17">
        <v>77.77</v>
      </c>
      <c r="E1700" s="54">
        <v>5.2220000000000004</v>
      </c>
    </row>
    <row r="1701" spans="2:5">
      <c r="B1701" s="16">
        <v>38902</v>
      </c>
      <c r="C1701" s="17">
        <v>74.05</v>
      </c>
      <c r="D1701" s="17">
        <v>78.02</v>
      </c>
      <c r="E1701" s="54">
        <v>5.1509999999999998</v>
      </c>
    </row>
    <row r="1702" spans="2:5">
      <c r="B1702" s="16">
        <v>38901</v>
      </c>
      <c r="C1702" s="17">
        <v>73.739999999999995</v>
      </c>
      <c r="D1702" s="17">
        <v>78.02</v>
      </c>
      <c r="E1702" s="54">
        <v>5.1509999999999998</v>
      </c>
    </row>
    <row r="1703" spans="2:5">
      <c r="B1703" s="16">
        <v>38898</v>
      </c>
      <c r="C1703" s="17">
        <v>74.17</v>
      </c>
      <c r="D1703" s="17">
        <v>76.819999999999993</v>
      </c>
      <c r="E1703" s="54">
        <v>5.1379999999999999</v>
      </c>
    </row>
    <row r="1704" spans="2:5">
      <c r="B1704" s="16">
        <v>38897</v>
      </c>
      <c r="C1704" s="17">
        <v>73.680000000000007</v>
      </c>
      <c r="D1704" s="17">
        <v>77.59</v>
      </c>
      <c r="E1704" s="54">
        <v>5.1959999999999997</v>
      </c>
    </row>
    <row r="1705" spans="2:5">
      <c r="B1705" s="16">
        <v>38896</v>
      </c>
      <c r="C1705" s="17">
        <v>72.349999999999994</v>
      </c>
      <c r="D1705" s="17">
        <v>76.56</v>
      </c>
      <c r="E1705" s="54">
        <v>5.2450000000000001</v>
      </c>
    </row>
    <row r="1706" spans="2:5">
      <c r="B1706" s="16">
        <v>38895</v>
      </c>
      <c r="C1706" s="17">
        <v>71.88</v>
      </c>
      <c r="D1706" s="17">
        <v>76.63</v>
      </c>
      <c r="E1706" s="54">
        <v>5.202</v>
      </c>
    </row>
    <row r="1707" spans="2:5">
      <c r="B1707" s="16">
        <v>38894</v>
      </c>
      <c r="C1707" s="17">
        <v>71.63</v>
      </c>
      <c r="D1707" s="17">
        <v>77.150000000000006</v>
      </c>
      <c r="E1707" s="54">
        <v>5.2350000000000003</v>
      </c>
    </row>
    <row r="1708" spans="2:5">
      <c r="B1708" s="16">
        <v>38891</v>
      </c>
      <c r="C1708" s="17">
        <v>70.489999999999995</v>
      </c>
      <c r="D1708" s="17">
        <v>77.099999999999994</v>
      </c>
      <c r="E1708" s="54">
        <v>5.2240000000000002</v>
      </c>
    </row>
    <row r="1709" spans="2:5">
      <c r="B1709" s="16">
        <v>38890</v>
      </c>
      <c r="C1709" s="17">
        <v>70.22</v>
      </c>
      <c r="D1709" s="17">
        <v>77.19</v>
      </c>
      <c r="E1709" s="54">
        <v>5.21</v>
      </c>
    </row>
    <row r="1710" spans="2:5">
      <c r="B1710" s="16">
        <v>38889</v>
      </c>
      <c r="C1710" s="17">
        <v>69.680000000000007</v>
      </c>
      <c r="D1710" s="17">
        <v>78.3</v>
      </c>
      <c r="E1710" s="54">
        <v>5.1550000000000002</v>
      </c>
    </row>
    <row r="1711" spans="2:5">
      <c r="B1711" s="16">
        <v>38888</v>
      </c>
      <c r="C1711" s="17">
        <v>68.48</v>
      </c>
      <c r="D1711" s="17">
        <v>77.989999999999995</v>
      </c>
      <c r="E1711" s="54">
        <v>5.1509999999999998</v>
      </c>
    </row>
    <row r="1712" spans="2:5">
      <c r="B1712" s="16">
        <v>38887</v>
      </c>
      <c r="C1712" s="17">
        <v>68.19</v>
      </c>
      <c r="D1712" s="17">
        <v>77.67</v>
      </c>
      <c r="E1712" s="54">
        <v>5.1370000000000005</v>
      </c>
    </row>
    <row r="1713" spans="2:5">
      <c r="B1713" s="16">
        <v>38884</v>
      </c>
      <c r="C1713" s="17">
        <v>68.97</v>
      </c>
      <c r="D1713" s="17">
        <v>77.95</v>
      </c>
      <c r="E1713" s="54">
        <v>5.1280000000000001</v>
      </c>
    </row>
    <row r="1714" spans="2:5">
      <c r="B1714" s="16">
        <v>38883</v>
      </c>
      <c r="C1714" s="17">
        <v>68.510000000000005</v>
      </c>
      <c r="D1714" s="17">
        <v>78.56</v>
      </c>
      <c r="E1714" s="54">
        <v>5.0960000000000001</v>
      </c>
    </row>
    <row r="1715" spans="2:5">
      <c r="B1715" s="16">
        <v>38882</v>
      </c>
      <c r="C1715" s="17">
        <v>68.36</v>
      </c>
      <c r="D1715" s="17">
        <v>77.709999999999994</v>
      </c>
      <c r="E1715" s="54">
        <v>5.0640000000000001</v>
      </c>
    </row>
    <row r="1716" spans="2:5">
      <c r="B1716" s="16">
        <v>38881</v>
      </c>
      <c r="C1716" s="17">
        <v>67.989999999999995</v>
      </c>
      <c r="D1716" s="17">
        <v>76.930000000000007</v>
      </c>
      <c r="E1716" s="54">
        <v>4.9630000000000001</v>
      </c>
    </row>
    <row r="1717" spans="2:5">
      <c r="B1717" s="16">
        <v>38880</v>
      </c>
      <c r="C1717" s="17">
        <v>69.81</v>
      </c>
      <c r="D1717" s="17">
        <v>77.02</v>
      </c>
      <c r="E1717" s="54">
        <v>4.9790000000000001</v>
      </c>
    </row>
    <row r="1718" spans="2:5">
      <c r="B1718" s="16">
        <v>38877</v>
      </c>
      <c r="C1718" s="17">
        <v>71.040000000000006</v>
      </c>
      <c r="D1718" s="17">
        <v>77.63</v>
      </c>
      <c r="E1718" s="54">
        <v>4.9729999999999999</v>
      </c>
    </row>
    <row r="1719" spans="2:5">
      <c r="B1719" s="16">
        <v>38876</v>
      </c>
      <c r="C1719" s="17">
        <v>69.62</v>
      </c>
      <c r="D1719" s="17">
        <v>77.03</v>
      </c>
      <c r="E1719" s="54">
        <v>4.9960000000000004</v>
      </c>
    </row>
    <row r="1720" spans="2:5">
      <c r="B1720" s="16">
        <v>38875</v>
      </c>
      <c r="C1720" s="17">
        <v>69.87</v>
      </c>
      <c r="D1720" s="17">
        <v>79.150000000000006</v>
      </c>
      <c r="E1720" s="54">
        <v>5.0199999999999996</v>
      </c>
    </row>
    <row r="1721" spans="2:5">
      <c r="B1721" s="16">
        <v>38874</v>
      </c>
      <c r="C1721" s="17">
        <v>71.56</v>
      </c>
      <c r="D1721" s="17">
        <v>79.760000000000005</v>
      </c>
      <c r="E1721" s="54">
        <v>5.0019999999999998</v>
      </c>
    </row>
    <row r="1722" spans="2:5">
      <c r="B1722" s="16">
        <v>38873</v>
      </c>
      <c r="C1722" s="17">
        <v>71.92</v>
      </c>
      <c r="D1722" s="17">
        <v>79.06</v>
      </c>
      <c r="E1722" s="54">
        <v>5.0199999999999996</v>
      </c>
    </row>
    <row r="1723" spans="2:5">
      <c r="B1723" s="16">
        <v>38870</v>
      </c>
      <c r="C1723" s="17">
        <v>71.78</v>
      </c>
      <c r="D1723" s="17">
        <v>79.52</v>
      </c>
      <c r="E1723" s="54">
        <v>4.992</v>
      </c>
    </row>
    <row r="1724" spans="2:5">
      <c r="B1724" s="16">
        <v>38869</v>
      </c>
      <c r="C1724" s="17">
        <v>70.069999999999993</v>
      </c>
      <c r="D1724" s="17">
        <v>80.69</v>
      </c>
      <c r="E1724" s="54">
        <v>5.0999999999999996</v>
      </c>
    </row>
    <row r="1725" spans="2:5">
      <c r="B1725" s="16">
        <v>38868</v>
      </c>
      <c r="C1725" s="17">
        <v>70.97</v>
      </c>
      <c r="D1725" s="17">
        <v>79.900000000000006</v>
      </c>
      <c r="E1725" s="54">
        <v>5.1210000000000004</v>
      </c>
    </row>
    <row r="1726" spans="2:5">
      <c r="B1726" s="16">
        <v>38867</v>
      </c>
      <c r="C1726" s="17">
        <v>71.78</v>
      </c>
      <c r="D1726" s="17">
        <v>80.16</v>
      </c>
      <c r="E1726" s="54">
        <v>5.0780000000000003</v>
      </c>
    </row>
    <row r="1727" spans="2:5">
      <c r="B1727" s="16">
        <v>38866</v>
      </c>
      <c r="C1727" s="17">
        <v>71.3</v>
      </c>
      <c r="D1727" s="17">
        <v>80.75</v>
      </c>
      <c r="E1727" s="54">
        <v>5.05</v>
      </c>
    </row>
    <row r="1728" spans="2:5">
      <c r="B1728" s="16">
        <v>38863</v>
      </c>
      <c r="C1728" s="17">
        <v>71.27</v>
      </c>
      <c r="D1728" s="17">
        <v>80.75</v>
      </c>
      <c r="E1728" s="54">
        <v>5.05</v>
      </c>
    </row>
    <row r="1729" spans="2:5">
      <c r="B1729" s="16">
        <v>38862</v>
      </c>
      <c r="C1729" s="17">
        <v>71.010000000000005</v>
      </c>
      <c r="D1729" s="17">
        <v>80.14</v>
      </c>
      <c r="E1729" s="54">
        <v>5.07</v>
      </c>
    </row>
    <row r="1730" spans="2:5">
      <c r="B1730" s="16">
        <v>38861</v>
      </c>
      <c r="C1730" s="17">
        <v>69.510000000000005</v>
      </c>
      <c r="D1730" s="17">
        <v>79.78</v>
      </c>
      <c r="E1730" s="54">
        <v>5.0380000000000003</v>
      </c>
    </row>
    <row r="1731" spans="2:5">
      <c r="B1731" s="16">
        <v>38860</v>
      </c>
      <c r="C1731" s="17">
        <v>71.39</v>
      </c>
      <c r="D1731" s="17">
        <v>79.83</v>
      </c>
      <c r="E1731" s="54">
        <v>5.0140000000000002</v>
      </c>
    </row>
    <row r="1732" spans="2:5">
      <c r="B1732" s="16">
        <v>38859</v>
      </c>
      <c r="C1732" s="17">
        <v>69.42</v>
      </c>
      <c r="D1732" s="17">
        <v>80.02</v>
      </c>
      <c r="E1732" s="54">
        <v>5.04</v>
      </c>
    </row>
    <row r="1733" spans="2:5">
      <c r="B1733" s="16">
        <v>38856</v>
      </c>
      <c r="C1733" s="17">
        <v>69.03</v>
      </c>
      <c r="D1733" s="17">
        <v>80.28</v>
      </c>
      <c r="E1733" s="54">
        <v>5.0599999999999996</v>
      </c>
    </row>
    <row r="1734" spans="2:5">
      <c r="B1734" s="16">
        <v>38855</v>
      </c>
      <c r="C1734" s="17">
        <v>70.02</v>
      </c>
      <c r="D1734" s="17">
        <v>80.66</v>
      </c>
      <c r="E1734" s="54">
        <v>5.0629999999999997</v>
      </c>
    </row>
    <row r="1735" spans="2:5">
      <c r="B1735" s="16">
        <v>38854</v>
      </c>
      <c r="C1735" s="17">
        <v>69.209999999999994</v>
      </c>
      <c r="D1735" s="17">
        <v>81.27</v>
      </c>
      <c r="E1735" s="54">
        <v>5.1449999999999996</v>
      </c>
    </row>
    <row r="1736" spans="2:5">
      <c r="B1736" s="16">
        <v>38853</v>
      </c>
      <c r="C1736" s="17">
        <v>70.040000000000006</v>
      </c>
      <c r="D1736" s="17">
        <v>82.16</v>
      </c>
      <c r="E1736" s="54">
        <v>5.0970000000000004</v>
      </c>
    </row>
    <row r="1737" spans="2:5">
      <c r="B1737" s="16">
        <v>38852</v>
      </c>
      <c r="C1737" s="17">
        <v>70.12</v>
      </c>
      <c r="D1737" s="17">
        <v>82.89</v>
      </c>
      <c r="E1737" s="54">
        <v>5.1550000000000002</v>
      </c>
    </row>
    <row r="1738" spans="2:5">
      <c r="B1738" s="16">
        <v>38849</v>
      </c>
      <c r="C1738" s="17">
        <v>72.849999999999994</v>
      </c>
      <c r="D1738" s="17">
        <v>82.39</v>
      </c>
      <c r="E1738" s="54">
        <v>5.1959999999999997</v>
      </c>
    </row>
    <row r="1739" spans="2:5">
      <c r="B1739" s="16">
        <v>38848</v>
      </c>
      <c r="C1739" s="17">
        <v>74.069999999999993</v>
      </c>
      <c r="D1739" s="17">
        <v>82.46</v>
      </c>
      <c r="E1739" s="54">
        <v>5.1529999999999996</v>
      </c>
    </row>
    <row r="1740" spans="2:5">
      <c r="B1740" s="16">
        <v>38847</v>
      </c>
      <c r="C1740" s="17">
        <v>73.040000000000006</v>
      </c>
      <c r="D1740" s="17">
        <v>82.9</v>
      </c>
      <c r="E1740" s="54">
        <v>5.125</v>
      </c>
    </row>
    <row r="1741" spans="2:5">
      <c r="B1741" s="16">
        <v>38846</v>
      </c>
      <c r="C1741" s="17">
        <v>71.72</v>
      </c>
      <c r="D1741" s="17">
        <v>83.23</v>
      </c>
      <c r="E1741" s="54">
        <v>5.1230000000000002</v>
      </c>
    </row>
    <row r="1742" spans="2:5">
      <c r="B1742" s="16">
        <v>38845</v>
      </c>
      <c r="C1742" s="17">
        <v>70.88</v>
      </c>
      <c r="D1742" s="17">
        <v>82.89</v>
      </c>
      <c r="E1742" s="54">
        <v>5.1130000000000004</v>
      </c>
    </row>
    <row r="1743" spans="2:5">
      <c r="B1743" s="16">
        <v>38842</v>
      </c>
      <c r="C1743" s="17">
        <v>71.459999999999994</v>
      </c>
      <c r="D1743" s="17">
        <v>83.28</v>
      </c>
      <c r="E1743" s="54">
        <v>5.1020000000000003</v>
      </c>
    </row>
    <row r="1744" spans="2:5">
      <c r="B1744" s="16">
        <v>38841</v>
      </c>
      <c r="C1744" s="17">
        <v>70.94</v>
      </c>
      <c r="D1744" s="17">
        <v>82.43</v>
      </c>
      <c r="E1744" s="54">
        <v>5.1539999999999999</v>
      </c>
    </row>
    <row r="1745" spans="2:5">
      <c r="B1745" s="16">
        <v>38840</v>
      </c>
      <c r="C1745" s="17">
        <v>73.430000000000007</v>
      </c>
      <c r="D1745" s="17">
        <v>82.7</v>
      </c>
      <c r="E1745" s="54">
        <v>5.1440000000000001</v>
      </c>
    </row>
    <row r="1746" spans="2:5">
      <c r="B1746" s="16">
        <v>38839</v>
      </c>
      <c r="C1746" s="17">
        <v>75.44</v>
      </c>
      <c r="D1746" s="17">
        <v>82.42</v>
      </c>
      <c r="E1746" s="54">
        <v>5.1100000000000003</v>
      </c>
    </row>
    <row r="1747" spans="2:5">
      <c r="B1747" s="16">
        <v>38838</v>
      </c>
      <c r="C1747" s="17">
        <v>73.63</v>
      </c>
      <c r="D1747" s="17">
        <v>82.23</v>
      </c>
      <c r="E1747" s="54">
        <v>5.1390000000000002</v>
      </c>
    </row>
    <row r="1748" spans="2:5">
      <c r="B1748" s="16">
        <v>38835</v>
      </c>
      <c r="C1748" s="17">
        <v>72.78</v>
      </c>
      <c r="D1748" s="17">
        <v>82.34</v>
      </c>
      <c r="E1748" s="54">
        <v>5.0529999999999999</v>
      </c>
    </row>
    <row r="1749" spans="2:5">
      <c r="B1749" s="16">
        <v>38834</v>
      </c>
      <c r="C1749" s="17">
        <v>71.75</v>
      </c>
      <c r="D1749" s="17">
        <v>83.88</v>
      </c>
      <c r="E1749" s="54">
        <v>5.069</v>
      </c>
    </row>
    <row r="1750" spans="2:5">
      <c r="B1750" s="16">
        <v>38833</v>
      </c>
      <c r="C1750" s="17">
        <v>73.08</v>
      </c>
      <c r="D1750" s="17">
        <v>83.35</v>
      </c>
      <c r="E1750" s="54">
        <v>5.1070000000000002</v>
      </c>
    </row>
    <row r="1751" spans="2:5">
      <c r="B1751" s="16">
        <v>38832</v>
      </c>
      <c r="C1751" s="17">
        <v>72.17</v>
      </c>
      <c r="D1751" s="17">
        <v>82.67</v>
      </c>
      <c r="E1751" s="54">
        <v>5.069</v>
      </c>
    </row>
    <row r="1752" spans="2:5">
      <c r="B1752" s="16">
        <v>38831</v>
      </c>
      <c r="C1752" s="17">
        <v>72.25</v>
      </c>
      <c r="D1752" s="17">
        <v>82.11</v>
      </c>
      <c r="E1752" s="54">
        <v>4.9790000000000001</v>
      </c>
    </row>
    <row r="1753" spans="2:5">
      <c r="B1753" s="16">
        <v>38828</v>
      </c>
      <c r="C1753" s="17">
        <v>75</v>
      </c>
      <c r="D1753" s="17">
        <v>81.66</v>
      </c>
      <c r="E1753" s="54">
        <v>5.01</v>
      </c>
    </row>
    <row r="1754" spans="2:5">
      <c r="B1754" s="16">
        <v>38827</v>
      </c>
      <c r="C1754" s="17">
        <v>73.510000000000005</v>
      </c>
      <c r="D1754" s="17">
        <v>82.02</v>
      </c>
      <c r="E1754" s="54">
        <v>5.0410000000000004</v>
      </c>
    </row>
    <row r="1755" spans="2:5">
      <c r="B1755" s="16">
        <v>38826</v>
      </c>
      <c r="C1755" s="17">
        <v>73.87</v>
      </c>
      <c r="D1755" s="17">
        <v>81.86</v>
      </c>
      <c r="E1755" s="54">
        <v>5.024</v>
      </c>
    </row>
    <row r="1756" spans="2:5">
      <c r="B1756" s="16">
        <v>38825</v>
      </c>
      <c r="C1756" s="17">
        <v>72.7</v>
      </c>
      <c r="D1756" s="17">
        <v>83.31</v>
      </c>
      <c r="E1756" s="54">
        <v>4.984</v>
      </c>
    </row>
    <row r="1757" spans="2:5">
      <c r="B1757" s="16">
        <v>38824</v>
      </c>
      <c r="C1757" s="17">
        <v>71.06</v>
      </c>
      <c r="D1757" s="17">
        <v>81.64</v>
      </c>
      <c r="E1757" s="54">
        <v>5.0049999999999999</v>
      </c>
    </row>
    <row r="1758" spans="2:5">
      <c r="B1758" s="16">
        <v>38821</v>
      </c>
      <c r="C1758" s="17">
        <v>70.62</v>
      </c>
      <c r="D1758" s="17">
        <v>81.98</v>
      </c>
      <c r="E1758" s="54">
        <v>5.0469999999999997</v>
      </c>
    </row>
    <row r="1759" spans="2:5">
      <c r="B1759" s="16">
        <v>38820</v>
      </c>
      <c r="C1759" s="17">
        <v>70.62</v>
      </c>
      <c r="D1759" s="17">
        <v>81.98</v>
      </c>
      <c r="E1759" s="54">
        <v>5.0469999999999997</v>
      </c>
    </row>
    <row r="1760" spans="2:5">
      <c r="B1760" s="16">
        <v>38819</v>
      </c>
      <c r="C1760" s="17">
        <v>69.900000000000006</v>
      </c>
      <c r="D1760" s="17">
        <v>80.75</v>
      </c>
      <c r="E1760" s="54">
        <v>4.9800000000000004</v>
      </c>
    </row>
    <row r="1761" spans="2:5">
      <c r="B1761" s="16">
        <v>38818</v>
      </c>
      <c r="C1761" s="17">
        <v>69.94</v>
      </c>
      <c r="D1761" s="17">
        <v>81.16</v>
      </c>
      <c r="E1761" s="54">
        <v>4.9219999999999997</v>
      </c>
    </row>
    <row r="1762" spans="2:5">
      <c r="B1762" s="16">
        <v>38817</v>
      </c>
      <c r="C1762" s="17">
        <v>69.42</v>
      </c>
      <c r="D1762" s="17">
        <v>82.1</v>
      </c>
      <c r="E1762" s="54">
        <v>4.9550000000000001</v>
      </c>
    </row>
    <row r="1763" spans="2:5">
      <c r="B1763" s="16">
        <v>38814</v>
      </c>
      <c r="C1763" s="17">
        <v>67.92</v>
      </c>
      <c r="D1763" s="17">
        <v>82.48</v>
      </c>
      <c r="E1763" s="54">
        <v>4.9790000000000001</v>
      </c>
    </row>
    <row r="1764" spans="2:5">
      <c r="B1764" s="16">
        <v>38813</v>
      </c>
      <c r="C1764" s="17">
        <v>68.56</v>
      </c>
      <c r="D1764" s="17">
        <v>83.81</v>
      </c>
      <c r="E1764" s="54">
        <v>4.9009999999999998</v>
      </c>
    </row>
    <row r="1765" spans="2:5">
      <c r="B1765" s="16">
        <v>38812</v>
      </c>
      <c r="C1765" s="17">
        <v>67.819999999999993</v>
      </c>
      <c r="D1765" s="17">
        <v>84.17</v>
      </c>
      <c r="E1765" s="54">
        <v>4.8449999999999998</v>
      </c>
    </row>
    <row r="1766" spans="2:5">
      <c r="B1766" s="16">
        <v>38811</v>
      </c>
      <c r="C1766" s="17">
        <v>66.989999999999995</v>
      </c>
      <c r="D1766" s="17">
        <v>83.45</v>
      </c>
      <c r="E1766" s="54">
        <v>4.8659999999999997</v>
      </c>
    </row>
    <row r="1767" spans="2:5">
      <c r="B1767" s="16">
        <v>38810</v>
      </c>
      <c r="C1767" s="17">
        <v>67.27</v>
      </c>
      <c r="D1767" s="17">
        <v>83.06</v>
      </c>
      <c r="E1767" s="54">
        <v>4.8639999999999999</v>
      </c>
    </row>
    <row r="1768" spans="2:5">
      <c r="B1768" s="16">
        <v>38807</v>
      </c>
      <c r="C1768" s="17">
        <v>66.680000000000007</v>
      </c>
      <c r="D1768" s="17">
        <v>82.47</v>
      </c>
      <c r="E1768" s="54">
        <v>4.8490000000000002</v>
      </c>
    </row>
    <row r="1769" spans="2:5">
      <c r="B1769" s="16">
        <v>38806</v>
      </c>
      <c r="C1769" s="17">
        <v>67.17</v>
      </c>
      <c r="D1769" s="17">
        <v>83.2</v>
      </c>
      <c r="E1769" s="54">
        <v>4.8570000000000002</v>
      </c>
    </row>
    <row r="1770" spans="2:5">
      <c r="B1770" s="16">
        <v>38805</v>
      </c>
      <c r="C1770" s="17">
        <v>66.42</v>
      </c>
      <c r="D1770" s="17">
        <v>83.13</v>
      </c>
      <c r="E1770" s="54">
        <v>4.806</v>
      </c>
    </row>
    <row r="1771" spans="2:5">
      <c r="B1771" s="16">
        <v>38804</v>
      </c>
      <c r="C1771" s="17">
        <v>65.95</v>
      </c>
      <c r="D1771" s="17">
        <v>82.43</v>
      </c>
      <c r="E1771" s="54">
        <v>4.782</v>
      </c>
    </row>
    <row r="1772" spans="2:5">
      <c r="B1772" s="16">
        <v>38803</v>
      </c>
      <c r="C1772" s="17">
        <v>64.28</v>
      </c>
      <c r="D1772" s="17">
        <v>83.08</v>
      </c>
      <c r="E1772" s="54">
        <v>4.7050000000000001</v>
      </c>
    </row>
    <row r="1773" spans="2:5">
      <c r="B1773" s="16">
        <v>38800</v>
      </c>
      <c r="C1773" s="17">
        <v>63.7</v>
      </c>
      <c r="D1773" s="17">
        <v>83.36</v>
      </c>
      <c r="E1773" s="54">
        <v>4.6710000000000003</v>
      </c>
    </row>
    <row r="1774" spans="2:5">
      <c r="B1774" s="16">
        <v>38799</v>
      </c>
      <c r="C1774" s="17">
        <v>63.5</v>
      </c>
      <c r="D1774" s="17">
        <v>83.2</v>
      </c>
      <c r="E1774" s="54">
        <v>4.7350000000000003</v>
      </c>
    </row>
    <row r="1775" spans="2:5">
      <c r="B1775" s="16">
        <v>38798</v>
      </c>
      <c r="C1775" s="17">
        <v>61.62</v>
      </c>
      <c r="D1775" s="17">
        <v>84.45</v>
      </c>
      <c r="E1775" s="54">
        <v>4.7009999999999996</v>
      </c>
    </row>
    <row r="1776" spans="2:5">
      <c r="B1776" s="16">
        <v>38797</v>
      </c>
      <c r="C1776" s="17">
        <v>61.89</v>
      </c>
      <c r="D1776" s="17">
        <v>83.81</v>
      </c>
      <c r="E1776" s="54">
        <v>4.7190000000000003</v>
      </c>
    </row>
    <row r="1777" spans="2:5">
      <c r="B1777" s="16">
        <v>38796</v>
      </c>
      <c r="C1777" s="17">
        <v>61.56</v>
      </c>
      <c r="D1777" s="17">
        <v>83.58</v>
      </c>
      <c r="E1777" s="54">
        <v>4.6580000000000004</v>
      </c>
    </row>
    <row r="1778" spans="2:5">
      <c r="B1778" s="16">
        <v>38793</v>
      </c>
      <c r="C1778" s="17">
        <v>63.77</v>
      </c>
      <c r="D1778" s="17">
        <v>83.3</v>
      </c>
      <c r="E1778" s="54">
        <v>4.6719999999999997</v>
      </c>
    </row>
    <row r="1779" spans="2:5">
      <c r="B1779" s="16">
        <v>38792</v>
      </c>
      <c r="C1779" s="17">
        <v>64.47</v>
      </c>
      <c r="D1779" s="17">
        <v>82.87</v>
      </c>
      <c r="E1779" s="54">
        <v>4.6420000000000003</v>
      </c>
    </row>
    <row r="1780" spans="2:5">
      <c r="B1780" s="16">
        <v>38791</v>
      </c>
      <c r="C1780" s="17">
        <v>63.08</v>
      </c>
      <c r="D1780" s="17">
        <v>83.38</v>
      </c>
      <c r="E1780" s="54">
        <v>4.7290000000000001</v>
      </c>
    </row>
    <row r="1781" spans="2:5">
      <c r="B1781" s="16">
        <v>38790</v>
      </c>
      <c r="C1781" s="17">
        <v>64.08</v>
      </c>
      <c r="D1781" s="17">
        <v>82.88</v>
      </c>
      <c r="E1781" s="54">
        <v>4.694</v>
      </c>
    </row>
    <row r="1782" spans="2:5">
      <c r="B1782" s="16">
        <v>38789</v>
      </c>
      <c r="C1782" s="17">
        <v>62.53</v>
      </c>
      <c r="D1782" s="17">
        <v>81.93</v>
      </c>
      <c r="E1782" s="54">
        <v>4.7690000000000001</v>
      </c>
    </row>
    <row r="1783" spans="2:5">
      <c r="B1783" s="16">
        <v>38786</v>
      </c>
      <c r="C1783" s="17">
        <v>61.1</v>
      </c>
      <c r="D1783" s="17">
        <v>81.569999999999993</v>
      </c>
      <c r="E1783" s="54">
        <v>4.7590000000000003</v>
      </c>
    </row>
    <row r="1784" spans="2:5">
      <c r="B1784" s="16">
        <v>38785</v>
      </c>
      <c r="C1784" s="17">
        <v>61.34</v>
      </c>
      <c r="D1784" s="17">
        <v>81.02</v>
      </c>
      <c r="E1784" s="54">
        <v>4.726</v>
      </c>
    </row>
    <row r="1785" spans="2:5">
      <c r="B1785" s="16">
        <v>38784</v>
      </c>
      <c r="C1785" s="17">
        <v>60.15</v>
      </c>
      <c r="D1785" s="17">
        <v>81.14</v>
      </c>
      <c r="E1785" s="54">
        <v>4.7279999999999998</v>
      </c>
    </row>
    <row r="1786" spans="2:5">
      <c r="B1786" s="16">
        <v>38783</v>
      </c>
      <c r="C1786" s="17">
        <v>61.61</v>
      </c>
      <c r="D1786" s="17">
        <v>80.290000000000006</v>
      </c>
      <c r="E1786" s="54">
        <v>4.7240000000000002</v>
      </c>
    </row>
    <row r="1787" spans="2:5">
      <c r="B1787" s="16">
        <v>38782</v>
      </c>
      <c r="C1787" s="17">
        <v>62.55</v>
      </c>
      <c r="D1787" s="17">
        <v>80</v>
      </c>
      <c r="E1787" s="54">
        <v>4.7519999999999998</v>
      </c>
    </row>
    <row r="1788" spans="2:5">
      <c r="B1788" s="16">
        <v>38779</v>
      </c>
      <c r="C1788" s="17">
        <v>64.09</v>
      </c>
      <c r="D1788" s="17">
        <v>79.959999999999994</v>
      </c>
      <c r="E1788" s="54">
        <v>4.6820000000000004</v>
      </c>
    </row>
    <row r="1789" spans="2:5">
      <c r="B1789" s="16">
        <v>38778</v>
      </c>
      <c r="C1789" s="17">
        <v>63.71</v>
      </c>
      <c r="D1789" s="17">
        <v>79.94</v>
      </c>
      <c r="E1789" s="54">
        <v>4.63</v>
      </c>
    </row>
    <row r="1790" spans="2:5">
      <c r="B1790" s="16">
        <v>38777</v>
      </c>
      <c r="C1790" s="17">
        <v>62.14</v>
      </c>
      <c r="D1790" s="17">
        <v>79.900000000000006</v>
      </c>
      <c r="E1790" s="54">
        <v>4.5869999999999997</v>
      </c>
    </row>
    <row r="1791" spans="2:5">
      <c r="B1791" s="16">
        <v>38776</v>
      </c>
      <c r="C1791" s="17">
        <v>61.55</v>
      </c>
      <c r="D1791" s="17">
        <v>80.239999999999995</v>
      </c>
      <c r="E1791" s="54">
        <v>4.5529999999999999</v>
      </c>
    </row>
    <row r="1792" spans="2:5">
      <c r="B1792" s="16">
        <v>38775</v>
      </c>
      <c r="C1792" s="17">
        <v>61</v>
      </c>
      <c r="D1792" s="17">
        <v>80.63</v>
      </c>
      <c r="E1792" s="54">
        <v>4.5919999999999996</v>
      </c>
    </row>
    <row r="1793" spans="2:5">
      <c r="B1793" s="16">
        <v>38772</v>
      </c>
      <c r="C1793" s="17">
        <v>62.43</v>
      </c>
      <c r="D1793" s="17">
        <v>80.099999999999994</v>
      </c>
      <c r="E1793" s="54">
        <v>4.5750000000000002</v>
      </c>
    </row>
    <row r="1794" spans="2:5">
      <c r="B1794" s="16">
        <v>38771</v>
      </c>
      <c r="C1794" s="17">
        <v>59.34</v>
      </c>
      <c r="D1794" s="17">
        <v>80.2</v>
      </c>
      <c r="E1794" s="54">
        <v>4.5570000000000004</v>
      </c>
    </row>
    <row r="1795" spans="2:5">
      <c r="B1795" s="16">
        <v>38770</v>
      </c>
      <c r="C1795" s="17">
        <v>59.27</v>
      </c>
      <c r="D1795" s="17">
        <v>81.349999999999994</v>
      </c>
      <c r="E1795" s="54">
        <v>4.5229999999999997</v>
      </c>
    </row>
    <row r="1796" spans="2:5">
      <c r="B1796" s="16">
        <v>38769</v>
      </c>
      <c r="C1796" s="17">
        <v>61.32</v>
      </c>
      <c r="D1796" s="17">
        <v>80.5</v>
      </c>
      <c r="E1796" s="54">
        <v>4.5670000000000002</v>
      </c>
    </row>
    <row r="1797" spans="2:5">
      <c r="B1797" s="16">
        <v>38768</v>
      </c>
      <c r="C1797" s="17">
        <v>60.58</v>
      </c>
      <c r="D1797" s="17">
        <v>80.709999999999994</v>
      </c>
      <c r="E1797" s="54">
        <v>4.5389999999999997</v>
      </c>
    </row>
    <row r="1798" spans="2:5">
      <c r="B1798" s="16">
        <v>38765</v>
      </c>
      <c r="C1798" s="17">
        <v>59.69</v>
      </c>
      <c r="D1798" s="17">
        <v>80.709999999999994</v>
      </c>
      <c r="E1798" s="54">
        <v>4.5389999999999997</v>
      </c>
    </row>
    <row r="1799" spans="2:5">
      <c r="B1799" s="16">
        <v>38764</v>
      </c>
      <c r="C1799" s="17">
        <v>58.32</v>
      </c>
      <c r="D1799" s="17">
        <v>80.91</v>
      </c>
      <c r="E1799" s="54">
        <v>4.585</v>
      </c>
    </row>
    <row r="1800" spans="2:5">
      <c r="B1800" s="16">
        <v>38763</v>
      </c>
      <c r="C1800" s="17">
        <v>57.9</v>
      </c>
      <c r="D1800" s="17">
        <v>80.849999999999994</v>
      </c>
      <c r="E1800" s="54">
        <v>4.5979999999999999</v>
      </c>
    </row>
    <row r="1801" spans="2:5">
      <c r="B1801" s="16">
        <v>38762</v>
      </c>
      <c r="C1801" s="17">
        <v>59.38</v>
      </c>
      <c r="D1801" s="17">
        <v>81.09</v>
      </c>
      <c r="E1801" s="54">
        <v>4.6120000000000001</v>
      </c>
    </row>
    <row r="1802" spans="2:5">
      <c r="B1802" s="16">
        <v>38761</v>
      </c>
      <c r="C1802" s="17">
        <v>60.63</v>
      </c>
      <c r="D1802" s="17">
        <v>80.44</v>
      </c>
      <c r="E1802" s="54">
        <v>4.5789999999999997</v>
      </c>
    </row>
    <row r="1803" spans="2:5">
      <c r="B1803" s="16">
        <v>38758</v>
      </c>
      <c r="C1803" s="17">
        <v>60.95</v>
      </c>
      <c r="D1803" s="17">
        <v>81.33</v>
      </c>
      <c r="E1803" s="54">
        <v>4.5860000000000003</v>
      </c>
    </row>
    <row r="1804" spans="2:5">
      <c r="B1804" s="16">
        <v>38757</v>
      </c>
      <c r="C1804" s="17">
        <v>61.94</v>
      </c>
      <c r="D1804" s="17">
        <v>80.400000000000006</v>
      </c>
      <c r="E1804" s="54">
        <v>4.5449999999999999</v>
      </c>
    </row>
    <row r="1805" spans="2:5">
      <c r="B1805" s="16">
        <v>38756</v>
      </c>
      <c r="C1805" s="17">
        <v>62</v>
      </c>
      <c r="D1805" s="17">
        <v>80.8</v>
      </c>
      <c r="E1805" s="54">
        <v>4.5890000000000004</v>
      </c>
    </row>
    <row r="1806" spans="2:5">
      <c r="B1806" s="16">
        <v>38755</v>
      </c>
      <c r="C1806" s="17">
        <v>62.59</v>
      </c>
      <c r="D1806" s="17">
        <v>79.849999999999994</v>
      </c>
      <c r="E1806" s="54">
        <v>4.5670000000000002</v>
      </c>
    </row>
    <row r="1807" spans="2:5">
      <c r="B1807" s="16">
        <v>38754</v>
      </c>
      <c r="C1807" s="17">
        <v>64.58</v>
      </c>
      <c r="D1807" s="17">
        <v>79.510000000000005</v>
      </c>
      <c r="E1807" s="54">
        <v>4.5449999999999999</v>
      </c>
    </row>
    <row r="1808" spans="2:5">
      <c r="B1808" s="16">
        <v>38751</v>
      </c>
      <c r="C1808" s="17">
        <v>64.33</v>
      </c>
      <c r="D1808" s="17">
        <v>79.97</v>
      </c>
      <c r="E1808" s="54">
        <v>4.5250000000000004</v>
      </c>
    </row>
    <row r="1809" spans="2:5">
      <c r="B1809" s="16">
        <v>38750</v>
      </c>
      <c r="C1809" s="17">
        <v>63.94</v>
      </c>
      <c r="D1809" s="17">
        <v>81.23</v>
      </c>
      <c r="E1809" s="54">
        <v>4.5590000000000002</v>
      </c>
    </row>
    <row r="1810" spans="2:5">
      <c r="B1810" s="16">
        <v>38749</v>
      </c>
      <c r="C1810" s="17">
        <v>65.88</v>
      </c>
      <c r="D1810" s="17">
        <v>81.94</v>
      </c>
      <c r="E1810" s="54">
        <v>4.5570000000000004</v>
      </c>
    </row>
    <row r="1811" spans="2:5">
      <c r="B1811" s="16">
        <v>38748</v>
      </c>
      <c r="C1811" s="17">
        <v>67.06</v>
      </c>
      <c r="D1811" s="17">
        <v>81.3</v>
      </c>
      <c r="E1811" s="54">
        <v>4.5170000000000003</v>
      </c>
    </row>
    <row r="1812" spans="2:5">
      <c r="B1812" s="16">
        <v>38747</v>
      </c>
      <c r="C1812" s="17">
        <v>67.52</v>
      </c>
      <c r="D1812" s="17">
        <v>81.63</v>
      </c>
      <c r="E1812" s="54">
        <v>4.5270000000000001</v>
      </c>
    </row>
    <row r="1813" spans="2:5">
      <c r="B1813" s="16">
        <v>38744</v>
      </c>
      <c r="C1813" s="17">
        <v>66.88</v>
      </c>
      <c r="D1813" s="17">
        <v>81.02</v>
      </c>
      <c r="E1813" s="54">
        <v>4.5110000000000001</v>
      </c>
    </row>
    <row r="1814" spans="2:5">
      <c r="B1814" s="16">
        <v>38743</v>
      </c>
      <c r="C1814" s="17">
        <v>65.459999999999994</v>
      </c>
      <c r="D1814" s="17">
        <v>80.72</v>
      </c>
      <c r="E1814" s="54">
        <v>4.5190000000000001</v>
      </c>
    </row>
    <row r="1815" spans="2:5">
      <c r="B1815" s="16">
        <v>38742</v>
      </c>
      <c r="C1815" s="17">
        <v>64.48</v>
      </c>
      <c r="D1815" s="17">
        <v>80.91</v>
      </c>
      <c r="E1815" s="54">
        <v>4.4770000000000003</v>
      </c>
    </row>
    <row r="1816" spans="2:5">
      <c r="B1816" s="16">
        <v>38741</v>
      </c>
      <c r="C1816" s="17">
        <v>65.83</v>
      </c>
      <c r="D1816" s="17">
        <v>80.849999999999994</v>
      </c>
      <c r="E1816" s="54">
        <v>4.3920000000000003</v>
      </c>
    </row>
    <row r="1817" spans="2:5">
      <c r="B1817" s="16">
        <v>38740</v>
      </c>
      <c r="C1817" s="17">
        <v>67.2</v>
      </c>
      <c r="D1817" s="17">
        <v>81.41</v>
      </c>
      <c r="E1817" s="54">
        <v>4.3570000000000002</v>
      </c>
    </row>
    <row r="1818" spans="2:5">
      <c r="B1818" s="16">
        <v>38737</v>
      </c>
      <c r="C1818" s="17">
        <v>67.59</v>
      </c>
      <c r="D1818" s="17">
        <v>81.36</v>
      </c>
      <c r="E1818" s="54">
        <v>4.351</v>
      </c>
    </row>
    <row r="1819" spans="2:5">
      <c r="B1819" s="16">
        <v>38736</v>
      </c>
      <c r="C1819" s="17">
        <v>65.959999999999994</v>
      </c>
      <c r="D1819" s="17">
        <v>83.09</v>
      </c>
      <c r="E1819" s="54">
        <v>4.375</v>
      </c>
    </row>
    <row r="1820" spans="2:5">
      <c r="B1820" s="16">
        <v>38735</v>
      </c>
      <c r="C1820" s="17">
        <v>65.02</v>
      </c>
      <c r="D1820" s="17">
        <v>83.8</v>
      </c>
      <c r="E1820" s="54">
        <v>4.3339999999999996</v>
      </c>
    </row>
    <row r="1821" spans="2:5">
      <c r="B1821" s="16">
        <v>38734</v>
      </c>
      <c r="C1821" s="17">
        <v>65.56</v>
      </c>
      <c r="D1821" s="17">
        <v>83</v>
      </c>
      <c r="E1821" s="54">
        <v>4.3259999999999996</v>
      </c>
    </row>
    <row r="1822" spans="2:5">
      <c r="B1822" s="16">
        <v>38733</v>
      </c>
      <c r="C1822" s="17">
        <v>63.71</v>
      </c>
      <c r="D1822" s="17">
        <v>83.17</v>
      </c>
      <c r="E1822" s="54">
        <v>4.3550000000000004</v>
      </c>
    </row>
    <row r="1823" spans="2:5">
      <c r="B1823" s="16">
        <v>38730</v>
      </c>
      <c r="C1823" s="17">
        <v>63.45</v>
      </c>
      <c r="D1823" s="17">
        <v>83.17</v>
      </c>
      <c r="E1823" s="54">
        <v>4.3550000000000004</v>
      </c>
    </row>
    <row r="1824" spans="2:5">
      <c r="B1824" s="16">
        <v>38729</v>
      </c>
      <c r="C1824" s="17">
        <v>63.68</v>
      </c>
      <c r="D1824" s="17">
        <v>83.57</v>
      </c>
      <c r="E1824" s="54">
        <v>4.4050000000000002</v>
      </c>
    </row>
    <row r="1825" spans="2:5">
      <c r="B1825" s="16">
        <v>38728</v>
      </c>
      <c r="C1825" s="17">
        <v>63.52</v>
      </c>
      <c r="D1825" s="17">
        <v>84.17</v>
      </c>
      <c r="E1825" s="54">
        <v>4.4539999999999997</v>
      </c>
    </row>
    <row r="1826" spans="2:5">
      <c r="B1826" s="16">
        <v>38727</v>
      </c>
      <c r="C1826" s="17">
        <v>62.99</v>
      </c>
      <c r="D1826" s="17">
        <v>84.07</v>
      </c>
      <c r="E1826" s="54">
        <v>4.4260000000000002</v>
      </c>
    </row>
    <row r="1827" spans="2:5">
      <c r="B1827" s="16">
        <v>38726</v>
      </c>
      <c r="C1827" s="17">
        <v>63.09</v>
      </c>
      <c r="D1827" s="17">
        <v>83.73</v>
      </c>
      <c r="E1827" s="54">
        <v>4.367</v>
      </c>
    </row>
    <row r="1828" spans="2:5">
      <c r="B1828" s="16">
        <v>38723</v>
      </c>
      <c r="C1828" s="17">
        <v>63.8</v>
      </c>
      <c r="D1828" s="17">
        <v>84.95</v>
      </c>
      <c r="E1828" s="54">
        <v>4.375</v>
      </c>
    </row>
    <row r="1829" spans="2:5">
      <c r="B1829" s="16">
        <v>38722</v>
      </c>
      <c r="C1829" s="17">
        <v>62.23</v>
      </c>
      <c r="D1829" s="17">
        <v>82.5</v>
      </c>
      <c r="E1829" s="54">
        <v>4.3540000000000001</v>
      </c>
    </row>
    <row r="1830" spans="2:5">
      <c r="B1830" s="16">
        <v>38721</v>
      </c>
      <c r="C1830" s="17">
        <v>62.89</v>
      </c>
      <c r="D1830" s="17">
        <v>81.95</v>
      </c>
      <c r="E1830" s="54">
        <v>4.3440000000000003</v>
      </c>
    </row>
    <row r="1831" spans="2:5">
      <c r="B1831" s="16">
        <v>38720</v>
      </c>
      <c r="C1831" s="17">
        <v>62.63</v>
      </c>
      <c r="D1831" s="17">
        <v>82.06</v>
      </c>
      <c r="E1831" s="54">
        <v>4.3659999999999997</v>
      </c>
    </row>
    <row r="1832" spans="2:5">
      <c r="B1832" s="16">
        <v>38719</v>
      </c>
      <c r="C1832" s="17">
        <v>60.26</v>
      </c>
      <c r="D1832" s="17">
        <v>82.2</v>
      </c>
      <c r="E1832" s="54">
        <v>4.3929999999999998</v>
      </c>
    </row>
    <row r="1833" spans="2:5">
      <c r="B1833" s="16">
        <v>38716</v>
      </c>
      <c r="C1833" s="17">
        <v>60.26</v>
      </c>
      <c r="D1833" s="17">
        <v>82.2</v>
      </c>
      <c r="E1833" s="54">
        <v>4.3929999999999998</v>
      </c>
    </row>
    <row r="1834" spans="2:5">
      <c r="B1834" s="16">
        <v>38715</v>
      </c>
      <c r="C1834" s="17">
        <v>59.31</v>
      </c>
      <c r="D1834" s="17">
        <v>82.4</v>
      </c>
      <c r="E1834" s="54">
        <v>4.3559999999999999</v>
      </c>
    </row>
    <row r="1835" spans="2:5">
      <c r="B1835" s="16">
        <v>38714</v>
      </c>
      <c r="C1835" s="17">
        <v>58.81</v>
      </c>
      <c r="D1835" s="17">
        <v>83.04</v>
      </c>
      <c r="E1835" s="54">
        <v>4.3760000000000003</v>
      </c>
    </row>
    <row r="1836" spans="2:5">
      <c r="B1836" s="16">
        <v>38713</v>
      </c>
      <c r="C1836" s="17">
        <v>57.38</v>
      </c>
      <c r="D1836" s="17">
        <v>82.99</v>
      </c>
      <c r="E1836" s="54">
        <v>4.3390000000000004</v>
      </c>
    </row>
    <row r="1837" spans="2:5">
      <c r="B1837" s="16">
        <v>38712</v>
      </c>
      <c r="C1837" s="17">
        <v>57.46</v>
      </c>
      <c r="D1837" s="17">
        <v>83.48</v>
      </c>
      <c r="E1837" s="54">
        <v>4.3819999999999997</v>
      </c>
    </row>
    <row r="1838" spans="2:5">
      <c r="B1838" s="16">
        <v>38709</v>
      </c>
      <c r="C1838" s="17">
        <v>57.46</v>
      </c>
      <c r="D1838" s="17">
        <v>83.48</v>
      </c>
      <c r="E1838" s="54">
        <v>4.3819999999999997</v>
      </c>
    </row>
    <row r="1839" spans="2:5">
      <c r="B1839" s="16">
        <v>38708</v>
      </c>
      <c r="C1839" s="17">
        <v>57.16</v>
      </c>
      <c r="D1839" s="17">
        <v>83.22</v>
      </c>
      <c r="E1839" s="54">
        <v>4.4290000000000003</v>
      </c>
    </row>
    <row r="1840" spans="2:5">
      <c r="B1840" s="16">
        <v>38707</v>
      </c>
      <c r="C1840" s="17">
        <v>58.11</v>
      </c>
      <c r="D1840" s="17">
        <v>83.12</v>
      </c>
      <c r="E1840" s="54">
        <v>4.49</v>
      </c>
    </row>
    <row r="1841" spans="2:5">
      <c r="B1841" s="16">
        <v>38706</v>
      </c>
      <c r="C1841" s="17">
        <v>57.69</v>
      </c>
      <c r="D1841" s="17">
        <v>82.48</v>
      </c>
      <c r="E1841" s="54">
        <v>4.4619999999999997</v>
      </c>
    </row>
    <row r="1842" spans="2:5">
      <c r="B1842" s="16">
        <v>38705</v>
      </c>
      <c r="C1842" s="17">
        <v>56.8</v>
      </c>
      <c r="D1842" s="17">
        <v>82.76</v>
      </c>
      <c r="E1842" s="54">
        <v>4.4409999999999998</v>
      </c>
    </row>
    <row r="1843" spans="2:5">
      <c r="B1843" s="16">
        <v>38702</v>
      </c>
      <c r="C1843" s="17">
        <v>57.88</v>
      </c>
      <c r="D1843" s="17">
        <v>83.37</v>
      </c>
      <c r="E1843" s="54">
        <v>4.4349999999999996</v>
      </c>
    </row>
    <row r="1844" spans="2:5">
      <c r="B1844" s="16">
        <v>38701</v>
      </c>
      <c r="C1844" s="17">
        <v>59.9</v>
      </c>
      <c r="D1844" s="17">
        <v>83.53</v>
      </c>
      <c r="E1844" s="54">
        <v>4.4619999999999997</v>
      </c>
    </row>
    <row r="1845" spans="2:5">
      <c r="B1845" s="16">
        <v>38700</v>
      </c>
      <c r="C1845" s="17">
        <v>60.41</v>
      </c>
      <c r="D1845" s="17">
        <v>83.13</v>
      </c>
      <c r="E1845" s="54">
        <v>4.4580000000000002</v>
      </c>
    </row>
    <row r="1846" spans="2:5">
      <c r="B1846" s="16">
        <v>38699</v>
      </c>
      <c r="C1846" s="17">
        <v>60.39</v>
      </c>
      <c r="D1846" s="17">
        <v>83.71</v>
      </c>
      <c r="E1846" s="54">
        <v>4.5209999999999999</v>
      </c>
    </row>
    <row r="1847" spans="2:5">
      <c r="B1847" s="16">
        <v>38698</v>
      </c>
      <c r="C1847" s="17">
        <v>60.31</v>
      </c>
      <c r="D1847" s="17">
        <v>85.96</v>
      </c>
      <c r="E1847" s="54">
        <v>4.5490000000000004</v>
      </c>
    </row>
    <row r="1848" spans="2:5">
      <c r="B1848" s="16">
        <v>38695</v>
      </c>
      <c r="C1848" s="17">
        <v>58.22</v>
      </c>
      <c r="D1848" s="17">
        <v>86.97</v>
      </c>
      <c r="E1848" s="54">
        <v>4.5250000000000004</v>
      </c>
    </row>
    <row r="1849" spans="2:5">
      <c r="B1849" s="16">
        <v>38694</v>
      </c>
      <c r="C1849" s="17">
        <v>59.48</v>
      </c>
      <c r="D1849" s="17">
        <v>87.5</v>
      </c>
      <c r="E1849" s="54">
        <v>4.4640000000000004</v>
      </c>
    </row>
    <row r="1850" spans="2:5">
      <c r="B1850" s="16">
        <v>38693</v>
      </c>
      <c r="C1850" s="17">
        <v>57.82</v>
      </c>
      <c r="D1850" s="17">
        <v>88.72</v>
      </c>
      <c r="E1850" s="54">
        <v>4.5110000000000001</v>
      </c>
    </row>
    <row r="1851" spans="2:5">
      <c r="B1851" s="16">
        <v>38692</v>
      </c>
      <c r="C1851" s="17">
        <v>58.55</v>
      </c>
      <c r="D1851" s="17">
        <v>89.14</v>
      </c>
      <c r="E1851" s="54">
        <v>4.484</v>
      </c>
    </row>
    <row r="1852" spans="2:5">
      <c r="B1852" s="16">
        <v>38691</v>
      </c>
      <c r="C1852" s="17">
        <v>58.64</v>
      </c>
      <c r="D1852" s="17">
        <v>88.43</v>
      </c>
      <c r="E1852" s="54">
        <v>4.5709999999999997</v>
      </c>
    </row>
    <row r="1853" spans="2:5">
      <c r="B1853" s="16">
        <v>38688</v>
      </c>
      <c r="C1853" s="17">
        <v>58.01</v>
      </c>
      <c r="D1853" s="17">
        <v>88.65</v>
      </c>
      <c r="E1853" s="54">
        <v>4.5129999999999999</v>
      </c>
    </row>
    <row r="1854" spans="2:5">
      <c r="B1854" s="16">
        <v>38687</v>
      </c>
      <c r="C1854" s="17">
        <v>57.13</v>
      </c>
      <c r="D1854" s="17">
        <v>89.21</v>
      </c>
      <c r="E1854" s="54">
        <v>4.5149999999999997</v>
      </c>
    </row>
    <row r="1855" spans="2:5">
      <c r="B1855" s="16">
        <v>38686</v>
      </c>
      <c r="C1855" s="17">
        <v>55.92</v>
      </c>
      <c r="D1855" s="17">
        <v>88.9</v>
      </c>
      <c r="E1855" s="54">
        <v>4.4859999999999998</v>
      </c>
    </row>
    <row r="1856" spans="2:5">
      <c r="B1856" s="16">
        <v>38685</v>
      </c>
      <c r="C1856" s="17">
        <v>55.2</v>
      </c>
      <c r="D1856" s="17">
        <v>89.1</v>
      </c>
      <c r="E1856" s="54">
        <v>4.476</v>
      </c>
    </row>
    <row r="1857" spans="2:5">
      <c r="B1857" s="16">
        <v>38684</v>
      </c>
      <c r="C1857" s="17">
        <v>56.02</v>
      </c>
      <c r="D1857" s="17">
        <v>89.11</v>
      </c>
      <c r="E1857" s="54">
        <v>4.4059999999999997</v>
      </c>
    </row>
    <row r="1858" spans="2:5">
      <c r="B1858" s="16">
        <v>38681</v>
      </c>
      <c r="C1858" s="17">
        <v>53.19</v>
      </c>
      <c r="D1858" s="17">
        <v>88.8</v>
      </c>
      <c r="E1858" s="54">
        <v>4.4290000000000003</v>
      </c>
    </row>
    <row r="1859" spans="2:5">
      <c r="B1859" s="16">
        <v>38680</v>
      </c>
      <c r="C1859" s="17">
        <v>53.42</v>
      </c>
      <c r="D1859" s="17">
        <v>88.8</v>
      </c>
      <c r="E1859" s="54">
        <v>4.4719999999999995</v>
      </c>
    </row>
    <row r="1860" spans="2:5">
      <c r="B1860" s="16">
        <v>38679</v>
      </c>
      <c r="C1860" s="17">
        <v>57.07</v>
      </c>
      <c r="D1860" s="17">
        <v>88.8</v>
      </c>
      <c r="E1860" s="54">
        <v>4.4879999999999995</v>
      </c>
    </row>
    <row r="1861" spans="2:5">
      <c r="B1861" s="16">
        <v>38678</v>
      </c>
      <c r="C1861" s="17">
        <v>57.05</v>
      </c>
      <c r="D1861" s="17">
        <v>87.99</v>
      </c>
      <c r="E1861" s="54">
        <v>4.4279999999999999</v>
      </c>
    </row>
    <row r="1862" spans="2:5">
      <c r="B1862" s="16">
        <v>38677</v>
      </c>
      <c r="C1862" s="17">
        <v>55.98</v>
      </c>
      <c r="D1862" s="17">
        <v>87.29</v>
      </c>
      <c r="E1862" s="54">
        <v>4.4610000000000003</v>
      </c>
    </row>
    <row r="1863" spans="2:5">
      <c r="B1863" s="16">
        <v>38674</v>
      </c>
      <c r="C1863" s="17">
        <v>55.15</v>
      </c>
      <c r="D1863" s="17">
        <v>87.77</v>
      </c>
      <c r="E1863" s="54">
        <v>4.49</v>
      </c>
    </row>
    <row r="1864" spans="2:5">
      <c r="B1864" s="16">
        <v>38673</v>
      </c>
      <c r="C1864" s="17">
        <v>55.39</v>
      </c>
      <c r="D1864" s="17">
        <v>86.89</v>
      </c>
      <c r="E1864" s="54">
        <v>4.4589999999999996</v>
      </c>
    </row>
    <row r="1865" spans="2:5">
      <c r="B1865" s="16">
        <v>38672</v>
      </c>
      <c r="C1865" s="17">
        <v>56.68</v>
      </c>
      <c r="D1865" s="17">
        <v>86.54</v>
      </c>
      <c r="E1865" s="54">
        <v>4.4729999999999999</v>
      </c>
    </row>
    <row r="1866" spans="2:5">
      <c r="B1866" s="16">
        <v>38671</v>
      </c>
      <c r="C1866" s="17">
        <v>55.88</v>
      </c>
      <c r="D1866" s="17">
        <v>85.53</v>
      </c>
      <c r="E1866" s="54">
        <v>4.5590000000000002</v>
      </c>
    </row>
    <row r="1867" spans="2:5">
      <c r="B1867" s="16">
        <v>38670</v>
      </c>
      <c r="C1867" s="17">
        <v>56.77</v>
      </c>
      <c r="D1867" s="17">
        <v>84.36</v>
      </c>
      <c r="E1867" s="54">
        <v>4.6059999999999999</v>
      </c>
    </row>
    <row r="1868" spans="2:5">
      <c r="B1868" s="16">
        <v>38667</v>
      </c>
      <c r="C1868" s="17">
        <v>56.72</v>
      </c>
      <c r="D1868" s="17">
        <v>84.55</v>
      </c>
      <c r="E1868" s="54">
        <v>4.5670000000000002</v>
      </c>
    </row>
    <row r="1869" spans="2:5">
      <c r="B1869" s="16">
        <v>38666</v>
      </c>
      <c r="C1869" s="17">
        <v>57.1</v>
      </c>
      <c r="D1869" s="17">
        <v>83.99</v>
      </c>
      <c r="E1869" s="54">
        <v>4.556</v>
      </c>
    </row>
    <row r="1870" spans="2:5">
      <c r="B1870" s="16">
        <v>38665</v>
      </c>
      <c r="C1870" s="17">
        <v>58.3</v>
      </c>
      <c r="D1870" s="17">
        <v>82.84</v>
      </c>
      <c r="E1870" s="54">
        <v>4.641</v>
      </c>
    </row>
    <row r="1871" spans="2:5">
      <c r="B1871" s="16">
        <v>38664</v>
      </c>
      <c r="C1871" s="17">
        <v>59.29</v>
      </c>
      <c r="D1871" s="17">
        <v>83.15</v>
      </c>
      <c r="E1871" s="54">
        <v>4.5529999999999999</v>
      </c>
    </row>
    <row r="1872" spans="2:5">
      <c r="B1872" s="16">
        <v>38663</v>
      </c>
      <c r="C1872" s="17">
        <v>59.31</v>
      </c>
      <c r="D1872" s="17">
        <v>83.61</v>
      </c>
      <c r="E1872" s="54">
        <v>4.6239999999999997</v>
      </c>
    </row>
    <row r="1873" spans="2:5">
      <c r="B1873" s="16">
        <v>38660</v>
      </c>
      <c r="C1873" s="17">
        <v>60.45</v>
      </c>
      <c r="D1873" s="17">
        <v>83</v>
      </c>
      <c r="E1873" s="54">
        <v>4.6609999999999996</v>
      </c>
    </row>
    <row r="1874" spans="2:5">
      <c r="B1874" s="16">
        <v>38659</v>
      </c>
      <c r="C1874" s="17">
        <v>61.77</v>
      </c>
      <c r="D1874" s="17">
        <v>82.87</v>
      </c>
      <c r="E1874" s="54">
        <v>4.649</v>
      </c>
    </row>
    <row r="1875" spans="2:5">
      <c r="B1875" s="16">
        <v>38658</v>
      </c>
      <c r="C1875" s="17">
        <v>59.72</v>
      </c>
      <c r="D1875" s="17">
        <v>81.06</v>
      </c>
      <c r="E1875" s="54">
        <v>4.6059999999999999</v>
      </c>
    </row>
    <row r="1876" spans="2:5">
      <c r="B1876" s="16">
        <v>38657</v>
      </c>
      <c r="C1876" s="17">
        <v>59.71</v>
      </c>
      <c r="D1876" s="17">
        <v>81.59</v>
      </c>
      <c r="E1876" s="54">
        <v>4.5649999999999995</v>
      </c>
    </row>
    <row r="1877" spans="2:5">
      <c r="B1877" s="16">
        <v>38656</v>
      </c>
      <c r="C1877" s="17">
        <v>59.46</v>
      </c>
      <c r="D1877" s="17">
        <v>81.88</v>
      </c>
      <c r="E1877" s="54">
        <v>4.5529999999999999</v>
      </c>
    </row>
    <row r="1878" spans="2:5">
      <c r="B1878" s="16">
        <v>38653</v>
      </c>
      <c r="C1878" s="17">
        <v>60.76</v>
      </c>
      <c r="D1878" s="17">
        <v>81.42</v>
      </c>
      <c r="E1878" s="54">
        <v>4.5670000000000002</v>
      </c>
    </row>
    <row r="1879" spans="2:5">
      <c r="B1879" s="16">
        <v>38652</v>
      </c>
      <c r="C1879" s="17">
        <v>60.46</v>
      </c>
      <c r="D1879" s="17">
        <v>82.31</v>
      </c>
      <c r="E1879" s="54">
        <v>4.548</v>
      </c>
    </row>
    <row r="1880" spans="2:5">
      <c r="B1880" s="16">
        <v>38651</v>
      </c>
      <c r="C1880" s="17">
        <v>60.17</v>
      </c>
      <c r="D1880" s="17">
        <v>82.89</v>
      </c>
      <c r="E1880" s="54">
        <v>4.585</v>
      </c>
    </row>
    <row r="1881" spans="2:5">
      <c r="B1881" s="16">
        <v>38650</v>
      </c>
      <c r="C1881" s="17">
        <v>61.44</v>
      </c>
      <c r="D1881" s="17">
        <v>83.36</v>
      </c>
      <c r="E1881" s="54">
        <v>4.5359999999999996</v>
      </c>
    </row>
    <row r="1882" spans="2:5">
      <c r="B1882" s="16">
        <v>38649</v>
      </c>
      <c r="C1882" s="17">
        <v>59.71</v>
      </c>
      <c r="D1882" s="17">
        <v>83.47</v>
      </c>
      <c r="E1882" s="54">
        <v>4.4459999999999997</v>
      </c>
    </row>
    <row r="1883" spans="2:5">
      <c r="B1883" s="16">
        <v>38646</v>
      </c>
      <c r="C1883" s="17">
        <v>59.58</v>
      </c>
      <c r="D1883" s="17">
        <v>83.33</v>
      </c>
      <c r="E1883" s="54">
        <v>4.3860000000000001</v>
      </c>
    </row>
    <row r="1884" spans="2:5">
      <c r="B1884" s="16">
        <v>38645</v>
      </c>
      <c r="C1884" s="17">
        <v>59.19</v>
      </c>
      <c r="D1884" s="17">
        <v>83.17</v>
      </c>
      <c r="E1884" s="54">
        <v>4.431</v>
      </c>
    </row>
    <row r="1885" spans="2:5">
      <c r="B1885" s="16">
        <v>38644</v>
      </c>
      <c r="C1885" s="17">
        <v>60.25</v>
      </c>
      <c r="D1885" s="17">
        <v>84.17</v>
      </c>
      <c r="E1885" s="54">
        <v>4.4610000000000003</v>
      </c>
    </row>
    <row r="1886" spans="2:5">
      <c r="B1886" s="16">
        <v>38643</v>
      </c>
      <c r="C1886" s="17">
        <v>61.01</v>
      </c>
      <c r="D1886" s="17">
        <v>83.48</v>
      </c>
      <c r="E1886" s="54">
        <v>4.4710000000000001</v>
      </c>
    </row>
    <row r="1887" spans="2:5">
      <c r="B1887" s="16">
        <v>38642</v>
      </c>
      <c r="C1887" s="17">
        <v>62.5</v>
      </c>
      <c r="D1887" s="17">
        <v>82.59</v>
      </c>
      <c r="E1887" s="54">
        <v>4.4950000000000001</v>
      </c>
    </row>
    <row r="1888" spans="2:5">
      <c r="B1888" s="16">
        <v>38639</v>
      </c>
      <c r="C1888" s="17">
        <v>61.07</v>
      </c>
      <c r="D1888" s="17">
        <v>82.35</v>
      </c>
      <c r="E1888" s="54">
        <v>4.4809999999999999</v>
      </c>
    </row>
    <row r="1889" spans="2:5">
      <c r="B1889" s="16">
        <v>38638</v>
      </c>
      <c r="C1889" s="17">
        <v>61.58</v>
      </c>
      <c r="D1889" s="17">
        <v>82.2</v>
      </c>
      <c r="E1889" s="54">
        <v>4.4630000000000001</v>
      </c>
    </row>
    <row r="1890" spans="2:5">
      <c r="B1890" s="16">
        <v>38637</v>
      </c>
      <c r="C1890" s="17">
        <v>62.48</v>
      </c>
      <c r="D1890" s="17">
        <v>82.19</v>
      </c>
      <c r="E1890" s="54">
        <v>4.4409999999999998</v>
      </c>
    </row>
    <row r="1891" spans="2:5">
      <c r="B1891" s="16">
        <v>38636</v>
      </c>
      <c r="C1891" s="17">
        <v>62.02</v>
      </c>
      <c r="D1891" s="17">
        <v>83.19</v>
      </c>
      <c r="E1891" s="54">
        <v>4.3929999999999998</v>
      </c>
    </row>
    <row r="1892" spans="2:5">
      <c r="B1892" s="16">
        <v>38635</v>
      </c>
      <c r="C1892" s="17">
        <v>60.67</v>
      </c>
      <c r="D1892" s="17">
        <v>81.25</v>
      </c>
      <c r="E1892" s="54">
        <v>4.3579999999999997</v>
      </c>
    </row>
    <row r="1893" spans="2:5">
      <c r="B1893" s="16">
        <v>38632</v>
      </c>
      <c r="C1893" s="17">
        <v>60.73</v>
      </c>
      <c r="D1893" s="17">
        <v>80.5</v>
      </c>
      <c r="E1893" s="54">
        <v>4.3739999999999997</v>
      </c>
    </row>
    <row r="1894" spans="2:5">
      <c r="B1894" s="16">
        <v>38631</v>
      </c>
      <c r="C1894" s="17">
        <v>60.2</v>
      </c>
      <c r="D1894" s="17">
        <v>79.7</v>
      </c>
      <c r="E1894" s="54">
        <v>4.3890000000000002</v>
      </c>
    </row>
    <row r="1895" spans="2:5">
      <c r="B1895" s="16">
        <v>38630</v>
      </c>
      <c r="C1895" s="17">
        <v>61.59</v>
      </c>
      <c r="D1895" s="17">
        <v>79.819999999999993</v>
      </c>
      <c r="E1895" s="54">
        <v>4.3419999999999996</v>
      </c>
    </row>
    <row r="1896" spans="2:5">
      <c r="B1896" s="16">
        <v>38629</v>
      </c>
      <c r="C1896" s="17">
        <v>63.07</v>
      </c>
      <c r="D1896" s="17">
        <v>80.11</v>
      </c>
      <c r="E1896" s="54">
        <v>4.3689999999999998</v>
      </c>
    </row>
    <row r="1897" spans="2:5">
      <c r="B1897" s="16">
        <v>38628</v>
      </c>
      <c r="C1897" s="17">
        <v>64.78</v>
      </c>
      <c r="D1897" s="17">
        <v>80.45</v>
      </c>
      <c r="E1897" s="54">
        <v>4.3849999999999998</v>
      </c>
    </row>
    <row r="1898" spans="2:5">
      <c r="B1898" s="16">
        <v>38625</v>
      </c>
      <c r="C1898" s="17">
        <v>65.42</v>
      </c>
      <c r="D1898" s="17">
        <v>80.22</v>
      </c>
      <c r="E1898" s="54">
        <v>4.3259999999999996</v>
      </c>
    </row>
    <row r="1899" spans="2:5">
      <c r="B1899" s="16">
        <v>38624</v>
      </c>
      <c r="C1899" s="17">
        <v>65.94</v>
      </c>
      <c r="D1899" s="17">
        <v>80.36</v>
      </c>
      <c r="E1899" s="54">
        <v>4.2960000000000003</v>
      </c>
    </row>
    <row r="1900" spans="2:5">
      <c r="B1900" s="16">
        <v>38623</v>
      </c>
      <c r="C1900" s="17">
        <v>65.8</v>
      </c>
      <c r="D1900" s="17">
        <v>79.5</v>
      </c>
      <c r="E1900" s="54">
        <v>4.2549999999999999</v>
      </c>
    </row>
    <row r="1901" spans="2:5">
      <c r="B1901" s="16">
        <v>38622</v>
      </c>
      <c r="C1901" s="17">
        <v>64.56</v>
      </c>
      <c r="D1901" s="17">
        <v>77.989999999999995</v>
      </c>
      <c r="E1901" s="54">
        <v>4.2830000000000004</v>
      </c>
    </row>
    <row r="1902" spans="2:5">
      <c r="B1902" s="16">
        <v>38621</v>
      </c>
      <c r="C1902" s="17">
        <v>65.34</v>
      </c>
      <c r="D1902" s="17">
        <v>77.41</v>
      </c>
      <c r="E1902" s="54">
        <v>4.2930000000000001</v>
      </c>
    </row>
    <row r="1903" spans="2:5">
      <c r="B1903" s="16">
        <v>38618</v>
      </c>
      <c r="C1903" s="17">
        <v>63.95</v>
      </c>
      <c r="D1903" s="17">
        <v>78</v>
      </c>
      <c r="E1903" s="54">
        <v>4.2480000000000002</v>
      </c>
    </row>
    <row r="1904" spans="2:5">
      <c r="B1904" s="16">
        <v>38617</v>
      </c>
      <c r="C1904" s="17">
        <v>66.099999999999994</v>
      </c>
      <c r="D1904" s="17">
        <v>78.209999999999994</v>
      </c>
      <c r="E1904" s="54">
        <v>4.181</v>
      </c>
    </row>
    <row r="1905" spans="2:5">
      <c r="B1905" s="16">
        <v>38616</v>
      </c>
      <c r="C1905" s="17">
        <v>66.47</v>
      </c>
      <c r="D1905" s="17">
        <v>77.56</v>
      </c>
      <c r="E1905" s="54">
        <v>4.1680000000000001</v>
      </c>
    </row>
    <row r="1906" spans="2:5">
      <c r="B1906" s="16">
        <v>38615</v>
      </c>
      <c r="C1906" s="17">
        <v>65.900000000000006</v>
      </c>
      <c r="D1906" s="17">
        <v>78.7</v>
      </c>
      <c r="E1906" s="54">
        <v>4.2439999999999998</v>
      </c>
    </row>
    <row r="1907" spans="2:5">
      <c r="B1907" s="16">
        <v>38614</v>
      </c>
      <c r="C1907" s="17">
        <v>66.930000000000007</v>
      </c>
      <c r="D1907" s="17">
        <v>79.430000000000007</v>
      </c>
      <c r="E1907" s="54">
        <v>4.2480000000000002</v>
      </c>
    </row>
    <row r="1908" spans="2:5">
      <c r="B1908" s="16">
        <v>38611</v>
      </c>
      <c r="C1908" s="17">
        <v>62.62</v>
      </c>
      <c r="D1908" s="17">
        <v>80.33</v>
      </c>
      <c r="E1908" s="54">
        <v>4.2729999999999997</v>
      </c>
    </row>
    <row r="1909" spans="2:5">
      <c r="B1909" s="16">
        <v>38610</v>
      </c>
      <c r="C1909" s="17">
        <v>64.61</v>
      </c>
      <c r="D1909" s="17">
        <v>80.010000000000005</v>
      </c>
      <c r="E1909" s="54">
        <v>4.2130000000000001</v>
      </c>
    </row>
    <row r="1910" spans="2:5">
      <c r="B1910" s="16">
        <v>38609</v>
      </c>
      <c r="C1910" s="17">
        <v>65.150000000000006</v>
      </c>
      <c r="D1910" s="17">
        <v>80.48</v>
      </c>
      <c r="E1910" s="54">
        <v>4.1660000000000004</v>
      </c>
    </row>
    <row r="1911" spans="2:5">
      <c r="B1911" s="16">
        <v>38608</v>
      </c>
      <c r="C1911" s="17">
        <v>63.41</v>
      </c>
      <c r="D1911" s="17">
        <v>80.75</v>
      </c>
      <c r="E1911" s="54">
        <v>4.1280000000000001</v>
      </c>
    </row>
    <row r="1912" spans="2:5">
      <c r="B1912" s="16">
        <v>38607</v>
      </c>
      <c r="C1912" s="17">
        <v>63.69</v>
      </c>
      <c r="D1912" s="17">
        <v>81.48</v>
      </c>
      <c r="E1912" s="54">
        <v>4.1719999999999997</v>
      </c>
    </row>
    <row r="1913" spans="2:5">
      <c r="B1913" s="16">
        <v>38604</v>
      </c>
      <c r="C1913" s="17">
        <v>64.45</v>
      </c>
      <c r="D1913" s="17">
        <v>81.44</v>
      </c>
      <c r="E1913" s="54">
        <v>4.12</v>
      </c>
    </row>
    <row r="1914" spans="2:5">
      <c r="B1914" s="16">
        <v>38603</v>
      </c>
      <c r="C1914" s="17">
        <v>64.67</v>
      </c>
      <c r="D1914" s="17">
        <v>80.8</v>
      </c>
      <c r="E1914" s="54">
        <v>4.1470000000000002</v>
      </c>
    </row>
    <row r="1915" spans="2:5">
      <c r="B1915" s="16">
        <v>38602</v>
      </c>
      <c r="C1915" s="17">
        <v>64.510000000000005</v>
      </c>
      <c r="D1915" s="17">
        <v>80.98</v>
      </c>
      <c r="E1915" s="54">
        <v>4.1390000000000002</v>
      </c>
    </row>
    <row r="1916" spans="2:5">
      <c r="B1916" s="16">
        <v>38601</v>
      </c>
      <c r="C1916" s="17">
        <v>66.08</v>
      </c>
      <c r="D1916" s="17">
        <v>81.02</v>
      </c>
      <c r="E1916" s="54">
        <v>4.0970000000000004</v>
      </c>
    </row>
    <row r="1917" spans="2:5">
      <c r="B1917" s="16">
        <v>38600</v>
      </c>
      <c r="C1917" s="17">
        <v>65.66</v>
      </c>
      <c r="D1917" s="17">
        <v>79.459999999999994</v>
      </c>
      <c r="E1917" s="54">
        <v>4.03</v>
      </c>
    </row>
    <row r="1918" spans="2:5">
      <c r="B1918" s="16">
        <v>38597</v>
      </c>
      <c r="C1918" s="17">
        <v>67.569999999999993</v>
      </c>
      <c r="D1918" s="17">
        <v>79.459999999999994</v>
      </c>
      <c r="E1918" s="54">
        <v>4.0380000000000003</v>
      </c>
    </row>
    <row r="1919" spans="2:5">
      <c r="B1919" s="16">
        <v>38596</v>
      </c>
      <c r="C1919" s="17">
        <v>69.319999999999993</v>
      </c>
      <c r="D1919" s="17">
        <v>79.540000000000006</v>
      </c>
      <c r="E1919" s="54">
        <v>4.0330000000000004</v>
      </c>
    </row>
    <row r="1920" spans="2:5">
      <c r="B1920" s="16">
        <v>38595</v>
      </c>
      <c r="C1920" s="17">
        <v>68.7</v>
      </c>
      <c r="D1920" s="17">
        <v>80.62</v>
      </c>
      <c r="E1920" s="54">
        <v>4.016</v>
      </c>
    </row>
    <row r="1921" spans="2:5">
      <c r="B1921" s="16">
        <v>38594</v>
      </c>
      <c r="C1921" s="17">
        <v>69.430000000000007</v>
      </c>
      <c r="D1921" s="17">
        <v>80.540000000000006</v>
      </c>
      <c r="E1921" s="54">
        <v>4.0919999999999996</v>
      </c>
    </row>
    <row r="1922" spans="2:5">
      <c r="B1922" s="16">
        <v>38593</v>
      </c>
      <c r="C1922" s="17">
        <v>67.680000000000007</v>
      </c>
      <c r="D1922" s="17">
        <v>81.34</v>
      </c>
      <c r="E1922" s="54">
        <v>4.1689999999999996</v>
      </c>
    </row>
    <row r="1923" spans="2:5">
      <c r="B1923" s="16">
        <v>38590</v>
      </c>
      <c r="C1923" s="17">
        <v>66.12</v>
      </c>
      <c r="D1923" s="17">
        <v>80.38</v>
      </c>
      <c r="E1923" s="54">
        <v>4.1879999999999997</v>
      </c>
    </row>
    <row r="1924" spans="2:5">
      <c r="B1924" s="16">
        <v>38589</v>
      </c>
      <c r="C1924" s="17">
        <v>67.33</v>
      </c>
      <c r="D1924" s="17">
        <v>81.099999999999994</v>
      </c>
      <c r="E1924" s="54">
        <v>4.157</v>
      </c>
    </row>
    <row r="1925" spans="2:5">
      <c r="B1925" s="16">
        <v>38588</v>
      </c>
      <c r="C1925" s="17">
        <v>67.540000000000006</v>
      </c>
      <c r="D1925" s="17">
        <v>81.319999999999993</v>
      </c>
      <c r="E1925" s="54">
        <v>4.1669999999999998</v>
      </c>
    </row>
    <row r="1926" spans="2:5">
      <c r="B1926" s="16">
        <v>38587</v>
      </c>
      <c r="C1926" s="17">
        <v>65.84</v>
      </c>
      <c r="D1926" s="17">
        <v>82.03</v>
      </c>
      <c r="E1926" s="54">
        <v>4.18</v>
      </c>
    </row>
    <row r="1927" spans="2:5">
      <c r="B1927" s="16">
        <v>38586</v>
      </c>
      <c r="C1927" s="17">
        <v>65.55</v>
      </c>
      <c r="D1927" s="17">
        <v>82.6</v>
      </c>
      <c r="E1927" s="54">
        <v>4.2089999999999996</v>
      </c>
    </row>
    <row r="1928" spans="2:5">
      <c r="B1928" s="16">
        <v>38583</v>
      </c>
      <c r="C1928" s="17">
        <v>65.39</v>
      </c>
      <c r="D1928" s="17">
        <v>82.76</v>
      </c>
      <c r="E1928" s="54">
        <v>4.2069999999999999</v>
      </c>
    </row>
    <row r="1929" spans="2:5">
      <c r="B1929" s="16">
        <v>38582</v>
      </c>
      <c r="C1929" s="17">
        <v>63.42</v>
      </c>
      <c r="D1929" s="17">
        <v>81.150000000000006</v>
      </c>
      <c r="E1929" s="54">
        <v>4.2</v>
      </c>
    </row>
    <row r="1930" spans="2:5">
      <c r="B1930" s="16">
        <v>38581</v>
      </c>
      <c r="C1930" s="17">
        <v>63.5</v>
      </c>
      <c r="D1930" s="17">
        <v>81.3</v>
      </c>
      <c r="E1930" s="54">
        <v>4.2690000000000001</v>
      </c>
    </row>
    <row r="1931" spans="2:5">
      <c r="B1931" s="16">
        <v>38580</v>
      </c>
      <c r="C1931" s="17">
        <v>66.47</v>
      </c>
      <c r="D1931" s="17">
        <v>81.3</v>
      </c>
      <c r="E1931" s="54">
        <v>4.2069999999999999</v>
      </c>
    </row>
    <row r="1932" spans="2:5">
      <c r="B1932" s="16">
        <v>38579</v>
      </c>
      <c r="C1932" s="17">
        <v>66.73</v>
      </c>
      <c r="D1932" s="17">
        <v>82.5</v>
      </c>
      <c r="E1932" s="54">
        <v>4.2830000000000004</v>
      </c>
    </row>
    <row r="1933" spans="2:5">
      <c r="B1933" s="16">
        <v>38576</v>
      </c>
      <c r="C1933" s="17">
        <v>66.89</v>
      </c>
      <c r="D1933" s="17">
        <v>82.19</v>
      </c>
      <c r="E1933" s="54">
        <v>4.2439999999999998</v>
      </c>
    </row>
    <row r="1934" spans="2:5">
      <c r="B1934" s="16">
        <v>38575</v>
      </c>
      <c r="C1934" s="17">
        <v>66.03</v>
      </c>
      <c r="D1934" s="17">
        <v>82.66</v>
      </c>
      <c r="E1934" s="54">
        <v>4.3220000000000001</v>
      </c>
    </row>
    <row r="1935" spans="2:5">
      <c r="B1935" s="16">
        <v>38574</v>
      </c>
      <c r="C1935" s="17">
        <v>65.02</v>
      </c>
      <c r="D1935" s="17">
        <v>82.02</v>
      </c>
      <c r="E1935" s="54">
        <v>4.3920000000000003</v>
      </c>
    </row>
    <row r="1936" spans="2:5">
      <c r="B1936" s="16">
        <v>38573</v>
      </c>
      <c r="C1936" s="17">
        <v>63.17</v>
      </c>
      <c r="D1936" s="17">
        <v>83.5</v>
      </c>
      <c r="E1936" s="54">
        <v>4.3899999999999997</v>
      </c>
    </row>
    <row r="1937" spans="2:5">
      <c r="B1937" s="16">
        <v>38572</v>
      </c>
      <c r="C1937" s="17">
        <v>63.88</v>
      </c>
      <c r="D1937" s="17">
        <v>83.36</v>
      </c>
      <c r="E1937" s="54">
        <v>4.42</v>
      </c>
    </row>
    <row r="1938" spans="2:5">
      <c r="B1938" s="16">
        <v>38569</v>
      </c>
      <c r="C1938" s="17">
        <v>62.13</v>
      </c>
      <c r="D1938" s="17">
        <v>83.36</v>
      </c>
      <c r="E1938" s="54">
        <v>4.3879999999999999</v>
      </c>
    </row>
    <row r="1939" spans="2:5">
      <c r="B1939" s="16">
        <v>38568</v>
      </c>
      <c r="C1939" s="17">
        <v>61.25</v>
      </c>
      <c r="D1939" s="17">
        <v>83.12</v>
      </c>
      <c r="E1939" s="54">
        <v>4.3140000000000001</v>
      </c>
    </row>
    <row r="1940" spans="2:5">
      <c r="B1940" s="16">
        <v>38567</v>
      </c>
      <c r="C1940" s="17">
        <v>60.75</v>
      </c>
      <c r="D1940" s="17">
        <v>84.06</v>
      </c>
      <c r="E1940" s="54">
        <v>4.2939999999999996</v>
      </c>
    </row>
    <row r="1941" spans="2:5">
      <c r="B1941" s="16">
        <v>38566</v>
      </c>
      <c r="C1941" s="17">
        <v>61.62</v>
      </c>
      <c r="D1941" s="17">
        <v>83.31</v>
      </c>
      <c r="E1941" s="54">
        <v>4.3360000000000003</v>
      </c>
    </row>
    <row r="1942" spans="2:5">
      <c r="B1942" s="16">
        <v>38565</v>
      </c>
      <c r="C1942" s="17">
        <v>61.23</v>
      </c>
      <c r="D1942" s="17">
        <v>83.43</v>
      </c>
      <c r="E1942" s="54">
        <v>4.3120000000000003</v>
      </c>
    </row>
    <row r="1943" spans="2:5">
      <c r="B1943" s="16">
        <v>38562</v>
      </c>
      <c r="C1943" s="17">
        <v>60.34</v>
      </c>
      <c r="D1943" s="17">
        <v>83.46</v>
      </c>
      <c r="E1943" s="54">
        <v>4.2780000000000005</v>
      </c>
    </row>
    <row r="1944" spans="2:5">
      <c r="B1944" s="16">
        <v>38561</v>
      </c>
      <c r="C1944" s="17">
        <v>59.61</v>
      </c>
      <c r="D1944" s="17">
        <v>83.8</v>
      </c>
      <c r="E1944" s="54">
        <v>4.1909999999999998</v>
      </c>
    </row>
    <row r="1945" spans="2:5">
      <c r="B1945" s="16">
        <v>38560</v>
      </c>
      <c r="C1945" s="17">
        <v>58.76</v>
      </c>
      <c r="D1945" s="17">
        <v>83.87</v>
      </c>
      <c r="E1945" s="54">
        <v>4.2560000000000002</v>
      </c>
    </row>
    <row r="1946" spans="2:5">
      <c r="B1946" s="16">
        <v>38559</v>
      </c>
      <c r="C1946" s="17">
        <v>58.87</v>
      </c>
      <c r="D1946" s="17">
        <v>84.12</v>
      </c>
      <c r="E1946" s="54">
        <v>4.226</v>
      </c>
    </row>
    <row r="1947" spans="2:5">
      <c r="B1947" s="16">
        <v>38558</v>
      </c>
      <c r="C1947" s="17">
        <v>57.14</v>
      </c>
      <c r="D1947" s="17">
        <v>84.2</v>
      </c>
      <c r="E1947" s="54">
        <v>4.2460000000000004</v>
      </c>
    </row>
    <row r="1948" spans="2:5">
      <c r="B1948" s="16">
        <v>38555</v>
      </c>
      <c r="C1948" s="17">
        <v>57.42</v>
      </c>
      <c r="D1948" s="17">
        <v>84.44</v>
      </c>
      <c r="E1948" s="54">
        <v>4.2210000000000001</v>
      </c>
    </row>
    <row r="1949" spans="2:5">
      <c r="B1949" s="16">
        <v>38554</v>
      </c>
      <c r="C1949" s="17">
        <v>55.65</v>
      </c>
      <c r="D1949" s="17">
        <v>84.4</v>
      </c>
      <c r="E1949" s="54">
        <v>4.2780000000000005</v>
      </c>
    </row>
    <row r="1950" spans="2:5">
      <c r="B1950" s="16">
        <v>38553</v>
      </c>
      <c r="C1950" s="17">
        <v>56.89</v>
      </c>
      <c r="D1950" s="17">
        <v>84.6</v>
      </c>
      <c r="E1950" s="54">
        <v>4.16</v>
      </c>
    </row>
    <row r="1951" spans="2:5">
      <c r="B1951" s="16">
        <v>38552</v>
      </c>
      <c r="C1951" s="17">
        <v>57.53</v>
      </c>
      <c r="D1951" s="17">
        <v>83.7</v>
      </c>
      <c r="E1951" s="54">
        <v>4.181</v>
      </c>
    </row>
    <row r="1952" spans="2:5">
      <c r="B1952" s="16">
        <v>38551</v>
      </c>
      <c r="C1952" s="17">
        <v>57.21</v>
      </c>
      <c r="D1952" s="17">
        <v>81.81</v>
      </c>
      <c r="E1952" s="54">
        <v>4.2220000000000004</v>
      </c>
    </row>
    <row r="1953" spans="2:5">
      <c r="B1953" s="16">
        <v>38548</v>
      </c>
      <c r="C1953" s="17">
        <v>57.74</v>
      </c>
      <c r="D1953" s="17">
        <v>82.38</v>
      </c>
      <c r="E1953" s="54">
        <v>4.165</v>
      </c>
    </row>
    <row r="1954" spans="2:5">
      <c r="B1954" s="16">
        <v>38547</v>
      </c>
      <c r="C1954" s="17">
        <v>57.26</v>
      </c>
      <c r="D1954" s="17">
        <v>82.42</v>
      </c>
      <c r="E1954" s="54">
        <v>4.1749999999999998</v>
      </c>
    </row>
    <row r="1955" spans="2:5">
      <c r="B1955" s="16">
        <v>38546</v>
      </c>
      <c r="C1955" s="17">
        <v>59.22</v>
      </c>
      <c r="D1955" s="17">
        <v>81.45</v>
      </c>
      <c r="E1955" s="54">
        <v>4.1580000000000004</v>
      </c>
    </row>
    <row r="1956" spans="2:5">
      <c r="B1956" s="16">
        <v>38545</v>
      </c>
      <c r="C1956" s="17">
        <v>59.84</v>
      </c>
      <c r="D1956" s="17">
        <v>80.040000000000006</v>
      </c>
      <c r="E1956" s="54">
        <v>4.1440000000000001</v>
      </c>
    </row>
    <row r="1957" spans="2:5">
      <c r="B1957" s="16">
        <v>38544</v>
      </c>
      <c r="C1957" s="17">
        <v>58.34</v>
      </c>
      <c r="D1957" s="17">
        <v>78.959999999999994</v>
      </c>
      <c r="E1957" s="54">
        <v>4.0949999999999998</v>
      </c>
    </row>
    <row r="1958" spans="2:5">
      <c r="B1958" s="16">
        <v>38541</v>
      </c>
      <c r="C1958" s="17">
        <v>58.7</v>
      </c>
      <c r="D1958" s="17">
        <v>79.3</v>
      </c>
      <c r="E1958" s="54">
        <v>4.093</v>
      </c>
    </row>
    <row r="1959" spans="2:5">
      <c r="B1959" s="16">
        <v>38540</v>
      </c>
      <c r="C1959" s="17">
        <v>60.12</v>
      </c>
      <c r="D1959" s="17">
        <v>77.38</v>
      </c>
      <c r="E1959" s="54">
        <v>4.0620000000000003</v>
      </c>
    </row>
    <row r="1960" spans="2:5">
      <c r="B1960" s="16">
        <v>38539</v>
      </c>
      <c r="C1960" s="17">
        <v>60.39</v>
      </c>
      <c r="D1960" s="17">
        <v>75.81</v>
      </c>
      <c r="E1960" s="54">
        <v>4.07</v>
      </c>
    </row>
    <row r="1961" spans="2:5">
      <c r="B1961" s="16">
        <v>38538</v>
      </c>
      <c r="C1961" s="17">
        <v>58.99</v>
      </c>
      <c r="D1961" s="17">
        <v>74.790000000000006</v>
      </c>
      <c r="E1961" s="54">
        <v>4.1070000000000002</v>
      </c>
    </row>
    <row r="1962" spans="2:5">
      <c r="B1962" s="16">
        <v>38537</v>
      </c>
      <c r="C1962" s="17">
        <v>57.61</v>
      </c>
      <c r="D1962" s="17">
        <v>74.67</v>
      </c>
      <c r="E1962" s="54">
        <v>4.0389999999999997</v>
      </c>
    </row>
    <row r="1963" spans="2:5">
      <c r="B1963" s="16">
        <v>38534</v>
      </c>
      <c r="C1963" s="17">
        <v>58.15</v>
      </c>
      <c r="D1963" s="17">
        <v>74.67</v>
      </c>
      <c r="E1963" s="54">
        <v>4.0510000000000002</v>
      </c>
    </row>
    <row r="1964" spans="2:5">
      <c r="B1964" s="16">
        <v>38533</v>
      </c>
      <c r="C1964" s="17">
        <v>55.98</v>
      </c>
      <c r="D1964" s="17">
        <v>74.2</v>
      </c>
      <c r="E1964" s="54">
        <v>3.915</v>
      </c>
    </row>
    <row r="1965" spans="2:5">
      <c r="B1965" s="16">
        <v>38532</v>
      </c>
      <c r="C1965" s="17">
        <v>56.54</v>
      </c>
      <c r="D1965" s="17">
        <v>74.73</v>
      </c>
      <c r="E1965" s="54">
        <v>3.98</v>
      </c>
    </row>
    <row r="1966" spans="2:5">
      <c r="B1966" s="16">
        <v>38531</v>
      </c>
      <c r="C1966" s="17">
        <v>57.61</v>
      </c>
      <c r="D1966" s="17">
        <v>75.3</v>
      </c>
      <c r="E1966" s="54">
        <v>3.972</v>
      </c>
    </row>
    <row r="1967" spans="2:5">
      <c r="B1967" s="16">
        <v>38530</v>
      </c>
      <c r="C1967" s="17">
        <v>59.73</v>
      </c>
      <c r="D1967" s="17">
        <v>73.88</v>
      </c>
      <c r="E1967" s="54">
        <v>3.9039999999999999</v>
      </c>
    </row>
    <row r="1968" spans="2:5">
      <c r="B1968" s="16">
        <v>38527</v>
      </c>
      <c r="C1968" s="17">
        <v>58.84</v>
      </c>
      <c r="D1968" s="17">
        <v>74.010000000000005</v>
      </c>
      <c r="E1968" s="54">
        <v>3.919</v>
      </c>
    </row>
    <row r="1969" spans="2:5">
      <c r="B1969" s="16">
        <v>38526</v>
      </c>
      <c r="C1969" s="17">
        <v>58.37</v>
      </c>
      <c r="D1969" s="17">
        <v>75.41</v>
      </c>
      <c r="E1969" s="54">
        <v>3.9529999999999998</v>
      </c>
    </row>
    <row r="1970" spans="2:5">
      <c r="B1970" s="16">
        <v>38525</v>
      </c>
      <c r="C1970" s="17">
        <v>57.11</v>
      </c>
      <c r="D1970" s="17">
        <v>77.23</v>
      </c>
      <c r="E1970" s="54">
        <v>3.9420000000000002</v>
      </c>
    </row>
    <row r="1971" spans="2:5">
      <c r="B1971" s="16">
        <v>38524</v>
      </c>
      <c r="C1971" s="17">
        <v>58.15</v>
      </c>
      <c r="D1971" s="17">
        <v>76.41</v>
      </c>
      <c r="E1971" s="54">
        <v>4.0419999999999998</v>
      </c>
    </row>
    <row r="1972" spans="2:5">
      <c r="B1972" s="16">
        <v>38523</v>
      </c>
      <c r="C1972" s="17">
        <v>58.64</v>
      </c>
      <c r="D1972" s="17">
        <v>76.55</v>
      </c>
      <c r="E1972" s="54">
        <v>4.1109999999999998</v>
      </c>
    </row>
    <row r="1973" spans="2:5">
      <c r="B1973" s="16">
        <v>38520</v>
      </c>
      <c r="C1973" s="17">
        <v>58.07</v>
      </c>
      <c r="D1973" s="17">
        <v>76.39</v>
      </c>
      <c r="E1973" s="54">
        <v>4.0720000000000001</v>
      </c>
    </row>
    <row r="1974" spans="2:5">
      <c r="B1974" s="16">
        <v>38519</v>
      </c>
      <c r="C1974" s="17">
        <v>56.06</v>
      </c>
      <c r="D1974" s="17">
        <v>77.05</v>
      </c>
      <c r="E1974" s="54">
        <v>4.069</v>
      </c>
    </row>
    <row r="1975" spans="2:5">
      <c r="B1975" s="16">
        <v>38518</v>
      </c>
      <c r="C1975" s="17">
        <v>54.93</v>
      </c>
      <c r="D1975" s="17">
        <v>76.3</v>
      </c>
      <c r="E1975" s="54">
        <v>4.101</v>
      </c>
    </row>
    <row r="1976" spans="2:5">
      <c r="B1976" s="16">
        <v>38517</v>
      </c>
      <c r="C1976" s="17">
        <v>54.47</v>
      </c>
      <c r="D1976" s="17">
        <v>74.89</v>
      </c>
      <c r="E1976" s="54">
        <v>4.109</v>
      </c>
    </row>
    <row r="1977" spans="2:5">
      <c r="B1977" s="16">
        <v>38516</v>
      </c>
      <c r="C1977" s="17">
        <v>55.16</v>
      </c>
      <c r="D1977" s="17">
        <v>75.05</v>
      </c>
      <c r="E1977" s="54">
        <v>4.0940000000000003</v>
      </c>
    </row>
    <row r="1978" spans="2:5">
      <c r="B1978" s="16">
        <v>38513</v>
      </c>
      <c r="C1978" s="17">
        <v>53.05</v>
      </c>
      <c r="D1978" s="17">
        <v>74.77</v>
      </c>
      <c r="E1978" s="54">
        <v>4.0529999999999999</v>
      </c>
    </row>
    <row r="1979" spans="2:5">
      <c r="B1979" s="16">
        <v>38512</v>
      </c>
      <c r="C1979" s="17">
        <v>53.88</v>
      </c>
      <c r="D1979" s="17">
        <v>74.930000000000007</v>
      </c>
      <c r="E1979" s="54">
        <v>3.95</v>
      </c>
    </row>
    <row r="1980" spans="2:5">
      <c r="B1980" s="16">
        <v>38511</v>
      </c>
      <c r="C1980" s="17">
        <v>54.92</v>
      </c>
      <c r="D1980" s="17">
        <v>74.8</v>
      </c>
      <c r="E1980" s="54">
        <v>3.9350000000000001</v>
      </c>
    </row>
    <row r="1981" spans="2:5">
      <c r="B1981" s="16">
        <v>38510</v>
      </c>
      <c r="C1981" s="17">
        <v>55.69</v>
      </c>
      <c r="D1981" s="17">
        <v>75.040000000000006</v>
      </c>
      <c r="E1981" s="54">
        <v>3.903</v>
      </c>
    </row>
    <row r="1982" spans="2:5">
      <c r="B1982" s="16">
        <v>38509</v>
      </c>
      <c r="C1982" s="17">
        <v>53.89</v>
      </c>
      <c r="D1982" s="17">
        <v>75</v>
      </c>
      <c r="E1982" s="54">
        <v>3.9539999999999997</v>
      </c>
    </row>
    <row r="1983" spans="2:5">
      <c r="B1983" s="16">
        <v>38506</v>
      </c>
      <c r="C1983" s="17">
        <v>54.38</v>
      </c>
      <c r="D1983" s="17">
        <v>75.790000000000006</v>
      </c>
      <c r="E1983" s="54">
        <v>3.9750000000000001</v>
      </c>
    </row>
    <row r="1984" spans="2:5">
      <c r="B1984" s="16">
        <v>38505</v>
      </c>
      <c r="C1984" s="17">
        <v>52.72</v>
      </c>
      <c r="D1984" s="17">
        <v>77.349999999999994</v>
      </c>
      <c r="E1984" s="54">
        <v>3.9050000000000002</v>
      </c>
    </row>
    <row r="1985" spans="2:5">
      <c r="B1985" s="16">
        <v>38504</v>
      </c>
      <c r="C1985" s="17">
        <v>53.72</v>
      </c>
      <c r="D1985" s="17">
        <v>76.84</v>
      </c>
      <c r="E1985" s="54">
        <v>3.8860000000000001</v>
      </c>
    </row>
    <row r="1986" spans="2:5">
      <c r="B1986" s="16">
        <v>38503</v>
      </c>
      <c r="C1986" s="17">
        <v>51.23</v>
      </c>
      <c r="D1986" s="17">
        <v>75.55</v>
      </c>
      <c r="E1986" s="54">
        <v>3.9830000000000001</v>
      </c>
    </row>
    <row r="1987" spans="2:5">
      <c r="B1987" s="16">
        <v>38502</v>
      </c>
      <c r="C1987" s="17">
        <v>51.17</v>
      </c>
      <c r="D1987" s="17">
        <v>77.099999999999994</v>
      </c>
      <c r="E1987" s="54">
        <v>4.0709999999999997</v>
      </c>
    </row>
    <row r="1988" spans="2:5">
      <c r="B1988" s="16">
        <v>38499</v>
      </c>
      <c r="C1988" s="17">
        <v>51.12</v>
      </c>
      <c r="D1988" s="17">
        <v>77.099999999999994</v>
      </c>
      <c r="E1988" s="54">
        <v>4.0730000000000004</v>
      </c>
    </row>
    <row r="1989" spans="2:5">
      <c r="B1989" s="16">
        <v>38498</v>
      </c>
      <c r="C1989" s="17">
        <v>50.36</v>
      </c>
      <c r="D1989" s="17">
        <v>77.14</v>
      </c>
      <c r="E1989" s="54">
        <v>4.0810000000000004</v>
      </c>
    </row>
    <row r="1990" spans="2:5">
      <c r="B1990" s="16">
        <v>38497</v>
      </c>
      <c r="C1990" s="17">
        <v>50.83</v>
      </c>
      <c r="D1990" s="17">
        <v>76</v>
      </c>
      <c r="E1990" s="54">
        <v>4.0880000000000001</v>
      </c>
    </row>
    <row r="1991" spans="2:5">
      <c r="B1991" s="16">
        <v>38496</v>
      </c>
      <c r="C1991" s="17">
        <v>48.79</v>
      </c>
      <c r="D1991" s="17">
        <v>75.81</v>
      </c>
      <c r="E1991" s="54">
        <v>4.0289999999999999</v>
      </c>
    </row>
    <row r="1992" spans="2:5">
      <c r="B1992" s="16">
        <v>38495</v>
      </c>
      <c r="C1992" s="17">
        <v>48.36</v>
      </c>
      <c r="D1992" s="17">
        <v>76.510000000000005</v>
      </c>
      <c r="E1992" s="54">
        <v>4.056</v>
      </c>
    </row>
    <row r="1993" spans="2:5">
      <c r="B1993" s="16">
        <v>38492</v>
      </c>
      <c r="C1993" s="17">
        <v>47.36</v>
      </c>
      <c r="D1993" s="17">
        <v>76.41</v>
      </c>
      <c r="E1993" s="54">
        <v>4.1230000000000002</v>
      </c>
    </row>
    <row r="1994" spans="2:5">
      <c r="B1994" s="16">
        <v>38491</v>
      </c>
      <c r="C1994" s="17">
        <v>47.67</v>
      </c>
      <c r="D1994" s="17">
        <v>77.16</v>
      </c>
      <c r="E1994" s="54">
        <v>4.1130000000000004</v>
      </c>
    </row>
    <row r="1995" spans="2:5">
      <c r="B1995" s="16">
        <v>38490</v>
      </c>
      <c r="C1995" s="17">
        <v>47.51</v>
      </c>
      <c r="D1995" s="17">
        <v>76.36</v>
      </c>
      <c r="E1995" s="54">
        <v>4.09</v>
      </c>
    </row>
    <row r="1996" spans="2:5">
      <c r="B1996" s="16">
        <v>38489</v>
      </c>
      <c r="C1996" s="17">
        <v>48.92</v>
      </c>
      <c r="D1996" s="17">
        <v>74.290000000000006</v>
      </c>
      <c r="E1996" s="54">
        <v>4.1150000000000002</v>
      </c>
    </row>
    <row r="1997" spans="2:5">
      <c r="B1997" s="16">
        <v>38488</v>
      </c>
      <c r="C1997" s="17">
        <v>48.4</v>
      </c>
      <c r="D1997" s="17">
        <v>74.34</v>
      </c>
      <c r="E1997" s="54">
        <v>4.1289999999999996</v>
      </c>
    </row>
    <row r="1998" spans="2:5">
      <c r="B1998" s="16">
        <v>38485</v>
      </c>
      <c r="C1998" s="17">
        <v>48.63</v>
      </c>
      <c r="D1998" s="17">
        <v>73.16</v>
      </c>
      <c r="E1998" s="54">
        <v>4.1189999999999998</v>
      </c>
    </row>
    <row r="1999" spans="2:5">
      <c r="B1999" s="16">
        <v>38484</v>
      </c>
      <c r="C1999" s="17">
        <v>48.52</v>
      </c>
      <c r="D1999" s="17">
        <v>72.62</v>
      </c>
      <c r="E1999" s="54">
        <v>4.1719999999999997</v>
      </c>
    </row>
    <row r="2000" spans="2:5">
      <c r="B2000" s="16">
        <v>38483</v>
      </c>
      <c r="C2000" s="17">
        <v>50.18</v>
      </c>
      <c r="D2000" s="17">
        <v>73.28</v>
      </c>
      <c r="E2000" s="54">
        <v>4.2039999999999997</v>
      </c>
    </row>
    <row r="2001" spans="2:5">
      <c r="B2001" s="16">
        <v>38482</v>
      </c>
      <c r="C2001" s="17">
        <v>52.27</v>
      </c>
      <c r="D2001" s="17">
        <v>73.3</v>
      </c>
      <c r="E2001" s="54">
        <v>4.202</v>
      </c>
    </row>
    <row r="2002" spans="2:5">
      <c r="B2002" s="16">
        <v>38481</v>
      </c>
      <c r="C2002" s="17">
        <v>51.7</v>
      </c>
      <c r="D2002" s="17">
        <v>74.98</v>
      </c>
      <c r="E2002" s="54">
        <v>4.2839999999999998</v>
      </c>
    </row>
    <row r="2003" spans="2:5">
      <c r="B2003" s="16">
        <v>38478</v>
      </c>
      <c r="C2003" s="17">
        <v>50.94</v>
      </c>
      <c r="D2003" s="17">
        <v>75.260000000000005</v>
      </c>
      <c r="E2003" s="54">
        <v>4.26</v>
      </c>
    </row>
    <row r="2004" spans="2:5">
      <c r="B2004" s="16">
        <v>38477</v>
      </c>
      <c r="C2004" s="17">
        <v>51.13</v>
      </c>
      <c r="D2004" s="17">
        <v>75.5</v>
      </c>
      <c r="E2004" s="54">
        <v>4.1559999999999997</v>
      </c>
    </row>
    <row r="2005" spans="2:5">
      <c r="B2005" s="16">
        <v>38476</v>
      </c>
      <c r="C2005" s="17">
        <v>50.46</v>
      </c>
      <c r="D2005" s="17">
        <v>77.08</v>
      </c>
      <c r="E2005" s="54">
        <v>4.1879999999999997</v>
      </c>
    </row>
    <row r="2006" spans="2:5">
      <c r="B2006" s="16">
        <v>38475</v>
      </c>
      <c r="C2006" s="17">
        <v>49.99</v>
      </c>
      <c r="D2006" s="17">
        <v>76.47</v>
      </c>
      <c r="E2006" s="54">
        <v>4.1660000000000004</v>
      </c>
    </row>
    <row r="2007" spans="2:5">
      <c r="B2007" s="16">
        <v>38474</v>
      </c>
      <c r="C2007" s="17">
        <v>51.04</v>
      </c>
      <c r="D2007" s="17">
        <v>76.510000000000005</v>
      </c>
      <c r="E2007" s="54">
        <v>4.1879999999999997</v>
      </c>
    </row>
    <row r="2008" spans="2:5">
      <c r="B2008" s="16">
        <v>38471</v>
      </c>
      <c r="C2008" s="17">
        <v>50.28</v>
      </c>
      <c r="D2008" s="17">
        <v>76.38</v>
      </c>
      <c r="E2008" s="54">
        <v>4.2</v>
      </c>
    </row>
    <row r="2009" spans="2:5">
      <c r="B2009" s="16">
        <v>38470</v>
      </c>
      <c r="C2009" s="17">
        <v>52.2</v>
      </c>
      <c r="D2009" s="17">
        <v>75.91</v>
      </c>
      <c r="E2009" s="54">
        <v>4.1459999999999999</v>
      </c>
    </row>
    <row r="2010" spans="2:5">
      <c r="B2010" s="16">
        <v>38469</v>
      </c>
      <c r="C2010" s="17">
        <v>51.64</v>
      </c>
      <c r="D2010" s="17">
        <v>77.05</v>
      </c>
      <c r="E2010" s="54">
        <v>4.2249999999999996</v>
      </c>
    </row>
    <row r="2011" spans="2:5">
      <c r="B2011" s="16">
        <v>38468</v>
      </c>
      <c r="C2011" s="17">
        <v>53.88</v>
      </c>
      <c r="D2011" s="17">
        <v>75.430000000000007</v>
      </c>
      <c r="E2011" s="54">
        <v>4.2670000000000003</v>
      </c>
    </row>
    <row r="2012" spans="2:5">
      <c r="B2012" s="16">
        <v>38467</v>
      </c>
      <c r="C2012" s="17">
        <v>53.05</v>
      </c>
      <c r="D2012" s="17">
        <v>74.61</v>
      </c>
      <c r="E2012" s="54">
        <v>4.2489999999999997</v>
      </c>
    </row>
    <row r="2013" spans="2:5">
      <c r="B2013" s="16">
        <v>38464</v>
      </c>
      <c r="C2013" s="17">
        <v>54.41</v>
      </c>
      <c r="D2013" s="17">
        <v>74.209999999999994</v>
      </c>
      <c r="E2013" s="54">
        <v>4.2469999999999999</v>
      </c>
    </row>
    <row r="2014" spans="2:5">
      <c r="B2014" s="16">
        <v>38463</v>
      </c>
      <c r="C2014" s="17">
        <v>53.04</v>
      </c>
      <c r="D2014" s="17">
        <v>74.03</v>
      </c>
      <c r="E2014" s="54">
        <v>4.2960000000000003</v>
      </c>
    </row>
    <row r="2015" spans="2:5">
      <c r="B2015" s="16">
        <v>38462</v>
      </c>
      <c r="C2015" s="17">
        <v>52.57</v>
      </c>
      <c r="D2015" s="17">
        <v>72.010000000000005</v>
      </c>
      <c r="E2015" s="54">
        <v>4.1870000000000003</v>
      </c>
    </row>
    <row r="2016" spans="2:5">
      <c r="B2016" s="16">
        <v>38461</v>
      </c>
      <c r="C2016" s="17">
        <v>52.21</v>
      </c>
      <c r="D2016" s="17">
        <v>75.48</v>
      </c>
      <c r="E2016" s="54">
        <v>4.2130000000000001</v>
      </c>
    </row>
    <row r="2017" spans="2:5">
      <c r="B2017" s="16">
        <v>38460</v>
      </c>
      <c r="C2017" s="17">
        <v>50.04</v>
      </c>
      <c r="D2017" s="17">
        <v>76.650000000000006</v>
      </c>
      <c r="E2017" s="54">
        <v>4.2720000000000002</v>
      </c>
    </row>
    <row r="2018" spans="2:5">
      <c r="B2018" s="16">
        <v>38457</v>
      </c>
      <c r="C2018" s="17">
        <v>50.56</v>
      </c>
      <c r="D2018" s="17">
        <v>76.7</v>
      </c>
      <c r="E2018" s="54">
        <v>4.2430000000000003</v>
      </c>
    </row>
    <row r="2019" spans="2:5">
      <c r="B2019" s="16">
        <v>38456</v>
      </c>
      <c r="C2019" s="17">
        <v>51.43</v>
      </c>
      <c r="D2019" s="17">
        <v>83.64</v>
      </c>
      <c r="E2019" s="54">
        <v>4.3099999999999996</v>
      </c>
    </row>
    <row r="2020" spans="2:5">
      <c r="B2020" s="16">
        <v>38455</v>
      </c>
      <c r="C2020" s="17">
        <v>50.34</v>
      </c>
      <c r="D2020" s="17">
        <v>84.57</v>
      </c>
      <c r="E2020" s="54">
        <v>4.3620000000000001</v>
      </c>
    </row>
    <row r="2021" spans="2:5">
      <c r="B2021" s="16">
        <v>38454</v>
      </c>
      <c r="C2021" s="17">
        <v>51.78</v>
      </c>
      <c r="D2021" s="17">
        <v>85.75</v>
      </c>
      <c r="E2021" s="54">
        <v>4.3540000000000001</v>
      </c>
    </row>
    <row r="2022" spans="2:5">
      <c r="B2022" s="16">
        <v>38453</v>
      </c>
      <c r="C2022" s="17">
        <v>53.24</v>
      </c>
      <c r="D2022" s="17">
        <v>86.2</v>
      </c>
      <c r="E2022" s="54">
        <v>4.43</v>
      </c>
    </row>
    <row r="2023" spans="2:5">
      <c r="B2023" s="16">
        <v>38450</v>
      </c>
      <c r="C2023" s="17">
        <v>53.47</v>
      </c>
      <c r="D2023" s="17">
        <v>87.6</v>
      </c>
      <c r="E2023" s="54">
        <v>4.47</v>
      </c>
    </row>
    <row r="2024" spans="2:5">
      <c r="B2024" s="16">
        <v>38449</v>
      </c>
      <c r="C2024" s="17">
        <v>53.55</v>
      </c>
      <c r="D2024" s="17">
        <v>88.44</v>
      </c>
      <c r="E2024" s="54">
        <v>4.4820000000000002</v>
      </c>
    </row>
    <row r="2025" spans="2:5">
      <c r="B2025" s="16">
        <v>38448</v>
      </c>
      <c r="C2025" s="17">
        <v>55</v>
      </c>
      <c r="D2025" s="17">
        <v>89</v>
      </c>
      <c r="E2025" s="54">
        <v>4.4240000000000004</v>
      </c>
    </row>
    <row r="2026" spans="2:5">
      <c r="B2026" s="16">
        <v>38447</v>
      </c>
      <c r="C2026" s="17">
        <v>55.34</v>
      </c>
      <c r="D2026" s="17">
        <v>89.57</v>
      </c>
      <c r="E2026" s="54">
        <v>4.47</v>
      </c>
    </row>
    <row r="2027" spans="2:5">
      <c r="B2027" s="16">
        <v>38446</v>
      </c>
      <c r="C2027" s="17">
        <v>56.53</v>
      </c>
      <c r="D2027" s="17">
        <v>90.32</v>
      </c>
      <c r="E2027" s="54">
        <v>4.4580000000000002</v>
      </c>
    </row>
    <row r="2028" spans="2:5">
      <c r="B2028" s="16">
        <v>38443</v>
      </c>
      <c r="C2028" s="17">
        <v>56.46</v>
      </c>
      <c r="D2028" s="17">
        <v>90.44</v>
      </c>
      <c r="E2028" s="54">
        <v>4.4489999999999998</v>
      </c>
    </row>
    <row r="2029" spans="2:5">
      <c r="B2029" s="16">
        <v>38442</v>
      </c>
      <c r="C2029" s="17">
        <v>54.45</v>
      </c>
      <c r="D2029" s="17">
        <v>91.38</v>
      </c>
      <c r="E2029" s="54">
        <v>4.4829999999999997</v>
      </c>
    </row>
    <row r="2030" spans="2:5">
      <c r="B2030" s="16">
        <v>38441</v>
      </c>
      <c r="C2030" s="17">
        <v>52.49</v>
      </c>
      <c r="D2030" s="17">
        <v>90.68</v>
      </c>
      <c r="E2030" s="54">
        <v>4.548</v>
      </c>
    </row>
    <row r="2031" spans="2:5">
      <c r="B2031" s="16">
        <v>38440</v>
      </c>
      <c r="C2031" s="17">
        <v>54.12</v>
      </c>
      <c r="D2031" s="17">
        <v>90.6</v>
      </c>
      <c r="E2031" s="54">
        <v>4.5750000000000002</v>
      </c>
    </row>
    <row r="2032" spans="2:5">
      <c r="B2032" s="16">
        <v>38439</v>
      </c>
      <c r="C2032" s="17">
        <v>53.71</v>
      </c>
      <c r="D2032" s="17">
        <v>91.04</v>
      </c>
      <c r="E2032" s="54">
        <v>4.6420000000000003</v>
      </c>
    </row>
    <row r="2033" spans="2:5">
      <c r="B2033" s="16">
        <v>38436</v>
      </c>
      <c r="C2033" s="17">
        <v>52.87</v>
      </c>
      <c r="D2033" s="17">
        <v>90.7</v>
      </c>
      <c r="E2033" s="54">
        <v>4.5949999999999998</v>
      </c>
    </row>
    <row r="2034" spans="2:5">
      <c r="B2034" s="16">
        <v>38435</v>
      </c>
      <c r="C2034" s="17">
        <v>52.86</v>
      </c>
      <c r="D2034" s="17">
        <v>90.7</v>
      </c>
      <c r="E2034" s="54">
        <v>4.5990000000000002</v>
      </c>
    </row>
    <row r="2035" spans="2:5">
      <c r="B2035" s="16">
        <v>38434</v>
      </c>
      <c r="C2035" s="17">
        <v>51.35</v>
      </c>
      <c r="D2035" s="17">
        <v>90.52</v>
      </c>
      <c r="E2035" s="54">
        <v>4.5860000000000003</v>
      </c>
    </row>
    <row r="2036" spans="2:5">
      <c r="B2036" s="16">
        <v>38433</v>
      </c>
      <c r="C2036" s="17">
        <v>54.43</v>
      </c>
      <c r="D2036" s="17">
        <v>89.5</v>
      </c>
      <c r="E2036" s="54">
        <v>4.6429999999999998</v>
      </c>
    </row>
    <row r="2037" spans="2:5">
      <c r="B2037" s="16">
        <v>38432</v>
      </c>
      <c r="C2037" s="17">
        <v>56.18</v>
      </c>
      <c r="D2037" s="17">
        <v>89.51</v>
      </c>
      <c r="E2037" s="54">
        <v>4.5250000000000004</v>
      </c>
    </row>
    <row r="2038" spans="2:5">
      <c r="B2038" s="16">
        <v>38429</v>
      </c>
      <c r="C2038" s="17">
        <v>56.28</v>
      </c>
      <c r="D2038" s="17">
        <v>89.28</v>
      </c>
      <c r="E2038" s="54">
        <v>4.5090000000000003</v>
      </c>
    </row>
    <row r="2039" spans="2:5">
      <c r="B2039" s="16">
        <v>38428</v>
      </c>
      <c r="C2039" s="17">
        <v>55.84</v>
      </c>
      <c r="D2039" s="17">
        <v>89.86</v>
      </c>
      <c r="E2039" s="54">
        <v>4.4660000000000002</v>
      </c>
    </row>
    <row r="2040" spans="2:5">
      <c r="B2040" s="16">
        <v>38427</v>
      </c>
      <c r="C2040" s="17">
        <v>55.72</v>
      </c>
      <c r="D2040" s="17">
        <v>90.65</v>
      </c>
      <c r="E2040" s="54">
        <v>4.508</v>
      </c>
    </row>
    <row r="2041" spans="2:5">
      <c r="B2041" s="16">
        <v>38426</v>
      </c>
      <c r="C2041" s="17">
        <v>54.45</v>
      </c>
      <c r="D2041" s="17">
        <v>91.38</v>
      </c>
      <c r="E2041" s="54">
        <v>4.5469999999999997</v>
      </c>
    </row>
    <row r="2042" spans="2:5">
      <c r="B2042" s="16">
        <v>38425</v>
      </c>
      <c r="C2042" s="17">
        <v>53.97</v>
      </c>
      <c r="D2042" s="17">
        <v>91.9</v>
      </c>
      <c r="E2042" s="54">
        <v>4.51</v>
      </c>
    </row>
    <row r="2043" spans="2:5">
      <c r="B2043" s="16">
        <v>38422</v>
      </c>
      <c r="C2043" s="17">
        <v>53</v>
      </c>
      <c r="D2043" s="17">
        <v>91.51</v>
      </c>
      <c r="E2043" s="54">
        <v>4.5440000000000005</v>
      </c>
    </row>
    <row r="2044" spans="2:5">
      <c r="B2044" s="16">
        <v>38421</v>
      </c>
      <c r="C2044" s="17">
        <v>53.14</v>
      </c>
      <c r="D2044" s="17">
        <v>92.41</v>
      </c>
      <c r="E2044" s="54">
        <v>4.4649999999999999</v>
      </c>
    </row>
    <row r="2045" spans="2:5">
      <c r="B2045" s="16">
        <v>38420</v>
      </c>
      <c r="C2045" s="17">
        <v>54.23</v>
      </c>
      <c r="D2045" s="17">
        <v>92.35</v>
      </c>
      <c r="E2045" s="54">
        <v>4.5220000000000002</v>
      </c>
    </row>
    <row r="2046" spans="2:5">
      <c r="B2046" s="16">
        <v>38419</v>
      </c>
      <c r="C2046" s="17">
        <v>53.86</v>
      </c>
      <c r="D2046" s="17">
        <v>92.13</v>
      </c>
      <c r="E2046" s="54">
        <v>4.3929999999999998</v>
      </c>
    </row>
    <row r="2047" spans="2:5">
      <c r="B2047" s="16">
        <v>38418</v>
      </c>
      <c r="C2047" s="17">
        <v>53.19</v>
      </c>
      <c r="D2047" s="17">
        <v>91.6</v>
      </c>
      <c r="E2047" s="54">
        <v>4.3099999999999996</v>
      </c>
    </row>
    <row r="2048" spans="2:5">
      <c r="B2048" s="16">
        <v>38415</v>
      </c>
      <c r="C2048" s="17">
        <v>53.05</v>
      </c>
      <c r="D2048" s="17">
        <v>92.37</v>
      </c>
      <c r="E2048" s="54">
        <v>4.3099999999999996</v>
      </c>
    </row>
    <row r="2049" spans="2:5">
      <c r="B2049" s="16">
        <v>38414</v>
      </c>
      <c r="C2049" s="17">
        <v>53.07</v>
      </c>
      <c r="D2049" s="17">
        <v>92.41</v>
      </c>
      <c r="E2049" s="54">
        <v>4.3789999999999996</v>
      </c>
    </row>
    <row r="2050" spans="2:5">
      <c r="B2050" s="16">
        <v>38413</v>
      </c>
      <c r="C2050" s="17">
        <v>52.35</v>
      </c>
      <c r="D2050" s="17">
        <v>92.92</v>
      </c>
      <c r="E2050" s="54">
        <v>4.3789999999999996</v>
      </c>
    </row>
    <row r="2051" spans="2:5">
      <c r="B2051" s="16">
        <v>38412</v>
      </c>
      <c r="C2051" s="17">
        <v>51.12</v>
      </c>
      <c r="D2051" s="17">
        <v>93.3</v>
      </c>
      <c r="E2051" s="54">
        <v>4.367</v>
      </c>
    </row>
    <row r="2052" spans="2:5">
      <c r="B2052" s="16">
        <v>38411</v>
      </c>
      <c r="C2052" s="17">
        <v>51.06</v>
      </c>
      <c r="D2052" s="17">
        <v>92.58</v>
      </c>
      <c r="E2052" s="54">
        <v>4.3789999999999996</v>
      </c>
    </row>
    <row r="2053" spans="2:5">
      <c r="B2053" s="16">
        <v>38408</v>
      </c>
      <c r="C2053" s="17">
        <v>50.28</v>
      </c>
      <c r="D2053" s="17">
        <v>92.8</v>
      </c>
      <c r="E2053" s="54">
        <v>4.266</v>
      </c>
    </row>
    <row r="2054" spans="2:5">
      <c r="B2054" s="16">
        <v>38407</v>
      </c>
      <c r="C2054" s="17">
        <v>50.15</v>
      </c>
      <c r="D2054" s="17">
        <v>92.64</v>
      </c>
      <c r="E2054" s="54">
        <v>4.2850000000000001</v>
      </c>
    </row>
    <row r="2055" spans="2:5">
      <c r="B2055" s="16">
        <v>38406</v>
      </c>
      <c r="C2055" s="17">
        <v>48.9</v>
      </c>
      <c r="D2055" s="17">
        <v>92.1</v>
      </c>
      <c r="E2055" s="54">
        <v>4.2640000000000002</v>
      </c>
    </row>
    <row r="2056" spans="2:5">
      <c r="B2056" s="16">
        <v>38405</v>
      </c>
      <c r="C2056" s="17">
        <v>49.2</v>
      </c>
      <c r="D2056" s="17">
        <v>92.32</v>
      </c>
      <c r="E2056" s="54">
        <v>4.2869999999999999</v>
      </c>
    </row>
    <row r="2057" spans="2:5">
      <c r="B2057" s="16">
        <v>38404</v>
      </c>
      <c r="C2057" s="17">
        <v>47.37</v>
      </c>
      <c r="D2057" s="17">
        <v>93.27</v>
      </c>
      <c r="E2057" s="54">
        <v>4.2640000000000002</v>
      </c>
    </row>
    <row r="2058" spans="2:5">
      <c r="B2058" s="16">
        <v>38401</v>
      </c>
      <c r="C2058" s="17">
        <v>47.2</v>
      </c>
      <c r="D2058" s="17">
        <v>93.27</v>
      </c>
      <c r="E2058" s="54">
        <v>4.2670000000000003</v>
      </c>
    </row>
    <row r="2059" spans="2:5">
      <c r="B2059" s="16">
        <v>38400</v>
      </c>
      <c r="C2059" s="17">
        <v>46.5</v>
      </c>
      <c r="D2059" s="17">
        <v>93.75</v>
      </c>
      <c r="E2059" s="54">
        <v>4.181</v>
      </c>
    </row>
    <row r="2060" spans="2:5">
      <c r="B2060" s="16">
        <v>38399</v>
      </c>
      <c r="C2060" s="17">
        <v>45.95</v>
      </c>
      <c r="D2060" s="17">
        <v>94.62</v>
      </c>
      <c r="E2060" s="54">
        <v>4.1539999999999999</v>
      </c>
    </row>
    <row r="2061" spans="2:5">
      <c r="B2061" s="16">
        <v>38398</v>
      </c>
      <c r="C2061" s="17">
        <v>46.08</v>
      </c>
      <c r="D2061" s="17">
        <v>94.33</v>
      </c>
      <c r="E2061" s="54">
        <v>4.0979999999999999</v>
      </c>
    </row>
    <row r="2062" spans="2:5">
      <c r="B2062" s="16">
        <v>38397</v>
      </c>
      <c r="C2062" s="17">
        <v>46.2</v>
      </c>
      <c r="D2062" s="17">
        <v>93.57</v>
      </c>
      <c r="E2062" s="54">
        <v>4.0709999999999997</v>
      </c>
    </row>
    <row r="2063" spans="2:5">
      <c r="B2063" s="16">
        <v>38394</v>
      </c>
      <c r="C2063" s="17">
        <v>45.96</v>
      </c>
      <c r="D2063" s="17">
        <v>93.3</v>
      </c>
      <c r="E2063" s="54">
        <v>4.0860000000000003</v>
      </c>
    </row>
    <row r="2064" spans="2:5">
      <c r="B2064" s="16">
        <v>38393</v>
      </c>
      <c r="C2064" s="17">
        <v>45.78</v>
      </c>
      <c r="D2064" s="17">
        <v>92.76</v>
      </c>
      <c r="E2064" s="54">
        <v>4.0910000000000002</v>
      </c>
    </row>
    <row r="2065" spans="2:5">
      <c r="B2065" s="16">
        <v>38392</v>
      </c>
      <c r="C2065" s="17">
        <v>44.19</v>
      </c>
      <c r="D2065" s="17">
        <v>92.7</v>
      </c>
      <c r="E2065" s="54">
        <v>3.992</v>
      </c>
    </row>
    <row r="2066" spans="2:5">
      <c r="B2066" s="16">
        <v>38391</v>
      </c>
      <c r="C2066" s="17">
        <v>44.14</v>
      </c>
      <c r="D2066" s="17">
        <v>94.13</v>
      </c>
      <c r="E2066" s="54">
        <v>4.0170000000000003</v>
      </c>
    </row>
    <row r="2067" spans="2:5">
      <c r="B2067" s="16">
        <v>38390</v>
      </c>
      <c r="C2067" s="17">
        <v>44.33</v>
      </c>
      <c r="D2067" s="17">
        <v>94.53</v>
      </c>
      <c r="E2067" s="54">
        <v>4.0519999999999996</v>
      </c>
    </row>
    <row r="2068" spans="2:5">
      <c r="B2068" s="16">
        <v>38387</v>
      </c>
      <c r="C2068" s="17">
        <v>45.05</v>
      </c>
      <c r="D2068" s="17">
        <v>94.51</v>
      </c>
      <c r="E2068" s="54">
        <v>4.077</v>
      </c>
    </row>
    <row r="2069" spans="2:5">
      <c r="B2069" s="16">
        <v>38386</v>
      </c>
      <c r="C2069" s="17">
        <v>44.94</v>
      </c>
      <c r="D2069" s="17">
        <v>93.54</v>
      </c>
      <c r="E2069" s="54">
        <v>4.165</v>
      </c>
    </row>
    <row r="2070" spans="2:5">
      <c r="B2070" s="16">
        <v>38385</v>
      </c>
      <c r="C2070" s="17">
        <v>45.23</v>
      </c>
      <c r="D2070" s="17">
        <v>94.3</v>
      </c>
      <c r="E2070" s="54">
        <v>4.1420000000000003</v>
      </c>
    </row>
    <row r="2071" spans="2:5">
      <c r="B2071" s="16">
        <v>38384</v>
      </c>
      <c r="C2071" s="17">
        <v>45.94</v>
      </c>
      <c r="D2071" s="17">
        <v>93.86</v>
      </c>
      <c r="E2071" s="54">
        <v>4.1399999999999997</v>
      </c>
    </row>
    <row r="2072" spans="2:5">
      <c r="B2072" s="16">
        <v>38383</v>
      </c>
      <c r="C2072" s="17">
        <v>47.06</v>
      </c>
      <c r="D2072" s="17">
        <v>93.42</v>
      </c>
      <c r="E2072" s="54">
        <v>4.13</v>
      </c>
    </row>
    <row r="2073" spans="2:5">
      <c r="B2073" s="16">
        <v>38380</v>
      </c>
      <c r="C2073" s="17">
        <v>46.08</v>
      </c>
      <c r="D2073" s="17">
        <v>92.89</v>
      </c>
      <c r="E2073" s="54">
        <v>4.1420000000000003</v>
      </c>
    </row>
    <row r="2074" spans="2:5">
      <c r="B2074" s="16">
        <v>38379</v>
      </c>
      <c r="C2074" s="17">
        <v>47.61</v>
      </c>
      <c r="D2074" s="17">
        <v>91.98</v>
      </c>
      <c r="E2074" s="54">
        <v>4.22</v>
      </c>
    </row>
    <row r="2075" spans="2:5">
      <c r="B2075" s="16">
        <v>38378</v>
      </c>
      <c r="C2075" s="17">
        <v>47.6</v>
      </c>
      <c r="D2075" s="17">
        <v>91.95</v>
      </c>
      <c r="E2075" s="54">
        <v>4.1980000000000004</v>
      </c>
    </row>
    <row r="2076" spans="2:5">
      <c r="B2076" s="16">
        <v>38377</v>
      </c>
      <c r="C2076" s="17">
        <v>48.06</v>
      </c>
      <c r="D2076" s="17">
        <v>92.19</v>
      </c>
      <c r="E2076" s="54">
        <v>4.194</v>
      </c>
    </row>
    <row r="2077" spans="2:5">
      <c r="B2077" s="16">
        <v>38376</v>
      </c>
      <c r="C2077" s="17">
        <v>47.28</v>
      </c>
      <c r="D2077" s="17">
        <v>91.79</v>
      </c>
      <c r="E2077" s="54">
        <v>4.1219999999999999</v>
      </c>
    </row>
    <row r="2078" spans="2:5">
      <c r="B2078" s="16">
        <v>38373</v>
      </c>
      <c r="C2078" s="17">
        <v>46.96</v>
      </c>
      <c r="D2078" s="17">
        <v>92.38</v>
      </c>
      <c r="E2078" s="54">
        <v>4.1420000000000003</v>
      </c>
    </row>
    <row r="2079" spans="2:5">
      <c r="B2079" s="16">
        <v>38372</v>
      </c>
      <c r="C2079" s="17">
        <v>45.57</v>
      </c>
      <c r="D2079" s="17">
        <v>93</v>
      </c>
      <c r="E2079" s="54">
        <v>4.1630000000000003</v>
      </c>
    </row>
    <row r="2080" spans="2:5">
      <c r="B2080" s="16">
        <v>38371</v>
      </c>
      <c r="C2080" s="17">
        <v>46.14</v>
      </c>
      <c r="D2080" s="17">
        <v>93.1</v>
      </c>
      <c r="E2080" s="54">
        <v>4.173</v>
      </c>
    </row>
    <row r="2081" spans="2:5">
      <c r="B2081" s="16">
        <v>38370</v>
      </c>
      <c r="C2081" s="17">
        <v>47.29</v>
      </c>
      <c r="D2081" s="17">
        <v>94.9</v>
      </c>
      <c r="E2081" s="54">
        <v>4.1870000000000003</v>
      </c>
    </row>
    <row r="2082" spans="2:5">
      <c r="B2082" s="16">
        <v>38369</v>
      </c>
      <c r="C2082" s="17">
        <v>46.86</v>
      </c>
      <c r="D2082" s="17">
        <v>94.1</v>
      </c>
      <c r="E2082" s="54">
        <v>4.21</v>
      </c>
    </row>
    <row r="2083" spans="2:5">
      <c r="B2083" s="16">
        <v>38366</v>
      </c>
      <c r="C2083" s="17">
        <v>46.82</v>
      </c>
      <c r="D2083" s="17">
        <v>94.1</v>
      </c>
      <c r="E2083" s="54">
        <v>4.226</v>
      </c>
    </row>
    <row r="2084" spans="2:5">
      <c r="B2084" s="16">
        <v>38365</v>
      </c>
      <c r="C2084" s="17">
        <v>46.79</v>
      </c>
      <c r="D2084" s="17">
        <v>94.45</v>
      </c>
      <c r="E2084" s="54">
        <v>4.165</v>
      </c>
    </row>
    <row r="2085" spans="2:5">
      <c r="B2085" s="16">
        <v>38364</v>
      </c>
      <c r="C2085" s="17">
        <v>45.12</v>
      </c>
      <c r="D2085" s="17">
        <v>95.21</v>
      </c>
      <c r="E2085" s="54">
        <v>4.2359999999999998</v>
      </c>
    </row>
    <row r="2086" spans="2:5">
      <c r="B2086" s="16">
        <v>38363</v>
      </c>
      <c r="C2086" s="17">
        <v>44.54</v>
      </c>
      <c r="D2086" s="17">
        <v>95</v>
      </c>
      <c r="E2086" s="54">
        <v>4.2379999999999995</v>
      </c>
    </row>
    <row r="2087" spans="2:5">
      <c r="B2087" s="16">
        <v>38362</v>
      </c>
      <c r="C2087" s="17">
        <v>44.24</v>
      </c>
      <c r="D2087" s="17">
        <v>95.68</v>
      </c>
      <c r="E2087" s="54">
        <v>4.2709999999999999</v>
      </c>
    </row>
    <row r="2088" spans="2:5">
      <c r="B2088" s="16">
        <v>38359</v>
      </c>
      <c r="C2088" s="17">
        <v>44.33</v>
      </c>
      <c r="D2088" s="17">
        <v>95.78</v>
      </c>
      <c r="E2088" s="54">
        <v>4.2709999999999999</v>
      </c>
    </row>
    <row r="2089" spans="2:5">
      <c r="B2089" s="16">
        <v>38358</v>
      </c>
      <c r="C2089" s="17">
        <v>43.56</v>
      </c>
      <c r="D2089" s="17">
        <v>96.2</v>
      </c>
      <c r="E2089" s="54">
        <v>4.2629999999999999</v>
      </c>
    </row>
    <row r="2090" spans="2:5">
      <c r="B2090" s="16">
        <v>38357</v>
      </c>
      <c r="C2090" s="17">
        <v>43.33</v>
      </c>
      <c r="D2090" s="17">
        <v>96.5</v>
      </c>
      <c r="E2090" s="54">
        <v>4.2830000000000004</v>
      </c>
    </row>
    <row r="2091" spans="2:5">
      <c r="B2091" s="16">
        <v>38356</v>
      </c>
      <c r="C2091" s="17">
        <v>42.31</v>
      </c>
      <c r="D2091" s="17">
        <v>96.7</v>
      </c>
      <c r="E2091" s="54">
        <v>4.2910000000000004</v>
      </c>
    </row>
    <row r="2092" spans="2:5">
      <c r="B2092" s="16">
        <v>38355</v>
      </c>
      <c r="C2092" s="17">
        <v>41.04</v>
      </c>
      <c r="D2092" s="17">
        <v>97.75</v>
      </c>
      <c r="E2092" s="54">
        <v>4.2119999999999997</v>
      </c>
    </row>
    <row r="2093" spans="2:5">
      <c r="B2093" s="16">
        <v>38352</v>
      </c>
      <c r="C2093" s="17">
        <v>41.67</v>
      </c>
      <c r="D2093" s="17">
        <v>98.58</v>
      </c>
      <c r="E2093" s="54">
        <v>4.22</v>
      </c>
    </row>
    <row r="2094" spans="2:5">
      <c r="B2094" s="16">
        <v>38351</v>
      </c>
      <c r="C2094" s="17">
        <v>41.69</v>
      </c>
      <c r="D2094" s="17">
        <v>98.3</v>
      </c>
      <c r="E2094" s="54">
        <v>4.2549999999999999</v>
      </c>
    </row>
    <row r="2095" spans="2:5">
      <c r="B2095" s="16">
        <v>38350</v>
      </c>
      <c r="C2095" s="17">
        <v>41.11</v>
      </c>
      <c r="D2095" s="17">
        <v>98.18</v>
      </c>
      <c r="E2095" s="54">
        <v>4.3239999999999998</v>
      </c>
    </row>
    <row r="2096" spans="2:5">
      <c r="B2096" s="16">
        <v>38349</v>
      </c>
      <c r="C2096" s="17">
        <v>40.83</v>
      </c>
      <c r="D2096" s="17">
        <v>98.3</v>
      </c>
      <c r="E2096" s="54">
        <v>4.2930000000000001</v>
      </c>
    </row>
    <row r="2097" spans="2:5">
      <c r="B2097" s="16">
        <v>38348</v>
      </c>
      <c r="C2097" s="17">
        <v>40.630000000000003</v>
      </c>
      <c r="D2097" s="17">
        <v>97.5</v>
      </c>
      <c r="E2097" s="54">
        <v>4.298</v>
      </c>
    </row>
    <row r="2098" spans="2:5">
      <c r="B2098" s="16">
        <v>38345</v>
      </c>
      <c r="C2098" s="17">
        <v>42.05</v>
      </c>
      <c r="D2098" s="17">
        <v>97.72</v>
      </c>
      <c r="E2098" s="54">
        <v>4.2160000000000002</v>
      </c>
    </row>
    <row r="2099" spans="2:5">
      <c r="B2099" s="16">
        <v>38344</v>
      </c>
      <c r="C2099" s="17">
        <v>42</v>
      </c>
      <c r="D2099" s="17">
        <v>97.72</v>
      </c>
      <c r="E2099" s="54">
        <v>4.226</v>
      </c>
    </row>
    <row r="2100" spans="2:5">
      <c r="B2100" s="16">
        <v>38343</v>
      </c>
      <c r="C2100" s="17">
        <v>42.08</v>
      </c>
      <c r="D2100" s="17">
        <v>97.61</v>
      </c>
      <c r="E2100" s="54">
        <v>4.1950000000000003</v>
      </c>
    </row>
    <row r="2101" spans="2:5">
      <c r="B2101" s="16">
        <v>38342</v>
      </c>
      <c r="C2101" s="17">
        <v>43.85</v>
      </c>
      <c r="D2101" s="17">
        <v>97.02</v>
      </c>
      <c r="E2101" s="54">
        <v>4.1639999999999997</v>
      </c>
    </row>
    <row r="2102" spans="2:5">
      <c r="B2102" s="16">
        <v>38341</v>
      </c>
      <c r="C2102" s="17">
        <v>44</v>
      </c>
      <c r="D2102" s="17">
        <v>96.55</v>
      </c>
      <c r="E2102" s="54">
        <v>4.1849999999999996</v>
      </c>
    </row>
    <row r="2103" spans="2:5">
      <c r="B2103" s="16">
        <v>38338</v>
      </c>
      <c r="C2103" s="17">
        <v>44.54</v>
      </c>
      <c r="D2103" s="17">
        <v>96.2</v>
      </c>
      <c r="E2103" s="54">
        <v>4.2009999999999996</v>
      </c>
    </row>
    <row r="2104" spans="2:5">
      <c r="B2104" s="16">
        <v>38337</v>
      </c>
      <c r="C2104" s="17">
        <v>42.49</v>
      </c>
      <c r="D2104" s="17">
        <v>97.45</v>
      </c>
      <c r="E2104" s="54">
        <v>4.1859999999999999</v>
      </c>
    </row>
    <row r="2105" spans="2:5">
      <c r="B2105" s="16">
        <v>38336</v>
      </c>
      <c r="C2105" s="17">
        <v>42.48</v>
      </c>
      <c r="D2105" s="17">
        <v>97.33</v>
      </c>
      <c r="E2105" s="54">
        <v>4.0759999999999996</v>
      </c>
    </row>
    <row r="2106" spans="2:5">
      <c r="B2106" s="16">
        <v>38335</v>
      </c>
      <c r="C2106" s="17">
        <v>39.9</v>
      </c>
      <c r="D2106" s="17">
        <v>97.31</v>
      </c>
      <c r="E2106" s="54">
        <v>4.1239999999999997</v>
      </c>
    </row>
    <row r="2107" spans="2:5">
      <c r="B2107" s="16">
        <v>38334</v>
      </c>
      <c r="C2107" s="17">
        <v>39.1</v>
      </c>
      <c r="D2107" s="17">
        <v>96.45</v>
      </c>
      <c r="E2107" s="54">
        <v>4.149</v>
      </c>
    </row>
    <row r="2108" spans="2:5">
      <c r="B2108" s="16">
        <v>38331</v>
      </c>
      <c r="C2108" s="17">
        <v>38.58</v>
      </c>
      <c r="D2108" s="17">
        <v>96.67</v>
      </c>
      <c r="E2108" s="54">
        <v>4.1509999999999998</v>
      </c>
    </row>
    <row r="2109" spans="2:5">
      <c r="B2109" s="16">
        <v>38330</v>
      </c>
      <c r="C2109" s="17">
        <v>40.340000000000003</v>
      </c>
      <c r="D2109" s="17">
        <v>97.51</v>
      </c>
      <c r="E2109" s="54">
        <v>4.1680000000000001</v>
      </c>
    </row>
    <row r="2110" spans="2:5">
      <c r="B2110" s="16">
        <v>38329</v>
      </c>
      <c r="C2110" s="17">
        <v>39.53</v>
      </c>
      <c r="D2110" s="17">
        <v>96.65</v>
      </c>
      <c r="E2110" s="54">
        <v>4.12</v>
      </c>
    </row>
    <row r="2111" spans="2:5">
      <c r="B2111" s="16">
        <v>38328</v>
      </c>
      <c r="C2111" s="17">
        <v>39.14</v>
      </c>
      <c r="D2111" s="17">
        <v>96.1</v>
      </c>
      <c r="E2111" s="54">
        <v>4.2229999999999999</v>
      </c>
    </row>
    <row r="2112" spans="2:5">
      <c r="B2112" s="16">
        <v>38327</v>
      </c>
      <c r="C2112" s="17">
        <v>40.58</v>
      </c>
      <c r="D2112" s="17">
        <v>97.67</v>
      </c>
      <c r="E2112" s="54">
        <v>4.2229999999999999</v>
      </c>
    </row>
    <row r="2113" spans="2:5">
      <c r="B2113" s="16">
        <v>38324</v>
      </c>
      <c r="C2113" s="17">
        <v>40.270000000000003</v>
      </c>
      <c r="D2113" s="17">
        <v>97.08</v>
      </c>
      <c r="E2113" s="54">
        <v>4.2519999999999998</v>
      </c>
    </row>
    <row r="2114" spans="2:5">
      <c r="B2114" s="16">
        <v>38323</v>
      </c>
      <c r="C2114" s="17">
        <v>40.96</v>
      </c>
      <c r="D2114" s="17">
        <v>95.76</v>
      </c>
      <c r="E2114" s="54">
        <v>4.4080000000000004</v>
      </c>
    </row>
    <row r="2115" spans="2:5">
      <c r="B2115" s="16">
        <v>38322</v>
      </c>
      <c r="C2115" s="17">
        <v>43.27</v>
      </c>
      <c r="D2115" s="17">
        <v>95.88</v>
      </c>
      <c r="E2115" s="54">
        <v>4.367</v>
      </c>
    </row>
    <row r="2116" spans="2:5">
      <c r="B2116" s="16">
        <v>38321</v>
      </c>
      <c r="C2116" s="17">
        <v>46.53</v>
      </c>
      <c r="D2116" s="17">
        <v>94.24</v>
      </c>
      <c r="E2116" s="54">
        <v>4.351</v>
      </c>
    </row>
    <row r="2117" spans="2:5">
      <c r="B2117" s="16">
        <v>38320</v>
      </c>
      <c r="C2117" s="17">
        <v>46.94</v>
      </c>
      <c r="D2117" s="17">
        <v>95.5</v>
      </c>
      <c r="E2117" s="54">
        <v>4.32</v>
      </c>
    </row>
    <row r="2118" spans="2:5">
      <c r="B2118" s="16">
        <v>38317</v>
      </c>
      <c r="C2118" s="17">
        <v>46.08</v>
      </c>
      <c r="D2118" s="17">
        <v>94.72</v>
      </c>
      <c r="E2118" s="54">
        <v>4.2480000000000002</v>
      </c>
    </row>
    <row r="2119" spans="2:5">
      <c r="B2119" s="16">
        <v>38316</v>
      </c>
      <c r="C2119" s="17">
        <v>46.13</v>
      </c>
      <c r="D2119" s="17">
        <v>95.46</v>
      </c>
      <c r="E2119" s="54">
        <v>4.1959999999999997</v>
      </c>
    </row>
    <row r="2120" spans="2:5">
      <c r="B2120" s="16">
        <v>38315</v>
      </c>
      <c r="C2120" s="17">
        <v>46.08</v>
      </c>
      <c r="D2120" s="17">
        <v>95.46</v>
      </c>
      <c r="E2120" s="54">
        <v>4.2</v>
      </c>
    </row>
    <row r="2121" spans="2:5">
      <c r="B2121" s="16">
        <v>38314</v>
      </c>
      <c r="C2121" s="17">
        <v>45.64</v>
      </c>
      <c r="D2121" s="17">
        <v>95.28</v>
      </c>
      <c r="E2121" s="54">
        <v>4.1840000000000002</v>
      </c>
    </row>
    <row r="2122" spans="2:5">
      <c r="B2122" s="16">
        <v>38313</v>
      </c>
      <c r="C2122" s="17">
        <v>45.54</v>
      </c>
      <c r="D2122" s="17">
        <v>95.11</v>
      </c>
      <c r="E2122" s="54">
        <v>4.18</v>
      </c>
    </row>
    <row r="2123" spans="2:5">
      <c r="B2123" s="16">
        <v>38310</v>
      </c>
      <c r="C2123" s="17">
        <v>45.87</v>
      </c>
      <c r="D2123" s="17">
        <v>94.45</v>
      </c>
      <c r="E2123" s="54">
        <v>4.2050000000000001</v>
      </c>
    </row>
    <row r="2124" spans="2:5">
      <c r="B2124" s="16">
        <v>38309</v>
      </c>
      <c r="C2124" s="17">
        <v>43.44</v>
      </c>
      <c r="D2124" s="17">
        <v>95.1</v>
      </c>
      <c r="E2124" s="54">
        <v>4.1150000000000002</v>
      </c>
    </row>
    <row r="2125" spans="2:5">
      <c r="B2125" s="16">
        <v>38308</v>
      </c>
      <c r="C2125" s="17">
        <v>43.53</v>
      </c>
      <c r="D2125" s="17">
        <v>95.46</v>
      </c>
      <c r="E2125" s="54">
        <v>4.1310000000000002</v>
      </c>
    </row>
    <row r="2126" spans="2:5">
      <c r="B2126" s="16">
        <v>38307</v>
      </c>
      <c r="C2126" s="17">
        <v>43.15</v>
      </c>
      <c r="D2126" s="17">
        <v>94.89</v>
      </c>
      <c r="E2126" s="54">
        <v>4.2069999999999999</v>
      </c>
    </row>
    <row r="2127" spans="2:5">
      <c r="B2127" s="16">
        <v>38306</v>
      </c>
      <c r="C2127" s="17">
        <v>43.81</v>
      </c>
      <c r="D2127" s="17">
        <v>95.92</v>
      </c>
      <c r="E2127" s="54">
        <v>4.1879999999999997</v>
      </c>
    </row>
    <row r="2128" spans="2:5">
      <c r="B2128" s="16">
        <v>38303</v>
      </c>
      <c r="C2128" s="17">
        <v>44.47</v>
      </c>
      <c r="D2128" s="17">
        <v>95.32</v>
      </c>
      <c r="E2128" s="54">
        <v>4.181</v>
      </c>
    </row>
    <row r="2129" spans="2:5">
      <c r="B2129" s="16">
        <v>38302</v>
      </c>
      <c r="C2129" s="17">
        <v>44.84</v>
      </c>
      <c r="D2129" s="17">
        <v>94.79</v>
      </c>
      <c r="E2129" s="54">
        <v>4.2539999999999996</v>
      </c>
    </row>
    <row r="2130" spans="2:5">
      <c r="B2130" s="16">
        <v>38301</v>
      </c>
      <c r="C2130" s="17">
        <v>46.2</v>
      </c>
      <c r="D2130" s="17">
        <v>93.61</v>
      </c>
      <c r="E2130" s="54">
        <v>4.2409999999999997</v>
      </c>
    </row>
    <row r="2131" spans="2:5">
      <c r="B2131" s="16">
        <v>38300</v>
      </c>
      <c r="C2131" s="17">
        <v>45.02</v>
      </c>
      <c r="D2131" s="17">
        <v>93.37</v>
      </c>
      <c r="E2131" s="54">
        <v>4.2279999999999998</v>
      </c>
    </row>
    <row r="2132" spans="2:5">
      <c r="B2132" s="16">
        <v>38299</v>
      </c>
      <c r="C2132" s="17">
        <v>46.95</v>
      </c>
      <c r="D2132" s="17">
        <v>93.37</v>
      </c>
      <c r="E2132" s="54">
        <v>4.218</v>
      </c>
    </row>
    <row r="2133" spans="2:5">
      <c r="B2133" s="16">
        <v>38296</v>
      </c>
      <c r="C2133" s="17">
        <v>47.67</v>
      </c>
      <c r="D2133" s="17">
        <v>93.28</v>
      </c>
      <c r="E2133" s="54">
        <v>4.1749999999999998</v>
      </c>
    </row>
    <row r="2134" spans="2:5">
      <c r="B2134" s="16">
        <v>38295</v>
      </c>
      <c r="C2134" s="17">
        <v>47.04</v>
      </c>
      <c r="D2134" s="17">
        <v>92.38</v>
      </c>
      <c r="E2134" s="54">
        <v>4.0739999999999998</v>
      </c>
    </row>
    <row r="2135" spans="2:5">
      <c r="B2135" s="16">
        <v>38294</v>
      </c>
      <c r="C2135" s="17">
        <v>48.91</v>
      </c>
      <c r="D2135" s="17">
        <v>91.2</v>
      </c>
      <c r="E2135" s="54">
        <v>4.0759999999999996</v>
      </c>
    </row>
    <row r="2136" spans="2:5">
      <c r="B2136" s="16">
        <v>38293</v>
      </c>
      <c r="C2136" s="17">
        <v>47.88</v>
      </c>
      <c r="D2136" s="17">
        <v>90.47</v>
      </c>
      <c r="E2136" s="54">
        <v>4.048</v>
      </c>
    </row>
    <row r="2137" spans="2:5">
      <c r="B2137" s="16">
        <v>38292</v>
      </c>
      <c r="C2137" s="17">
        <v>48.67</v>
      </c>
      <c r="D2137" s="17">
        <v>90.11</v>
      </c>
      <c r="E2137" s="54">
        <v>4.0720000000000001</v>
      </c>
    </row>
    <row r="2138" spans="2:5">
      <c r="B2138" s="16">
        <v>38289</v>
      </c>
      <c r="C2138" s="17">
        <v>50.5</v>
      </c>
      <c r="D2138" s="17">
        <v>89.75</v>
      </c>
      <c r="E2138" s="54">
        <v>4.0250000000000004</v>
      </c>
    </row>
    <row r="2139" spans="2:5">
      <c r="B2139" s="16">
        <v>38288</v>
      </c>
      <c r="C2139" s="17">
        <v>49.79</v>
      </c>
      <c r="D2139" s="17">
        <v>89.5</v>
      </c>
      <c r="E2139" s="54">
        <v>4.0510000000000002</v>
      </c>
    </row>
    <row r="2140" spans="2:5">
      <c r="B2140" s="16">
        <v>38287</v>
      </c>
      <c r="C2140" s="17">
        <v>51.22</v>
      </c>
      <c r="D2140" s="17">
        <v>90</v>
      </c>
      <c r="E2140" s="54">
        <v>4.0839999999999996</v>
      </c>
    </row>
    <row r="2141" spans="2:5">
      <c r="B2141" s="16">
        <v>38286</v>
      </c>
      <c r="C2141" s="17">
        <v>53.73</v>
      </c>
      <c r="D2141" s="17">
        <v>89</v>
      </c>
      <c r="E2141" s="54">
        <v>4.0010000000000003</v>
      </c>
    </row>
    <row r="2142" spans="2:5">
      <c r="B2142" s="16">
        <v>38285</v>
      </c>
      <c r="C2142" s="17">
        <v>53.37</v>
      </c>
      <c r="D2142" s="17">
        <v>88.43</v>
      </c>
      <c r="E2142" s="54">
        <v>3.972</v>
      </c>
    </row>
    <row r="2143" spans="2:5">
      <c r="B2143" s="16">
        <v>38282</v>
      </c>
      <c r="C2143" s="17">
        <v>53.88</v>
      </c>
      <c r="D2143" s="17">
        <v>87.39</v>
      </c>
      <c r="E2143" s="54">
        <v>3.976</v>
      </c>
    </row>
    <row r="2144" spans="2:5">
      <c r="B2144" s="16">
        <v>38281</v>
      </c>
      <c r="C2144" s="17">
        <v>53.29</v>
      </c>
      <c r="D2144" s="17">
        <v>88.1</v>
      </c>
      <c r="E2144" s="54">
        <v>3.9969999999999999</v>
      </c>
    </row>
    <row r="2145" spans="2:5">
      <c r="B2145" s="16">
        <v>38280</v>
      </c>
      <c r="C2145" s="17">
        <v>52.93</v>
      </c>
      <c r="D2145" s="17">
        <v>88.82</v>
      </c>
      <c r="E2145" s="54">
        <v>3.9820000000000002</v>
      </c>
    </row>
    <row r="2146" spans="2:5">
      <c r="B2146" s="16">
        <v>38279</v>
      </c>
      <c r="C2146" s="17">
        <v>51.69</v>
      </c>
      <c r="D2146" s="17">
        <v>89.37</v>
      </c>
      <c r="E2146" s="54">
        <v>4.0339999999999998</v>
      </c>
    </row>
    <row r="2147" spans="2:5">
      <c r="B2147" s="16">
        <v>38278</v>
      </c>
      <c r="C2147" s="17">
        <v>52.1</v>
      </c>
      <c r="D2147" s="17">
        <v>85.92</v>
      </c>
      <c r="E2147" s="54">
        <v>4.0430000000000001</v>
      </c>
    </row>
    <row r="2148" spans="2:5">
      <c r="B2148" s="16">
        <v>38275</v>
      </c>
      <c r="C2148" s="17">
        <v>52.99</v>
      </c>
      <c r="D2148" s="17">
        <v>84.85</v>
      </c>
      <c r="E2148" s="54">
        <v>4.0549999999999997</v>
      </c>
    </row>
    <row r="2149" spans="2:5">
      <c r="B2149" s="16">
        <v>38274</v>
      </c>
      <c r="C2149" s="17">
        <v>53.01</v>
      </c>
      <c r="D2149" s="17">
        <v>84.78</v>
      </c>
      <c r="E2149" s="54">
        <v>4.0259999999999998</v>
      </c>
    </row>
    <row r="2150" spans="2:5">
      <c r="B2150" s="16">
        <v>38273</v>
      </c>
      <c r="C2150" s="17">
        <v>52.3</v>
      </c>
      <c r="D2150" s="17">
        <v>84.98</v>
      </c>
      <c r="E2150" s="54">
        <v>4.0570000000000004</v>
      </c>
    </row>
    <row r="2151" spans="2:5">
      <c r="B2151" s="16">
        <v>38272</v>
      </c>
      <c r="C2151" s="17">
        <v>51.52</v>
      </c>
      <c r="D2151" s="17">
        <v>86</v>
      </c>
      <c r="E2151" s="54">
        <v>4.0999999999999996</v>
      </c>
    </row>
    <row r="2152" spans="2:5">
      <c r="B2152" s="16">
        <v>38271</v>
      </c>
      <c r="C2152" s="17">
        <v>52.54</v>
      </c>
      <c r="D2152" s="17">
        <v>86.63</v>
      </c>
      <c r="E2152" s="54">
        <v>4.1319999999999997</v>
      </c>
    </row>
    <row r="2153" spans="2:5">
      <c r="B2153" s="16">
        <v>38268</v>
      </c>
      <c r="C2153" s="17">
        <v>51.97</v>
      </c>
      <c r="D2153" s="17">
        <v>86.71</v>
      </c>
      <c r="E2153" s="54">
        <v>4.1310000000000002</v>
      </c>
    </row>
    <row r="2154" spans="2:5">
      <c r="B2154" s="16">
        <v>38267</v>
      </c>
      <c r="C2154" s="17">
        <v>51.21</v>
      </c>
      <c r="D2154" s="17">
        <v>87.42</v>
      </c>
      <c r="E2154" s="54">
        <v>4.2439999999999998</v>
      </c>
    </row>
    <row r="2155" spans="2:5">
      <c r="B2155" s="16">
        <v>38266</v>
      </c>
      <c r="C2155" s="17">
        <v>50.46</v>
      </c>
      <c r="D2155" s="17">
        <v>88.04</v>
      </c>
      <c r="E2155" s="54">
        <v>4.2220000000000004</v>
      </c>
    </row>
    <row r="2156" spans="2:5">
      <c r="B2156" s="16">
        <v>38265</v>
      </c>
      <c r="C2156" s="17">
        <v>49.55</v>
      </c>
      <c r="D2156" s="17">
        <v>87.32</v>
      </c>
      <c r="E2156" s="54">
        <v>4.1740000000000004</v>
      </c>
    </row>
    <row r="2157" spans="2:5">
      <c r="B2157" s="16">
        <v>38264</v>
      </c>
      <c r="C2157" s="17">
        <v>48.64</v>
      </c>
      <c r="D2157" s="17">
        <v>87.16</v>
      </c>
      <c r="E2157" s="54">
        <v>4.1660000000000004</v>
      </c>
    </row>
    <row r="2158" spans="2:5">
      <c r="B2158" s="16">
        <v>38261</v>
      </c>
      <c r="C2158" s="17">
        <v>49</v>
      </c>
      <c r="D2158" s="17">
        <v>86.72</v>
      </c>
      <c r="E2158" s="54">
        <v>4.1890000000000001</v>
      </c>
    </row>
    <row r="2159" spans="2:5">
      <c r="B2159" s="16">
        <v>38260</v>
      </c>
      <c r="C2159" s="17">
        <v>48.61</v>
      </c>
      <c r="D2159" s="17">
        <v>85.74</v>
      </c>
      <c r="E2159" s="54">
        <v>4.1210000000000004</v>
      </c>
    </row>
    <row r="2160" spans="2:5">
      <c r="B2160" s="16">
        <v>38259</v>
      </c>
      <c r="C2160" s="17">
        <v>48.45</v>
      </c>
      <c r="D2160" s="17">
        <v>84.98</v>
      </c>
      <c r="E2160" s="54">
        <v>4.0890000000000004</v>
      </c>
    </row>
    <row r="2161" spans="2:5">
      <c r="B2161" s="16">
        <v>38258</v>
      </c>
      <c r="C2161" s="17">
        <v>48.79</v>
      </c>
      <c r="D2161" s="17">
        <v>84.48</v>
      </c>
      <c r="E2161" s="54">
        <v>4.0039999999999996</v>
      </c>
    </row>
    <row r="2162" spans="2:5">
      <c r="B2162" s="16">
        <v>38257</v>
      </c>
      <c r="C2162" s="17">
        <v>48.36</v>
      </c>
      <c r="D2162" s="17">
        <v>84.16</v>
      </c>
      <c r="E2162" s="54">
        <v>3.9910000000000001</v>
      </c>
    </row>
    <row r="2163" spans="2:5">
      <c r="B2163" s="16">
        <v>38254</v>
      </c>
      <c r="C2163" s="17">
        <v>47.76</v>
      </c>
      <c r="D2163" s="17">
        <v>84.43</v>
      </c>
      <c r="E2163" s="54">
        <v>4.0289999999999999</v>
      </c>
    </row>
    <row r="2164" spans="2:5">
      <c r="B2164" s="16">
        <v>38253</v>
      </c>
      <c r="C2164" s="17">
        <v>47.55</v>
      </c>
      <c r="D2164" s="17">
        <v>83.88</v>
      </c>
      <c r="E2164" s="54">
        <v>4.0179999999999998</v>
      </c>
    </row>
    <row r="2165" spans="2:5">
      <c r="B2165" s="16">
        <v>38252</v>
      </c>
      <c r="C2165" s="17">
        <v>47.36</v>
      </c>
      <c r="D2165" s="17">
        <v>84.31</v>
      </c>
      <c r="E2165" s="54">
        <v>3.98</v>
      </c>
    </row>
    <row r="2166" spans="2:5">
      <c r="B2166" s="16">
        <v>38251</v>
      </c>
      <c r="C2166" s="17">
        <v>45.93</v>
      </c>
      <c r="D2166" s="17">
        <v>85.72</v>
      </c>
      <c r="E2166" s="54">
        <v>4.0369999999999999</v>
      </c>
    </row>
    <row r="2167" spans="2:5">
      <c r="B2167" s="16">
        <v>38250</v>
      </c>
      <c r="C2167" s="17">
        <v>45.18</v>
      </c>
      <c r="D2167" s="17">
        <v>85.7</v>
      </c>
      <c r="E2167" s="54">
        <v>4.0579999999999998</v>
      </c>
    </row>
    <row r="2168" spans="2:5">
      <c r="B2168" s="16">
        <v>38247</v>
      </c>
      <c r="C2168" s="17">
        <v>44.59</v>
      </c>
      <c r="D2168" s="17">
        <v>85.74</v>
      </c>
      <c r="E2168" s="54">
        <v>4.1079999999999997</v>
      </c>
    </row>
    <row r="2169" spans="2:5">
      <c r="B2169" s="16">
        <v>38246</v>
      </c>
      <c r="C2169" s="17">
        <v>42.75</v>
      </c>
      <c r="D2169" s="17">
        <v>86.12</v>
      </c>
      <c r="E2169" s="54">
        <v>4.0739999999999998</v>
      </c>
    </row>
    <row r="2170" spans="2:5">
      <c r="B2170" s="16">
        <v>38245</v>
      </c>
      <c r="C2170" s="17">
        <v>42.75</v>
      </c>
      <c r="D2170" s="17">
        <v>86.37</v>
      </c>
      <c r="E2170" s="54">
        <v>4.1660000000000004</v>
      </c>
    </row>
    <row r="2171" spans="2:5">
      <c r="B2171" s="16">
        <v>38244</v>
      </c>
      <c r="C2171" s="17">
        <v>43.27</v>
      </c>
      <c r="D2171" s="17">
        <v>86.72</v>
      </c>
      <c r="E2171" s="54">
        <v>4.1260000000000003</v>
      </c>
    </row>
    <row r="2172" spans="2:5">
      <c r="B2172" s="16">
        <v>38243</v>
      </c>
      <c r="C2172" s="17">
        <v>42.7</v>
      </c>
      <c r="D2172" s="17">
        <v>86.49</v>
      </c>
      <c r="E2172" s="54">
        <v>4.1370000000000005</v>
      </c>
    </row>
    <row r="2173" spans="2:5">
      <c r="B2173" s="16">
        <v>38240</v>
      </c>
      <c r="C2173" s="17">
        <v>41.87</v>
      </c>
      <c r="D2173" s="17">
        <v>86.76</v>
      </c>
      <c r="E2173" s="54">
        <v>4.1879999999999997</v>
      </c>
    </row>
    <row r="2174" spans="2:5">
      <c r="B2174" s="16">
        <v>38239</v>
      </c>
      <c r="C2174" s="17">
        <v>43.45</v>
      </c>
      <c r="D2174" s="17">
        <v>86.44</v>
      </c>
      <c r="E2174" s="54">
        <v>4.1970000000000001</v>
      </c>
    </row>
    <row r="2175" spans="2:5">
      <c r="B2175" s="16">
        <v>38238</v>
      </c>
      <c r="C2175" s="17">
        <v>41.67</v>
      </c>
      <c r="D2175" s="17">
        <v>85.86</v>
      </c>
      <c r="E2175" s="54">
        <v>4.1609999999999996</v>
      </c>
    </row>
    <row r="2176" spans="2:5">
      <c r="B2176" s="16">
        <v>38237</v>
      </c>
      <c r="C2176" s="17">
        <v>42.12</v>
      </c>
      <c r="D2176" s="17">
        <v>84.97</v>
      </c>
      <c r="E2176" s="54">
        <v>4.24</v>
      </c>
    </row>
    <row r="2177" spans="2:5">
      <c r="B2177" s="16">
        <v>38236</v>
      </c>
      <c r="C2177" s="17">
        <v>42.46</v>
      </c>
      <c r="D2177" s="17">
        <v>84.39</v>
      </c>
      <c r="E2177" s="54">
        <v>4.2930000000000001</v>
      </c>
    </row>
    <row r="2178" spans="2:5">
      <c r="B2178" s="16">
        <v>38233</v>
      </c>
      <c r="C2178" s="17">
        <v>42.69</v>
      </c>
      <c r="D2178" s="17">
        <v>84.39</v>
      </c>
      <c r="E2178" s="54">
        <v>4.2960000000000003</v>
      </c>
    </row>
    <row r="2179" spans="2:5">
      <c r="B2179" s="16">
        <v>38232</v>
      </c>
      <c r="C2179" s="17">
        <v>42.97</v>
      </c>
      <c r="D2179" s="17">
        <v>84.57</v>
      </c>
      <c r="E2179" s="54">
        <v>4.2149999999999999</v>
      </c>
    </row>
    <row r="2180" spans="2:5">
      <c r="B2180" s="16">
        <v>38231</v>
      </c>
      <c r="C2180" s="17">
        <v>42.87</v>
      </c>
      <c r="D2180" s="17">
        <v>84.22</v>
      </c>
      <c r="E2180" s="54">
        <v>4.1150000000000002</v>
      </c>
    </row>
    <row r="2181" spans="2:5">
      <c r="B2181" s="16">
        <v>38230</v>
      </c>
      <c r="C2181" s="17">
        <v>40.97</v>
      </c>
      <c r="D2181" s="17">
        <v>84.69</v>
      </c>
      <c r="E2181" s="54">
        <v>4.1189999999999998</v>
      </c>
    </row>
    <row r="2182" spans="2:5">
      <c r="B2182" s="16">
        <v>38229</v>
      </c>
      <c r="C2182" s="17">
        <v>41.59</v>
      </c>
      <c r="D2182" s="17">
        <v>84.4</v>
      </c>
      <c r="E2182" s="54">
        <v>4.1779999999999999</v>
      </c>
    </row>
    <row r="2183" spans="2:5">
      <c r="B2183" s="16">
        <v>38226</v>
      </c>
      <c r="C2183" s="17">
        <v>42.03</v>
      </c>
      <c r="D2183" s="17">
        <v>84.94</v>
      </c>
      <c r="E2183" s="54">
        <v>4.2279999999999998</v>
      </c>
    </row>
    <row r="2184" spans="2:5">
      <c r="B2184" s="16">
        <v>38225</v>
      </c>
      <c r="C2184" s="17">
        <v>42.06</v>
      </c>
      <c r="D2184" s="17">
        <v>84.69</v>
      </c>
      <c r="E2184" s="54">
        <v>4.2110000000000003</v>
      </c>
    </row>
    <row r="2185" spans="2:5">
      <c r="B2185" s="16">
        <v>38224</v>
      </c>
      <c r="C2185" s="17">
        <v>42.6</v>
      </c>
      <c r="D2185" s="17">
        <v>85.07</v>
      </c>
      <c r="E2185" s="54">
        <v>4.2629999999999999</v>
      </c>
    </row>
    <row r="2186" spans="2:5">
      <c r="B2186" s="16">
        <v>38223</v>
      </c>
      <c r="C2186" s="17">
        <v>44.3</v>
      </c>
      <c r="D2186" s="17">
        <v>84.71</v>
      </c>
      <c r="E2186" s="54">
        <v>4.2729999999999997</v>
      </c>
    </row>
    <row r="2187" spans="2:5">
      <c r="B2187" s="16">
        <v>38222</v>
      </c>
      <c r="C2187" s="17">
        <v>45.27</v>
      </c>
      <c r="D2187" s="17">
        <v>84.65</v>
      </c>
      <c r="E2187" s="54">
        <v>4.2850000000000001</v>
      </c>
    </row>
    <row r="2188" spans="2:5">
      <c r="B2188" s="16">
        <v>38219</v>
      </c>
      <c r="C2188" s="17">
        <v>46.26</v>
      </c>
      <c r="D2188" s="17">
        <v>85.25</v>
      </c>
      <c r="E2188" s="54">
        <v>4.234</v>
      </c>
    </row>
    <row r="2189" spans="2:5">
      <c r="B2189" s="16">
        <v>38218</v>
      </c>
      <c r="C2189" s="17">
        <v>47.01</v>
      </c>
      <c r="D2189" s="17">
        <v>84.89</v>
      </c>
      <c r="E2189" s="54">
        <v>4.2149999999999999</v>
      </c>
    </row>
    <row r="2190" spans="2:5">
      <c r="B2190" s="16">
        <v>38217</v>
      </c>
      <c r="C2190" s="17">
        <v>45.72</v>
      </c>
      <c r="D2190" s="17">
        <v>85.13</v>
      </c>
      <c r="E2190" s="54">
        <v>4.2379999999999995</v>
      </c>
    </row>
    <row r="2191" spans="2:5">
      <c r="B2191" s="16">
        <v>38216</v>
      </c>
      <c r="C2191" s="17">
        <v>45.45</v>
      </c>
      <c r="D2191" s="17">
        <v>84.04</v>
      </c>
      <c r="E2191" s="54">
        <v>4.1920000000000002</v>
      </c>
    </row>
    <row r="2192" spans="2:5">
      <c r="B2192" s="16">
        <v>38215</v>
      </c>
      <c r="C2192" s="17">
        <v>45.24</v>
      </c>
      <c r="D2192" s="17">
        <v>84.02</v>
      </c>
      <c r="E2192" s="54">
        <v>4.2640000000000002</v>
      </c>
    </row>
    <row r="2193" spans="2:5">
      <c r="B2193" s="16">
        <v>38212</v>
      </c>
      <c r="C2193" s="17">
        <v>45.66</v>
      </c>
      <c r="D2193" s="17">
        <v>83.91</v>
      </c>
      <c r="E2193" s="54">
        <v>4.2290000000000001</v>
      </c>
    </row>
    <row r="2194" spans="2:5">
      <c r="B2194" s="16">
        <v>38211</v>
      </c>
      <c r="C2194" s="17">
        <v>44.65</v>
      </c>
      <c r="D2194" s="17">
        <v>82.21</v>
      </c>
      <c r="E2194" s="54">
        <v>4.2560000000000002</v>
      </c>
    </row>
    <row r="2195" spans="2:5">
      <c r="B2195" s="16">
        <v>38210</v>
      </c>
      <c r="C2195" s="17">
        <v>44.07</v>
      </c>
      <c r="D2195" s="17">
        <v>83.69</v>
      </c>
      <c r="E2195" s="54">
        <v>4.2729999999999997</v>
      </c>
    </row>
    <row r="2196" spans="2:5">
      <c r="B2196" s="16">
        <v>38209</v>
      </c>
      <c r="C2196" s="17">
        <v>43.75</v>
      </c>
      <c r="D2196" s="17">
        <v>84.99</v>
      </c>
      <c r="E2196" s="54">
        <v>4.2910000000000004</v>
      </c>
    </row>
    <row r="2197" spans="2:5">
      <c r="B2197" s="16">
        <v>38208</v>
      </c>
      <c r="C2197" s="17">
        <v>44.03</v>
      </c>
      <c r="D2197" s="17">
        <v>83.55</v>
      </c>
      <c r="E2197" s="54">
        <v>4.258</v>
      </c>
    </row>
    <row r="2198" spans="2:5">
      <c r="B2198" s="16">
        <v>38205</v>
      </c>
      <c r="C2198" s="17">
        <v>43.19</v>
      </c>
      <c r="D2198" s="17">
        <v>83.48</v>
      </c>
      <c r="E2198" s="54">
        <v>4.2220000000000004</v>
      </c>
    </row>
    <row r="2199" spans="2:5">
      <c r="B2199" s="16">
        <v>38204</v>
      </c>
      <c r="C2199" s="17">
        <v>43.62</v>
      </c>
      <c r="D2199" s="17">
        <v>85.19</v>
      </c>
      <c r="E2199" s="54">
        <v>4.4020000000000001</v>
      </c>
    </row>
    <row r="2200" spans="2:5">
      <c r="B2200" s="16">
        <v>38203</v>
      </c>
      <c r="C2200" s="17">
        <v>42.27</v>
      </c>
      <c r="D2200" s="17">
        <v>85.97</v>
      </c>
      <c r="E2200" s="54">
        <v>4.42</v>
      </c>
    </row>
    <row r="2201" spans="2:5">
      <c r="B2201" s="16">
        <v>38202</v>
      </c>
      <c r="C2201" s="17">
        <v>43.13</v>
      </c>
      <c r="D2201" s="17">
        <v>85.71</v>
      </c>
      <c r="E2201" s="54">
        <v>4.4260000000000002</v>
      </c>
    </row>
    <row r="2202" spans="2:5">
      <c r="B2202" s="16">
        <v>38201</v>
      </c>
      <c r="C2202" s="17">
        <v>42.78</v>
      </c>
      <c r="D2202" s="17">
        <v>86.69</v>
      </c>
      <c r="E2202" s="54">
        <v>4.4509999999999996</v>
      </c>
    </row>
    <row r="2203" spans="2:5">
      <c r="B2203" s="16">
        <v>38198</v>
      </c>
      <c r="C2203" s="17">
        <v>42.72</v>
      </c>
      <c r="D2203" s="17">
        <v>87.07</v>
      </c>
      <c r="E2203" s="54">
        <v>4.4770000000000003</v>
      </c>
    </row>
    <row r="2204" spans="2:5">
      <c r="B2204" s="16">
        <v>38197</v>
      </c>
      <c r="C2204" s="17">
        <v>41.97</v>
      </c>
      <c r="D2204" s="17">
        <v>86.77</v>
      </c>
      <c r="E2204" s="54">
        <v>4.577</v>
      </c>
    </row>
    <row r="2205" spans="2:5">
      <c r="B2205" s="16">
        <v>38196</v>
      </c>
      <c r="C2205" s="17">
        <v>42.04</v>
      </c>
      <c r="D2205" s="17">
        <v>85.85</v>
      </c>
      <c r="E2205" s="54">
        <v>4.585</v>
      </c>
    </row>
    <row r="2206" spans="2:5">
      <c r="B2206" s="16">
        <v>38195</v>
      </c>
      <c r="C2206" s="17">
        <v>40.94</v>
      </c>
      <c r="D2206" s="17">
        <v>85.88</v>
      </c>
      <c r="E2206" s="54">
        <v>4.6150000000000002</v>
      </c>
    </row>
    <row r="2207" spans="2:5">
      <c r="B2207" s="16">
        <v>38194</v>
      </c>
      <c r="C2207" s="17">
        <v>40.51</v>
      </c>
      <c r="D2207" s="17">
        <v>85.09</v>
      </c>
      <c r="E2207" s="54">
        <v>4.4870000000000001</v>
      </c>
    </row>
    <row r="2208" spans="2:5">
      <c r="B2208" s="16">
        <v>38191</v>
      </c>
      <c r="C2208" s="17">
        <v>40.58</v>
      </c>
      <c r="D2208" s="17">
        <v>84.85</v>
      </c>
      <c r="E2208" s="54">
        <v>4.4320000000000004</v>
      </c>
    </row>
    <row r="2209" spans="2:5">
      <c r="B2209" s="16">
        <v>38190</v>
      </c>
      <c r="C2209" s="17">
        <v>40.31</v>
      </c>
      <c r="D2209" s="17">
        <v>86.06</v>
      </c>
      <c r="E2209" s="54">
        <v>4.4459999999999997</v>
      </c>
    </row>
    <row r="2210" spans="2:5">
      <c r="B2210" s="16">
        <v>38189</v>
      </c>
      <c r="C2210" s="17">
        <v>39.520000000000003</v>
      </c>
      <c r="D2210" s="17">
        <v>85.3</v>
      </c>
      <c r="E2210" s="54">
        <v>4.468</v>
      </c>
    </row>
    <row r="2211" spans="2:5">
      <c r="B2211" s="16">
        <v>38188</v>
      </c>
      <c r="C2211" s="17">
        <v>39.6</v>
      </c>
      <c r="D2211" s="17">
        <v>86.36</v>
      </c>
      <c r="E2211" s="54">
        <v>4.4459999999999997</v>
      </c>
    </row>
    <row r="2212" spans="2:5">
      <c r="B2212" s="16">
        <v>38187</v>
      </c>
      <c r="C2212" s="17">
        <v>40.39</v>
      </c>
      <c r="D2212" s="17">
        <v>85.3</v>
      </c>
      <c r="E2212" s="54">
        <v>4.3529999999999998</v>
      </c>
    </row>
    <row r="2213" spans="2:5">
      <c r="B2213" s="16">
        <v>38184</v>
      </c>
      <c r="C2213" s="17">
        <v>39.979999999999997</v>
      </c>
      <c r="D2213" s="17">
        <v>84.28</v>
      </c>
      <c r="E2213" s="54">
        <v>4.351</v>
      </c>
    </row>
    <row r="2214" spans="2:5">
      <c r="B2214" s="16">
        <v>38183</v>
      </c>
      <c r="C2214" s="17">
        <v>39.67</v>
      </c>
      <c r="D2214" s="17">
        <v>84.02</v>
      </c>
      <c r="E2214" s="54">
        <v>4.4820000000000002</v>
      </c>
    </row>
    <row r="2215" spans="2:5">
      <c r="B2215" s="16">
        <v>38182</v>
      </c>
      <c r="C2215" s="17">
        <v>39.590000000000003</v>
      </c>
      <c r="D2215" s="17">
        <v>84.13</v>
      </c>
      <c r="E2215" s="54">
        <v>4.4820000000000002</v>
      </c>
    </row>
    <row r="2216" spans="2:5">
      <c r="B2216" s="16">
        <v>38181</v>
      </c>
      <c r="C2216" s="17">
        <v>38.119999999999997</v>
      </c>
      <c r="D2216" s="17">
        <v>85.25</v>
      </c>
      <c r="E2216" s="54">
        <v>4.4719999999999995</v>
      </c>
    </row>
    <row r="2217" spans="2:5">
      <c r="B2217" s="16">
        <v>38180</v>
      </c>
      <c r="C2217" s="17">
        <v>38.31</v>
      </c>
      <c r="D2217" s="17">
        <v>84.95</v>
      </c>
      <c r="E2217" s="54">
        <v>4.4470000000000001</v>
      </c>
    </row>
    <row r="2218" spans="2:5">
      <c r="B2218" s="16">
        <v>38177</v>
      </c>
      <c r="C2218" s="17">
        <v>38.64</v>
      </c>
      <c r="D2218" s="17">
        <v>83.89</v>
      </c>
      <c r="E2218" s="54">
        <v>4.4580000000000002</v>
      </c>
    </row>
    <row r="2219" spans="2:5">
      <c r="B2219" s="16">
        <v>38176</v>
      </c>
      <c r="C2219" s="17">
        <v>38.93</v>
      </c>
      <c r="D2219" s="17">
        <v>83.65</v>
      </c>
      <c r="E2219" s="54">
        <v>4.4719999999999995</v>
      </c>
    </row>
    <row r="2220" spans="2:5">
      <c r="B2220" s="16">
        <v>38175</v>
      </c>
      <c r="C2220" s="17">
        <v>37.64</v>
      </c>
      <c r="D2220" s="17">
        <v>85.35</v>
      </c>
      <c r="E2220" s="54">
        <v>4.476</v>
      </c>
    </row>
    <row r="2221" spans="2:5">
      <c r="B2221" s="16">
        <v>38174</v>
      </c>
      <c r="C2221" s="17">
        <v>38.28</v>
      </c>
      <c r="D2221" s="17">
        <v>85.7</v>
      </c>
      <c r="E2221" s="54">
        <v>4.476</v>
      </c>
    </row>
    <row r="2222" spans="2:5">
      <c r="B2222" s="16">
        <v>38173</v>
      </c>
      <c r="C2222" s="17">
        <v>36.909999999999997</v>
      </c>
      <c r="D2222" s="17">
        <v>87.04</v>
      </c>
      <c r="E2222" s="54">
        <v>4.4569999999999999</v>
      </c>
    </row>
    <row r="2223" spans="2:5">
      <c r="B2223" s="16">
        <v>38170</v>
      </c>
      <c r="C2223" s="17">
        <v>36.909999999999997</v>
      </c>
      <c r="D2223" s="17">
        <v>87.04</v>
      </c>
      <c r="E2223" s="54">
        <v>4.4610000000000003</v>
      </c>
    </row>
    <row r="2224" spans="2:5">
      <c r="B2224" s="16">
        <v>38169</v>
      </c>
      <c r="C2224" s="17">
        <v>37.159999999999997</v>
      </c>
      <c r="D2224" s="17">
        <v>87.5</v>
      </c>
      <c r="E2224" s="54">
        <v>4.5649999999999995</v>
      </c>
    </row>
    <row r="2225" spans="2:5">
      <c r="B2225" s="16">
        <v>38168</v>
      </c>
      <c r="C2225" s="17">
        <v>35.43</v>
      </c>
      <c r="D2225" s="17">
        <v>88.15</v>
      </c>
      <c r="E2225" s="54">
        <v>4.5830000000000002</v>
      </c>
    </row>
    <row r="2226" spans="2:5">
      <c r="B2226" s="16">
        <v>38167</v>
      </c>
      <c r="C2226" s="17">
        <v>34.18</v>
      </c>
      <c r="D2226" s="17">
        <v>88.29</v>
      </c>
      <c r="E2226" s="54">
        <v>4.6879999999999997</v>
      </c>
    </row>
    <row r="2227" spans="2:5">
      <c r="B2227" s="16">
        <v>38166</v>
      </c>
      <c r="C2227" s="17">
        <v>34.78</v>
      </c>
      <c r="D2227" s="17">
        <v>88.71</v>
      </c>
      <c r="E2227" s="54">
        <v>4.7370000000000001</v>
      </c>
    </row>
    <row r="2228" spans="2:5">
      <c r="B2228" s="16">
        <v>38163</v>
      </c>
      <c r="C2228" s="17">
        <v>35.94</v>
      </c>
      <c r="D2228" s="17">
        <v>89.55</v>
      </c>
      <c r="E2228" s="54">
        <v>4.6479999999999997</v>
      </c>
    </row>
    <row r="2229" spans="2:5">
      <c r="B2229" s="16">
        <v>38162</v>
      </c>
      <c r="C2229" s="17">
        <v>36.32</v>
      </c>
      <c r="D2229" s="17">
        <v>89.99</v>
      </c>
      <c r="E2229" s="54">
        <v>4.6459999999999999</v>
      </c>
    </row>
    <row r="2230" spans="2:5">
      <c r="B2230" s="16">
        <v>38161</v>
      </c>
      <c r="C2230" s="17">
        <v>36.1</v>
      </c>
      <c r="D2230" s="17">
        <v>90.79</v>
      </c>
      <c r="E2230" s="54">
        <v>4.6980000000000004</v>
      </c>
    </row>
    <row r="2231" spans="2:5">
      <c r="B2231" s="16">
        <v>38160</v>
      </c>
      <c r="C2231" s="17">
        <v>36.79</v>
      </c>
      <c r="D2231" s="17">
        <v>90.02</v>
      </c>
      <c r="E2231" s="54">
        <v>4.7190000000000003</v>
      </c>
    </row>
    <row r="2232" spans="2:5">
      <c r="B2232" s="16">
        <v>38159</v>
      </c>
      <c r="C2232" s="17">
        <v>36.36</v>
      </c>
      <c r="D2232" s="17">
        <v>89.49</v>
      </c>
      <c r="E2232" s="54">
        <v>4.6859999999999999</v>
      </c>
    </row>
    <row r="2233" spans="2:5">
      <c r="B2233" s="16">
        <v>38156</v>
      </c>
      <c r="C2233" s="17">
        <v>37.369999999999997</v>
      </c>
      <c r="D2233" s="17">
        <v>90.06</v>
      </c>
      <c r="E2233" s="54">
        <v>4.7119999999999997</v>
      </c>
    </row>
    <row r="2234" spans="2:5">
      <c r="B2234" s="16">
        <v>38155</v>
      </c>
      <c r="C2234" s="17">
        <v>37.18</v>
      </c>
      <c r="D2234" s="17">
        <v>90.44</v>
      </c>
      <c r="E2234" s="54">
        <v>4.68</v>
      </c>
    </row>
    <row r="2235" spans="2:5">
      <c r="B2235" s="16">
        <v>38154</v>
      </c>
      <c r="C2235" s="17">
        <v>36.049999999999997</v>
      </c>
      <c r="D2235" s="17">
        <v>90.38</v>
      </c>
      <c r="E2235" s="54">
        <v>4.7240000000000002</v>
      </c>
    </row>
    <row r="2236" spans="2:5">
      <c r="B2236" s="16">
        <v>38153</v>
      </c>
      <c r="C2236" s="17">
        <v>36.03</v>
      </c>
      <c r="D2236" s="17">
        <v>90.54</v>
      </c>
      <c r="E2236" s="54">
        <v>4.6779999999999999</v>
      </c>
    </row>
    <row r="2237" spans="2:5">
      <c r="B2237" s="16">
        <v>38152</v>
      </c>
      <c r="C2237" s="17">
        <v>36.36</v>
      </c>
      <c r="D2237" s="17">
        <v>90.07</v>
      </c>
      <c r="E2237" s="54">
        <v>4.8719999999999999</v>
      </c>
    </row>
    <row r="2238" spans="2:5">
      <c r="B2238" s="16">
        <v>38149</v>
      </c>
      <c r="C2238" s="17">
        <v>36.840000000000003</v>
      </c>
      <c r="D2238" s="17">
        <v>90.46</v>
      </c>
      <c r="E2238" s="54">
        <v>4.8010000000000002</v>
      </c>
    </row>
    <row r="2239" spans="2:5">
      <c r="B2239" s="16">
        <v>38148</v>
      </c>
      <c r="C2239" s="17">
        <v>36.94</v>
      </c>
      <c r="D2239" s="17">
        <v>90.46</v>
      </c>
      <c r="E2239" s="54">
        <v>4.7949999999999999</v>
      </c>
    </row>
    <row r="2240" spans="2:5">
      <c r="B2240" s="16">
        <v>38147</v>
      </c>
      <c r="C2240" s="17">
        <v>36.270000000000003</v>
      </c>
      <c r="D2240" s="17">
        <v>90.09</v>
      </c>
      <c r="E2240" s="54">
        <v>4.8070000000000004</v>
      </c>
    </row>
    <row r="2241" spans="2:5">
      <c r="B2241" s="16">
        <v>38146</v>
      </c>
      <c r="C2241" s="17">
        <v>36.369999999999997</v>
      </c>
      <c r="D2241" s="17">
        <v>90.04</v>
      </c>
      <c r="E2241" s="54">
        <v>4.7640000000000002</v>
      </c>
    </row>
    <row r="2242" spans="2:5">
      <c r="B2242" s="16">
        <v>38145</v>
      </c>
      <c r="C2242" s="17">
        <v>37.229999999999997</v>
      </c>
      <c r="D2242" s="17">
        <v>88.64</v>
      </c>
      <c r="E2242" s="54">
        <v>4.7620000000000005</v>
      </c>
    </row>
    <row r="2243" spans="2:5">
      <c r="B2243" s="16">
        <v>38142</v>
      </c>
      <c r="C2243" s="17">
        <v>37.090000000000003</v>
      </c>
      <c r="D2243" s="17">
        <v>87.56</v>
      </c>
      <c r="E2243" s="54">
        <v>4.774</v>
      </c>
    </row>
    <row r="2244" spans="2:5">
      <c r="B2244" s="16">
        <v>38141</v>
      </c>
      <c r="C2244" s="17">
        <v>37.69</v>
      </c>
      <c r="D2244" s="17">
        <v>87.35</v>
      </c>
      <c r="E2244" s="54">
        <v>4.7119999999999997</v>
      </c>
    </row>
    <row r="2245" spans="2:5">
      <c r="B2245" s="16">
        <v>38140</v>
      </c>
      <c r="C2245" s="17">
        <v>38.61</v>
      </c>
      <c r="D2245" s="17">
        <v>87.98</v>
      </c>
      <c r="E2245" s="54">
        <v>4.74</v>
      </c>
    </row>
    <row r="2246" spans="2:5">
      <c r="B2246" s="16">
        <v>38139</v>
      </c>
      <c r="C2246" s="17">
        <v>40.729999999999997</v>
      </c>
      <c r="D2246" s="17">
        <v>88.12</v>
      </c>
      <c r="E2246" s="54">
        <v>4.702</v>
      </c>
    </row>
    <row r="2247" spans="2:5">
      <c r="B2247" s="16">
        <v>38138</v>
      </c>
      <c r="C2247" s="17">
        <v>38.43</v>
      </c>
      <c r="D2247" s="17">
        <v>88.59</v>
      </c>
      <c r="E2247" s="54">
        <v>4.649</v>
      </c>
    </row>
    <row r="2248" spans="2:5">
      <c r="B2248" s="16">
        <v>38135</v>
      </c>
      <c r="C2248" s="17">
        <v>38.43</v>
      </c>
      <c r="D2248" s="17">
        <v>88.59</v>
      </c>
      <c r="E2248" s="54">
        <v>4.649</v>
      </c>
    </row>
    <row r="2249" spans="2:5">
      <c r="B2249" s="16">
        <v>38134</v>
      </c>
      <c r="C2249" s="17">
        <v>38.14</v>
      </c>
      <c r="D2249" s="17">
        <v>88.59</v>
      </c>
      <c r="E2249" s="54">
        <v>4.6020000000000003</v>
      </c>
    </row>
    <row r="2250" spans="2:5">
      <c r="B2250" s="16">
        <v>38133</v>
      </c>
      <c r="C2250" s="17">
        <v>39.229999999999997</v>
      </c>
      <c r="D2250" s="17">
        <v>88.35</v>
      </c>
      <c r="E2250" s="54">
        <v>4.657</v>
      </c>
    </row>
    <row r="2251" spans="2:5">
      <c r="B2251" s="16">
        <v>38132</v>
      </c>
      <c r="C2251" s="17">
        <v>39.58</v>
      </c>
      <c r="D2251" s="17">
        <v>88.7</v>
      </c>
      <c r="E2251" s="54">
        <v>4.7219999999999995</v>
      </c>
    </row>
    <row r="2252" spans="2:5">
      <c r="B2252" s="16">
        <v>38131</v>
      </c>
      <c r="C2252" s="17">
        <v>40.31</v>
      </c>
      <c r="D2252" s="17">
        <v>87.1</v>
      </c>
      <c r="E2252" s="54">
        <v>4.734</v>
      </c>
    </row>
    <row r="2253" spans="2:5">
      <c r="B2253" s="16">
        <v>38128</v>
      </c>
      <c r="C2253" s="17">
        <v>38.659999999999997</v>
      </c>
      <c r="D2253" s="17">
        <v>87.13</v>
      </c>
      <c r="E2253" s="54">
        <v>4.758</v>
      </c>
    </row>
    <row r="2254" spans="2:5">
      <c r="B2254" s="16">
        <v>38127</v>
      </c>
      <c r="C2254" s="17">
        <v>39.619999999999997</v>
      </c>
      <c r="D2254" s="17">
        <v>87.42</v>
      </c>
      <c r="E2254" s="54">
        <v>4.702</v>
      </c>
    </row>
    <row r="2255" spans="2:5">
      <c r="B2255" s="16">
        <v>38126</v>
      </c>
      <c r="C2255" s="17">
        <v>40.21</v>
      </c>
      <c r="D2255" s="17">
        <v>87.05</v>
      </c>
      <c r="E2255" s="54">
        <v>4.774</v>
      </c>
    </row>
    <row r="2256" spans="2:5">
      <c r="B2256" s="16">
        <v>38125</v>
      </c>
      <c r="C2256" s="17">
        <v>39.32</v>
      </c>
      <c r="D2256" s="17">
        <v>86.06</v>
      </c>
      <c r="E2256" s="54">
        <v>4.7359999999999998</v>
      </c>
    </row>
    <row r="2257" spans="2:5">
      <c r="B2257" s="16">
        <v>38124</v>
      </c>
      <c r="C2257" s="17">
        <v>40.26</v>
      </c>
      <c r="D2257" s="17">
        <v>85.53</v>
      </c>
      <c r="E2257" s="54">
        <v>4.6909999999999998</v>
      </c>
    </row>
    <row r="2258" spans="2:5">
      <c r="B2258" s="16">
        <v>38121</v>
      </c>
      <c r="C2258" s="17">
        <v>40.33</v>
      </c>
      <c r="D2258" s="17">
        <v>86.41</v>
      </c>
      <c r="E2258" s="54">
        <v>4.7699999999999996</v>
      </c>
    </row>
    <row r="2259" spans="2:5">
      <c r="B2259" s="16">
        <v>38120</v>
      </c>
      <c r="C2259" s="17">
        <v>39.93</v>
      </c>
      <c r="D2259" s="17">
        <v>87.19</v>
      </c>
      <c r="E2259" s="54">
        <v>4.8540000000000001</v>
      </c>
    </row>
    <row r="2260" spans="2:5">
      <c r="B2260" s="16">
        <v>38119</v>
      </c>
      <c r="C2260" s="17">
        <v>39.67</v>
      </c>
      <c r="D2260" s="17">
        <v>86.81</v>
      </c>
      <c r="E2260" s="54">
        <v>4.8070000000000004</v>
      </c>
    </row>
    <row r="2261" spans="2:5">
      <c r="B2261" s="16">
        <v>38118</v>
      </c>
      <c r="C2261" s="17">
        <v>38.880000000000003</v>
      </c>
      <c r="D2261" s="17">
        <v>87.13</v>
      </c>
      <c r="E2261" s="54">
        <v>4.7480000000000002</v>
      </c>
    </row>
    <row r="2262" spans="2:5">
      <c r="B2262" s="16">
        <v>38117</v>
      </c>
      <c r="C2262" s="17">
        <v>37.619999999999997</v>
      </c>
      <c r="D2262" s="17">
        <v>86.88</v>
      </c>
      <c r="E2262" s="54">
        <v>4.7940000000000005</v>
      </c>
    </row>
    <row r="2263" spans="2:5">
      <c r="B2263" s="16">
        <v>38114</v>
      </c>
      <c r="C2263" s="17">
        <v>38.82</v>
      </c>
      <c r="D2263" s="17">
        <v>88.19</v>
      </c>
      <c r="E2263" s="54">
        <v>4.7729999999999997</v>
      </c>
    </row>
    <row r="2264" spans="2:5">
      <c r="B2264" s="16">
        <v>38113</v>
      </c>
      <c r="C2264" s="17">
        <v>38.28</v>
      </c>
      <c r="D2264" s="17">
        <v>88.36</v>
      </c>
      <c r="E2264" s="54">
        <v>4.5999999999999996</v>
      </c>
    </row>
    <row r="2265" spans="2:5">
      <c r="B2265" s="16">
        <v>38112</v>
      </c>
      <c r="C2265" s="17">
        <v>38.39</v>
      </c>
      <c r="D2265" s="17">
        <v>88.96</v>
      </c>
      <c r="E2265" s="54">
        <v>4.5809999999999995</v>
      </c>
    </row>
    <row r="2266" spans="2:5">
      <c r="B2266" s="16">
        <v>38111</v>
      </c>
      <c r="C2266" s="17">
        <v>37.71</v>
      </c>
      <c r="D2266" s="17">
        <v>89</v>
      </c>
      <c r="E2266" s="54">
        <v>4.5670000000000002</v>
      </c>
    </row>
    <row r="2267" spans="2:5">
      <c r="B2267" s="16">
        <v>38110</v>
      </c>
      <c r="C2267" s="17">
        <v>36.64</v>
      </c>
      <c r="D2267" s="17">
        <v>88.02</v>
      </c>
      <c r="E2267" s="54">
        <v>4.5010000000000003</v>
      </c>
    </row>
    <row r="2268" spans="2:5">
      <c r="B2268" s="16">
        <v>38107</v>
      </c>
      <c r="C2268" s="17">
        <v>36.21</v>
      </c>
      <c r="D2268" s="17">
        <v>88.17</v>
      </c>
      <c r="E2268" s="54">
        <v>4.5069999999999997</v>
      </c>
    </row>
    <row r="2269" spans="2:5">
      <c r="B2269" s="16">
        <v>38106</v>
      </c>
      <c r="C2269" s="17">
        <v>35.94</v>
      </c>
      <c r="D2269" s="17">
        <v>89.08</v>
      </c>
      <c r="E2269" s="54">
        <v>4.5380000000000003</v>
      </c>
    </row>
    <row r="2270" spans="2:5">
      <c r="B2270" s="16">
        <v>38105</v>
      </c>
      <c r="C2270" s="17">
        <v>36.11</v>
      </c>
      <c r="D2270" s="17">
        <v>90.41</v>
      </c>
      <c r="E2270" s="54">
        <v>4.4989999999999997</v>
      </c>
    </row>
    <row r="2271" spans="2:5">
      <c r="B2271" s="16">
        <v>38104</v>
      </c>
      <c r="C2271" s="17">
        <v>35.99</v>
      </c>
      <c r="D2271" s="17">
        <v>91.11</v>
      </c>
      <c r="E2271" s="54">
        <v>4.3849999999999998</v>
      </c>
    </row>
    <row r="2272" spans="2:5">
      <c r="B2272" s="16">
        <v>38103</v>
      </c>
      <c r="C2272" s="17">
        <v>35.450000000000003</v>
      </c>
      <c r="D2272" s="17">
        <v>90.43</v>
      </c>
      <c r="E2272" s="54">
        <v>4.4359999999999999</v>
      </c>
    </row>
    <row r="2273" spans="2:5">
      <c r="B2273" s="16">
        <v>38100</v>
      </c>
      <c r="C2273" s="17">
        <v>35.07</v>
      </c>
      <c r="D2273" s="17">
        <v>91.28</v>
      </c>
      <c r="E2273" s="54">
        <v>4.46</v>
      </c>
    </row>
    <row r="2274" spans="2:5">
      <c r="B2274" s="16">
        <v>38099</v>
      </c>
      <c r="C2274" s="17">
        <v>35.4</v>
      </c>
      <c r="D2274" s="17">
        <v>90.74</v>
      </c>
      <c r="E2274" s="54">
        <v>4.383</v>
      </c>
    </row>
    <row r="2275" spans="2:5">
      <c r="B2275" s="16">
        <v>38098</v>
      </c>
      <c r="C2275" s="17">
        <v>34.520000000000003</v>
      </c>
      <c r="D2275" s="17">
        <v>91.26</v>
      </c>
      <c r="E2275" s="54">
        <v>4.4249999999999998</v>
      </c>
    </row>
    <row r="2276" spans="2:5">
      <c r="B2276" s="16">
        <v>38097</v>
      </c>
      <c r="C2276" s="17">
        <v>35.47</v>
      </c>
      <c r="D2276" s="17">
        <v>90.65</v>
      </c>
      <c r="E2276" s="54">
        <v>4.4589999999999996</v>
      </c>
    </row>
    <row r="2277" spans="2:5">
      <c r="B2277" s="16">
        <v>38096</v>
      </c>
      <c r="C2277" s="17">
        <v>35.49</v>
      </c>
      <c r="D2277" s="17">
        <v>91.94</v>
      </c>
      <c r="E2277" s="54">
        <v>4.3870000000000005</v>
      </c>
    </row>
    <row r="2278" spans="2:5">
      <c r="B2278" s="16">
        <v>38093</v>
      </c>
      <c r="C2278" s="17">
        <v>35.78</v>
      </c>
      <c r="D2278" s="17">
        <v>92.28</v>
      </c>
      <c r="E2278" s="54">
        <v>4.34</v>
      </c>
    </row>
    <row r="2279" spans="2:5">
      <c r="B2279" s="16">
        <v>38092</v>
      </c>
      <c r="C2279" s="17">
        <v>35.76</v>
      </c>
      <c r="D2279" s="17">
        <v>93.97</v>
      </c>
      <c r="E2279" s="54">
        <v>4.4020000000000001</v>
      </c>
    </row>
    <row r="2280" spans="2:5">
      <c r="B2280" s="16">
        <v>38091</v>
      </c>
      <c r="C2280" s="17">
        <v>34.979999999999997</v>
      </c>
      <c r="D2280" s="17">
        <v>93.7</v>
      </c>
      <c r="E2280" s="54">
        <v>4.3659999999999997</v>
      </c>
    </row>
    <row r="2281" spans="2:5">
      <c r="B2281" s="16">
        <v>38090</v>
      </c>
      <c r="C2281" s="17">
        <v>35.42</v>
      </c>
      <c r="D2281" s="17">
        <v>93.04</v>
      </c>
      <c r="E2281" s="54">
        <v>4.3540000000000001</v>
      </c>
    </row>
    <row r="2282" spans="2:5">
      <c r="B2282" s="16">
        <v>38089</v>
      </c>
      <c r="C2282" s="17">
        <v>35.520000000000003</v>
      </c>
      <c r="D2282" s="17">
        <v>93.74</v>
      </c>
      <c r="E2282" s="54">
        <v>4.2300000000000004</v>
      </c>
    </row>
    <row r="2283" spans="2:5">
      <c r="B2283" s="16">
        <v>38086</v>
      </c>
      <c r="C2283" s="17">
        <v>35.51</v>
      </c>
      <c r="D2283" s="17">
        <v>93.12</v>
      </c>
      <c r="E2283" s="54">
        <v>4.1929999999999996</v>
      </c>
    </row>
    <row r="2284" spans="2:5">
      <c r="B2284" s="16">
        <v>38085</v>
      </c>
      <c r="C2284" s="17">
        <v>35.51</v>
      </c>
      <c r="D2284" s="17">
        <v>93.12</v>
      </c>
      <c r="E2284" s="54">
        <v>4.1929999999999996</v>
      </c>
    </row>
    <row r="2285" spans="2:5">
      <c r="B2285" s="16">
        <v>38084</v>
      </c>
      <c r="C2285" s="17">
        <v>34.590000000000003</v>
      </c>
      <c r="D2285" s="17">
        <v>93.08</v>
      </c>
      <c r="E2285" s="54">
        <v>4.1589999999999998</v>
      </c>
    </row>
    <row r="2286" spans="2:5">
      <c r="B2286" s="16">
        <v>38083</v>
      </c>
      <c r="C2286" s="17">
        <v>33.32</v>
      </c>
      <c r="D2286" s="17">
        <v>93.7</v>
      </c>
      <c r="E2286" s="54">
        <v>4.149</v>
      </c>
    </row>
    <row r="2287" spans="2:5">
      <c r="B2287" s="16">
        <v>38082</v>
      </c>
      <c r="C2287" s="17">
        <v>32.89</v>
      </c>
      <c r="D2287" s="17">
        <v>94.18</v>
      </c>
      <c r="E2287" s="54">
        <v>4.2080000000000002</v>
      </c>
    </row>
    <row r="2288" spans="2:5">
      <c r="B2288" s="16">
        <v>38079</v>
      </c>
      <c r="C2288" s="17">
        <v>32.75</v>
      </c>
      <c r="D2288" s="17">
        <v>94.2</v>
      </c>
      <c r="E2288" s="54">
        <v>4.1449999999999996</v>
      </c>
    </row>
    <row r="2289" spans="2:5">
      <c r="B2289" s="16">
        <v>38078</v>
      </c>
      <c r="C2289" s="17">
        <v>33.19</v>
      </c>
      <c r="D2289" s="17">
        <v>92.37</v>
      </c>
      <c r="E2289" s="54">
        <v>3.88</v>
      </c>
    </row>
    <row r="2290" spans="2:5">
      <c r="B2290" s="16">
        <v>38077</v>
      </c>
      <c r="C2290" s="17">
        <v>34.06</v>
      </c>
      <c r="D2290" s="17">
        <v>91.84</v>
      </c>
      <c r="E2290" s="54">
        <v>3.8369999999999997</v>
      </c>
    </row>
    <row r="2291" spans="2:5">
      <c r="B2291" s="16">
        <v>38076</v>
      </c>
      <c r="C2291" s="17">
        <v>34.770000000000003</v>
      </c>
      <c r="D2291" s="17">
        <v>92.32</v>
      </c>
      <c r="E2291" s="54">
        <v>3.8959999999999999</v>
      </c>
    </row>
    <row r="2292" spans="2:5">
      <c r="B2292" s="16">
        <v>38075</v>
      </c>
      <c r="C2292" s="17">
        <v>33.909999999999997</v>
      </c>
      <c r="D2292" s="17">
        <v>92.68</v>
      </c>
      <c r="E2292" s="54">
        <v>3.89</v>
      </c>
    </row>
    <row r="2293" spans="2:5">
      <c r="B2293" s="16">
        <v>38072</v>
      </c>
      <c r="C2293" s="17">
        <v>34.299999999999997</v>
      </c>
      <c r="D2293" s="17">
        <v>92.77</v>
      </c>
      <c r="E2293" s="54">
        <v>3.831</v>
      </c>
    </row>
    <row r="2294" spans="2:5">
      <c r="B2294" s="16">
        <v>38071</v>
      </c>
      <c r="C2294" s="17">
        <v>34.4</v>
      </c>
      <c r="D2294" s="17">
        <v>92.39</v>
      </c>
      <c r="E2294" s="54">
        <v>3.7389999999999999</v>
      </c>
    </row>
    <row r="2295" spans="2:5">
      <c r="B2295" s="16">
        <v>38070</v>
      </c>
      <c r="C2295" s="17">
        <v>35.72</v>
      </c>
      <c r="D2295" s="17">
        <v>91.77</v>
      </c>
      <c r="E2295" s="54">
        <v>3.7090000000000001</v>
      </c>
    </row>
    <row r="2296" spans="2:5">
      <c r="B2296" s="16">
        <v>38069</v>
      </c>
      <c r="C2296" s="17">
        <v>36.020000000000003</v>
      </c>
      <c r="D2296" s="17">
        <v>91.32</v>
      </c>
      <c r="E2296" s="54">
        <v>3.6920000000000002</v>
      </c>
    </row>
    <row r="2297" spans="2:5">
      <c r="B2297" s="16">
        <v>38068</v>
      </c>
      <c r="C2297" s="17">
        <v>35.5</v>
      </c>
      <c r="D2297" s="17">
        <v>91.02</v>
      </c>
      <c r="E2297" s="54">
        <v>3.7149999999999999</v>
      </c>
    </row>
    <row r="2298" spans="2:5">
      <c r="B2298" s="16">
        <v>38065</v>
      </c>
      <c r="C2298" s="17">
        <v>36.340000000000003</v>
      </c>
      <c r="D2298" s="17">
        <v>91.62</v>
      </c>
      <c r="E2298" s="54">
        <v>3.7730000000000001</v>
      </c>
    </row>
    <row r="2299" spans="2:5">
      <c r="B2299" s="16">
        <v>38064</v>
      </c>
      <c r="C2299" s="17">
        <v>36.200000000000003</v>
      </c>
      <c r="D2299" s="17">
        <v>92.85</v>
      </c>
      <c r="E2299" s="54">
        <v>3.7560000000000002</v>
      </c>
    </row>
    <row r="2300" spans="2:5">
      <c r="B2300" s="16">
        <v>38063</v>
      </c>
      <c r="C2300" s="17">
        <v>36.58</v>
      </c>
      <c r="D2300" s="17">
        <v>93.39</v>
      </c>
      <c r="E2300" s="54">
        <v>3.7130000000000001</v>
      </c>
    </row>
    <row r="2301" spans="2:5">
      <c r="B2301" s="16">
        <v>38062</v>
      </c>
      <c r="C2301" s="17">
        <v>35.86</v>
      </c>
      <c r="D2301" s="17">
        <v>92.45</v>
      </c>
      <c r="E2301" s="54">
        <v>3.681</v>
      </c>
    </row>
    <row r="2302" spans="2:5">
      <c r="B2302" s="16">
        <v>38061</v>
      </c>
      <c r="C2302" s="17">
        <v>35.659999999999997</v>
      </c>
      <c r="D2302" s="17">
        <v>91.82</v>
      </c>
      <c r="E2302" s="54">
        <v>3.7640000000000002</v>
      </c>
    </row>
    <row r="2303" spans="2:5">
      <c r="B2303" s="16">
        <v>38058</v>
      </c>
      <c r="C2303" s="17">
        <v>34.5</v>
      </c>
      <c r="D2303" s="17">
        <v>93.3</v>
      </c>
      <c r="E2303" s="54">
        <v>3.7789999999999999</v>
      </c>
    </row>
    <row r="2304" spans="2:5">
      <c r="B2304" s="16">
        <v>38057</v>
      </c>
      <c r="C2304" s="17">
        <v>35.1</v>
      </c>
      <c r="D2304" s="17">
        <v>91.21</v>
      </c>
      <c r="E2304" s="54">
        <v>3.7</v>
      </c>
    </row>
    <row r="2305" spans="2:5">
      <c r="B2305" s="16">
        <v>38056</v>
      </c>
      <c r="C2305" s="17">
        <v>34.450000000000003</v>
      </c>
      <c r="D2305" s="17">
        <v>93.06</v>
      </c>
      <c r="E2305" s="54">
        <v>3.73</v>
      </c>
    </row>
    <row r="2306" spans="2:5">
      <c r="B2306" s="16">
        <v>38055</v>
      </c>
      <c r="C2306" s="17">
        <v>35</v>
      </c>
      <c r="D2306" s="17">
        <v>94.53</v>
      </c>
      <c r="E2306" s="54">
        <v>3.7229999999999999</v>
      </c>
    </row>
    <row r="2307" spans="2:5">
      <c r="B2307" s="16">
        <v>38054</v>
      </c>
      <c r="C2307" s="17">
        <v>35.450000000000003</v>
      </c>
      <c r="D2307" s="17">
        <v>94.59</v>
      </c>
      <c r="E2307" s="54">
        <v>3.77</v>
      </c>
    </row>
    <row r="2308" spans="2:5">
      <c r="B2308" s="16">
        <v>38051</v>
      </c>
      <c r="C2308" s="17">
        <v>35.840000000000003</v>
      </c>
      <c r="D2308" s="17">
        <v>96.45</v>
      </c>
      <c r="E2308" s="54">
        <v>3.851</v>
      </c>
    </row>
    <row r="2309" spans="2:5">
      <c r="B2309" s="16">
        <v>38050</v>
      </c>
      <c r="C2309" s="17">
        <v>35.19</v>
      </c>
      <c r="D2309" s="17">
        <v>96.39</v>
      </c>
      <c r="E2309" s="54">
        <v>4.0170000000000003</v>
      </c>
    </row>
    <row r="2310" spans="2:5">
      <c r="B2310" s="16">
        <v>38049</v>
      </c>
      <c r="C2310" s="17">
        <v>34.53</v>
      </c>
      <c r="D2310" s="17">
        <v>96.84</v>
      </c>
      <c r="E2310" s="54">
        <v>4.0519999999999996</v>
      </c>
    </row>
    <row r="2311" spans="2:5">
      <c r="B2311" s="16">
        <v>38048</v>
      </c>
      <c r="C2311" s="17">
        <v>35.479999999999997</v>
      </c>
      <c r="D2311" s="17">
        <v>96.82</v>
      </c>
      <c r="E2311" s="54">
        <v>4.0439999999999996</v>
      </c>
    </row>
    <row r="2312" spans="2:5">
      <c r="B2312" s="16">
        <v>38047</v>
      </c>
      <c r="C2312" s="17">
        <v>35.020000000000003</v>
      </c>
      <c r="D2312" s="17">
        <v>97.04</v>
      </c>
      <c r="E2312" s="54">
        <v>3.9750000000000001</v>
      </c>
    </row>
    <row r="2313" spans="2:5">
      <c r="B2313" s="16">
        <v>38044</v>
      </c>
      <c r="C2313" s="17">
        <v>34.340000000000003</v>
      </c>
      <c r="D2313" s="17">
        <v>96.5</v>
      </c>
      <c r="E2313" s="54">
        <v>3.9729999999999999</v>
      </c>
    </row>
    <row r="2314" spans="2:5">
      <c r="B2314" s="16">
        <v>38043</v>
      </c>
      <c r="C2314" s="17">
        <v>33.799999999999997</v>
      </c>
      <c r="D2314" s="17">
        <v>96.79</v>
      </c>
      <c r="E2314" s="54">
        <v>4.0359999999999996</v>
      </c>
    </row>
    <row r="2315" spans="2:5">
      <c r="B2315" s="16">
        <v>38042</v>
      </c>
      <c r="C2315" s="17">
        <v>34.770000000000003</v>
      </c>
      <c r="D2315" s="17">
        <v>96.54</v>
      </c>
      <c r="E2315" s="54">
        <v>4.0090000000000003</v>
      </c>
    </row>
    <row r="2316" spans="2:5">
      <c r="B2316" s="16">
        <v>38041</v>
      </c>
      <c r="C2316" s="17">
        <v>34.020000000000003</v>
      </c>
      <c r="D2316" s="17">
        <v>96.79</v>
      </c>
      <c r="E2316" s="54">
        <v>4.0250000000000004</v>
      </c>
    </row>
    <row r="2317" spans="2:5">
      <c r="B2317" s="16">
        <v>38040</v>
      </c>
      <c r="C2317" s="17">
        <v>33.630000000000003</v>
      </c>
      <c r="D2317" s="17">
        <v>95.96</v>
      </c>
      <c r="E2317" s="54">
        <v>4.0380000000000003</v>
      </c>
    </row>
    <row r="2318" spans="2:5">
      <c r="B2318" s="16">
        <v>38037</v>
      </c>
      <c r="C2318" s="17">
        <v>33.11</v>
      </c>
      <c r="D2318" s="17">
        <v>97.31</v>
      </c>
      <c r="E2318" s="54">
        <v>4.0979999999999999</v>
      </c>
    </row>
    <row r="2319" spans="2:5">
      <c r="B2319" s="16">
        <v>38036</v>
      </c>
      <c r="C2319" s="17">
        <v>33.64</v>
      </c>
      <c r="D2319" s="17">
        <v>97.8</v>
      </c>
      <c r="E2319" s="54">
        <v>4.0330000000000004</v>
      </c>
    </row>
    <row r="2320" spans="2:5">
      <c r="B2320" s="16">
        <v>38035</v>
      </c>
      <c r="C2320" s="17">
        <v>33.49</v>
      </c>
      <c r="D2320" s="17">
        <v>98.42</v>
      </c>
      <c r="E2320" s="54">
        <v>4.05</v>
      </c>
    </row>
    <row r="2321" spans="2:5">
      <c r="B2321" s="16">
        <v>38034</v>
      </c>
      <c r="C2321" s="17">
        <v>33.26</v>
      </c>
      <c r="D2321" s="17">
        <v>99.37</v>
      </c>
      <c r="E2321" s="54">
        <v>4.04</v>
      </c>
    </row>
    <row r="2322" spans="2:5">
      <c r="B2322" s="16">
        <v>38033</v>
      </c>
      <c r="C2322" s="17">
        <v>32.76</v>
      </c>
      <c r="D2322" s="17">
        <v>99.71</v>
      </c>
      <c r="E2322" s="54">
        <v>4.0419999999999998</v>
      </c>
    </row>
    <row r="2323" spans="2:5">
      <c r="B2323" s="16">
        <v>38030</v>
      </c>
      <c r="C2323" s="17">
        <v>32.76</v>
      </c>
      <c r="D2323" s="17">
        <v>99.71</v>
      </c>
      <c r="E2323" s="54">
        <v>4.0419999999999998</v>
      </c>
    </row>
    <row r="2324" spans="2:5">
      <c r="B2324" s="16">
        <v>38029</v>
      </c>
      <c r="C2324" s="17">
        <v>32.01</v>
      </c>
      <c r="D2324" s="17">
        <v>99.3</v>
      </c>
      <c r="E2324" s="54">
        <v>4.0460000000000003</v>
      </c>
    </row>
    <row r="2325" spans="2:5">
      <c r="B2325" s="16">
        <v>38028</v>
      </c>
      <c r="C2325" s="17">
        <v>32.020000000000003</v>
      </c>
      <c r="D2325" s="17">
        <v>99.96</v>
      </c>
      <c r="E2325" s="54">
        <v>4.0330000000000004</v>
      </c>
    </row>
    <row r="2326" spans="2:5">
      <c r="B2326" s="16">
        <v>38027</v>
      </c>
      <c r="C2326" s="17">
        <v>31.79</v>
      </c>
      <c r="D2326" s="17">
        <v>99.61</v>
      </c>
      <c r="E2326" s="54">
        <v>4.1139999999999999</v>
      </c>
    </row>
    <row r="2327" spans="2:5">
      <c r="B2327" s="16">
        <v>38026</v>
      </c>
      <c r="C2327" s="17">
        <v>30.83</v>
      </c>
      <c r="D2327" s="17">
        <v>98.95</v>
      </c>
      <c r="E2327" s="54">
        <v>4.0540000000000003</v>
      </c>
    </row>
    <row r="2328" spans="2:5">
      <c r="B2328" s="16">
        <v>38023</v>
      </c>
      <c r="C2328" s="17">
        <v>30.7</v>
      </c>
      <c r="D2328" s="17">
        <v>98.94</v>
      </c>
      <c r="E2328" s="54">
        <v>4.0789999999999997</v>
      </c>
    </row>
    <row r="2329" spans="2:5">
      <c r="B2329" s="16">
        <v>38022</v>
      </c>
      <c r="C2329" s="17">
        <v>30.94</v>
      </c>
      <c r="D2329" s="17">
        <v>98.86</v>
      </c>
      <c r="E2329" s="54">
        <v>4.1689999999999996</v>
      </c>
    </row>
    <row r="2330" spans="2:5">
      <c r="B2330" s="16">
        <v>38021</v>
      </c>
      <c r="C2330" s="17">
        <v>31.12</v>
      </c>
      <c r="D2330" s="17">
        <v>100.19</v>
      </c>
      <c r="E2330" s="54">
        <v>4.1139999999999999</v>
      </c>
    </row>
    <row r="2331" spans="2:5">
      <c r="B2331" s="16">
        <v>38020</v>
      </c>
      <c r="C2331" s="17">
        <v>31.85</v>
      </c>
      <c r="D2331" s="17">
        <v>100</v>
      </c>
      <c r="E2331" s="54">
        <v>4.0990000000000002</v>
      </c>
    </row>
    <row r="2332" spans="2:5">
      <c r="B2332" s="16">
        <v>38019</v>
      </c>
      <c r="C2332" s="17">
        <v>32.31</v>
      </c>
      <c r="D2332" s="17">
        <v>99.39</v>
      </c>
      <c r="E2332" s="54">
        <v>4.1470000000000002</v>
      </c>
    </row>
    <row r="2333" spans="2:5">
      <c r="B2333" s="16">
        <v>38016</v>
      </c>
      <c r="C2333" s="17">
        <v>31.37</v>
      </c>
      <c r="D2333" s="17">
        <v>99.23</v>
      </c>
      <c r="E2333" s="54">
        <v>4.1340000000000003</v>
      </c>
    </row>
    <row r="2334" spans="2:5">
      <c r="B2334" s="16">
        <v>38015</v>
      </c>
      <c r="C2334" s="17">
        <v>31.15</v>
      </c>
      <c r="D2334" s="17">
        <v>98.01</v>
      </c>
      <c r="E2334" s="54">
        <v>4.1749999999999998</v>
      </c>
    </row>
    <row r="2335" spans="2:5">
      <c r="B2335" s="16">
        <v>38014</v>
      </c>
      <c r="C2335" s="17">
        <v>31.93</v>
      </c>
      <c r="D2335" s="17">
        <v>97.38</v>
      </c>
      <c r="E2335" s="54">
        <v>4.1900000000000004</v>
      </c>
    </row>
    <row r="2336" spans="2:5">
      <c r="B2336" s="16">
        <v>38013</v>
      </c>
      <c r="C2336" s="17">
        <v>32.590000000000003</v>
      </c>
      <c r="D2336" s="17">
        <v>98.8</v>
      </c>
      <c r="E2336" s="54">
        <v>4.0759999999999996</v>
      </c>
    </row>
    <row r="2337" spans="2:5">
      <c r="B2337" s="16">
        <v>38012</v>
      </c>
      <c r="C2337" s="17">
        <v>32.770000000000003</v>
      </c>
      <c r="D2337" s="17">
        <v>99.85</v>
      </c>
      <c r="E2337" s="54">
        <v>4.1319999999999997</v>
      </c>
    </row>
    <row r="2338" spans="2:5">
      <c r="B2338" s="16">
        <v>38009</v>
      </c>
      <c r="C2338" s="17">
        <v>33.4</v>
      </c>
      <c r="D2338" s="17">
        <v>97.9</v>
      </c>
      <c r="E2338" s="54">
        <v>4.0739999999999998</v>
      </c>
    </row>
    <row r="2339" spans="2:5">
      <c r="B2339" s="16">
        <v>38008</v>
      </c>
      <c r="C2339" s="17">
        <v>33.21</v>
      </c>
      <c r="D2339" s="17">
        <v>97.51</v>
      </c>
      <c r="E2339" s="54">
        <v>3.9550000000000001</v>
      </c>
    </row>
    <row r="2340" spans="2:5">
      <c r="B2340" s="16">
        <v>38007</v>
      </c>
      <c r="C2340" s="17">
        <v>33.72</v>
      </c>
      <c r="D2340" s="17">
        <v>97.7</v>
      </c>
      <c r="E2340" s="54">
        <v>4.0199999999999996</v>
      </c>
    </row>
    <row r="2341" spans="2:5">
      <c r="B2341" s="16">
        <v>38006</v>
      </c>
      <c r="C2341" s="17">
        <v>34.32</v>
      </c>
      <c r="D2341" s="17">
        <v>97.1</v>
      </c>
      <c r="E2341" s="54">
        <v>4.0570000000000004</v>
      </c>
    </row>
    <row r="2342" spans="2:5">
      <c r="B2342" s="16">
        <v>38005</v>
      </c>
      <c r="C2342" s="17">
        <v>33.29</v>
      </c>
      <c r="D2342" s="17">
        <v>95.32</v>
      </c>
      <c r="E2342" s="54">
        <v>4.032</v>
      </c>
    </row>
    <row r="2343" spans="2:5">
      <c r="B2343" s="16">
        <v>38002</v>
      </c>
      <c r="C2343" s="17">
        <v>33.29</v>
      </c>
      <c r="D2343" s="17">
        <v>95.32</v>
      </c>
      <c r="E2343" s="54">
        <v>4.032</v>
      </c>
    </row>
    <row r="2344" spans="2:5">
      <c r="B2344" s="16">
        <v>38001</v>
      </c>
      <c r="C2344" s="17">
        <v>33.9</v>
      </c>
      <c r="D2344" s="17">
        <v>94.02</v>
      </c>
      <c r="E2344" s="54">
        <v>3.9710000000000001</v>
      </c>
    </row>
    <row r="2345" spans="2:5">
      <c r="B2345" s="16">
        <v>38000</v>
      </c>
      <c r="C2345" s="17">
        <v>33.19</v>
      </c>
      <c r="D2345" s="17">
        <v>90.31</v>
      </c>
      <c r="E2345" s="54">
        <v>3.996</v>
      </c>
    </row>
    <row r="2346" spans="2:5">
      <c r="B2346" s="16">
        <v>37999</v>
      </c>
      <c r="C2346" s="17">
        <v>33.51</v>
      </c>
      <c r="D2346" s="17">
        <v>89.7</v>
      </c>
      <c r="E2346" s="54">
        <v>4.0129999999999999</v>
      </c>
    </row>
    <row r="2347" spans="2:5">
      <c r="B2347" s="16">
        <v>37998</v>
      </c>
      <c r="C2347" s="17">
        <v>33.5</v>
      </c>
      <c r="D2347" s="17">
        <v>91.55</v>
      </c>
      <c r="E2347" s="54">
        <v>4.0880000000000001</v>
      </c>
    </row>
    <row r="2348" spans="2:5">
      <c r="B2348" s="16">
        <v>37995</v>
      </c>
      <c r="C2348" s="17">
        <v>33.28</v>
      </c>
      <c r="D2348" s="17">
        <v>91.21</v>
      </c>
      <c r="E2348" s="54">
        <v>4.0819999999999999</v>
      </c>
    </row>
    <row r="2349" spans="2:5">
      <c r="B2349" s="16">
        <v>37994</v>
      </c>
      <c r="C2349" s="17">
        <v>32.75</v>
      </c>
      <c r="D2349" s="17">
        <v>93.04</v>
      </c>
      <c r="E2349" s="54">
        <v>4.2569999999999997</v>
      </c>
    </row>
    <row r="2350" spans="2:5">
      <c r="B2350" s="16">
        <v>37993</v>
      </c>
      <c r="C2350" s="17">
        <v>32.450000000000003</v>
      </c>
      <c r="D2350" s="17">
        <v>92.78</v>
      </c>
      <c r="E2350" s="54">
        <v>4.2439999999999998</v>
      </c>
    </row>
    <row r="2351" spans="2:5">
      <c r="B2351" s="16">
        <v>37992</v>
      </c>
      <c r="C2351" s="17">
        <v>32.61</v>
      </c>
      <c r="D2351" s="17">
        <v>93.06</v>
      </c>
      <c r="E2351" s="54">
        <v>4.2729999999999997</v>
      </c>
    </row>
    <row r="2352" spans="2:5">
      <c r="B2352" s="16">
        <v>37991</v>
      </c>
      <c r="C2352" s="17">
        <v>32.53</v>
      </c>
      <c r="D2352" s="17">
        <v>93.05</v>
      </c>
      <c r="E2352" s="54">
        <v>4.3789999999999996</v>
      </c>
    </row>
    <row r="2353" spans="2:5">
      <c r="B2353" s="16">
        <v>37988</v>
      </c>
      <c r="C2353" s="17">
        <v>31.11</v>
      </c>
      <c r="D2353" s="17">
        <v>91.55</v>
      </c>
      <c r="E2353" s="54">
        <v>4.3810000000000002</v>
      </c>
    </row>
    <row r="2354" spans="2:5">
      <c r="B2354" s="16">
        <v>37987</v>
      </c>
      <c r="C2354" s="17">
        <v>31.54</v>
      </c>
      <c r="D2354" s="17">
        <v>92.68</v>
      </c>
      <c r="E2354" s="54">
        <v>4.2469999999999999</v>
      </c>
    </row>
    <row r="2355" spans="2:5">
      <c r="B2355" s="16">
        <v>37986</v>
      </c>
      <c r="C2355" s="17">
        <v>31.54</v>
      </c>
      <c r="D2355" s="17">
        <v>92.68</v>
      </c>
      <c r="E2355" s="54">
        <v>4.2480000000000002</v>
      </c>
    </row>
    <row r="2356" spans="2:5">
      <c r="B2356" s="16">
        <v>37985</v>
      </c>
      <c r="C2356" s="17">
        <v>31.51</v>
      </c>
      <c r="D2356" s="17">
        <v>92.63</v>
      </c>
      <c r="E2356" s="54">
        <v>4.2590000000000003</v>
      </c>
    </row>
    <row r="2357" spans="2:5">
      <c r="B2357" s="16">
        <v>37984</v>
      </c>
      <c r="C2357" s="17">
        <v>31.1</v>
      </c>
      <c r="D2357" s="17">
        <v>93.52</v>
      </c>
      <c r="E2357" s="54">
        <v>4.2439999999999998</v>
      </c>
    </row>
    <row r="2358" spans="2:5">
      <c r="B2358" s="16">
        <v>37981</v>
      </c>
      <c r="C2358" s="17">
        <v>31.12</v>
      </c>
      <c r="D2358" s="17">
        <v>92.9</v>
      </c>
      <c r="E2358" s="54">
        <v>4.1520000000000001</v>
      </c>
    </row>
    <row r="2359" spans="2:5">
      <c r="B2359" s="16">
        <v>37980</v>
      </c>
      <c r="C2359" s="17">
        <v>31.12</v>
      </c>
      <c r="D2359" s="17">
        <v>92.27</v>
      </c>
      <c r="E2359" s="54">
        <v>4.1849999999999996</v>
      </c>
    </row>
    <row r="2360" spans="2:5">
      <c r="B2360" s="16">
        <v>37979</v>
      </c>
      <c r="C2360" s="17">
        <v>31.12</v>
      </c>
      <c r="D2360" s="17">
        <v>92.27</v>
      </c>
      <c r="E2360" s="54">
        <v>4.1849999999999996</v>
      </c>
    </row>
    <row r="2361" spans="2:5">
      <c r="B2361" s="16">
        <v>37978</v>
      </c>
      <c r="C2361" s="17">
        <v>30.47</v>
      </c>
      <c r="D2361" s="17">
        <v>92.79</v>
      </c>
      <c r="E2361" s="54">
        <v>4.2610000000000001</v>
      </c>
    </row>
    <row r="2362" spans="2:5">
      <c r="B2362" s="16">
        <v>37977</v>
      </c>
      <c r="C2362" s="17">
        <v>30.75</v>
      </c>
      <c r="D2362" s="17">
        <v>93.39</v>
      </c>
      <c r="E2362" s="54">
        <v>4.17</v>
      </c>
    </row>
    <row r="2363" spans="2:5">
      <c r="B2363" s="16">
        <v>37974</v>
      </c>
      <c r="C2363" s="17">
        <v>32.119999999999997</v>
      </c>
      <c r="D2363" s="17">
        <v>93.14</v>
      </c>
      <c r="E2363" s="54">
        <v>4.1349999999999998</v>
      </c>
    </row>
    <row r="2364" spans="2:5">
      <c r="B2364" s="16">
        <v>37973</v>
      </c>
      <c r="C2364" s="17">
        <v>32.49</v>
      </c>
      <c r="D2364" s="17">
        <v>92.73</v>
      </c>
      <c r="E2364" s="54">
        <v>4.1280000000000001</v>
      </c>
    </row>
    <row r="2365" spans="2:5">
      <c r="B2365" s="16">
        <v>37972</v>
      </c>
      <c r="C2365" s="17">
        <v>32.17</v>
      </c>
      <c r="D2365" s="17">
        <v>93.4</v>
      </c>
      <c r="E2365" s="54">
        <v>4.1840000000000002</v>
      </c>
    </row>
    <row r="2366" spans="2:5">
      <c r="B2366" s="16">
        <v>37971</v>
      </c>
      <c r="C2366" s="17">
        <v>31.8</v>
      </c>
      <c r="D2366" s="17">
        <v>93.98</v>
      </c>
      <c r="E2366" s="54">
        <v>4.2149999999999999</v>
      </c>
    </row>
    <row r="2367" spans="2:5">
      <c r="B2367" s="16">
        <v>37970</v>
      </c>
      <c r="C2367" s="17">
        <v>31.87</v>
      </c>
      <c r="D2367" s="17">
        <v>92.11</v>
      </c>
      <c r="E2367" s="54">
        <v>4.258</v>
      </c>
    </row>
    <row r="2368" spans="2:5">
      <c r="B2368" s="16">
        <v>37967</v>
      </c>
      <c r="C2368" s="17">
        <v>31.65</v>
      </c>
      <c r="D2368" s="17">
        <v>92.71</v>
      </c>
      <c r="E2368" s="54">
        <v>4.24</v>
      </c>
    </row>
    <row r="2369" spans="2:5">
      <c r="B2369" s="16">
        <v>37966</v>
      </c>
      <c r="C2369" s="17">
        <v>31.02</v>
      </c>
      <c r="D2369" s="17">
        <v>92.4</v>
      </c>
      <c r="E2369" s="54">
        <v>4.2320000000000002</v>
      </c>
    </row>
    <row r="2370" spans="2:5">
      <c r="B2370" s="16">
        <v>37965</v>
      </c>
      <c r="C2370" s="17">
        <v>30.98</v>
      </c>
      <c r="D2370" s="17">
        <v>91.73</v>
      </c>
      <c r="E2370" s="54">
        <v>4.3179999999999996</v>
      </c>
    </row>
    <row r="2371" spans="2:5">
      <c r="B2371" s="16">
        <v>37964</v>
      </c>
      <c r="C2371" s="17">
        <v>31.05</v>
      </c>
      <c r="D2371" s="17">
        <v>90.63</v>
      </c>
      <c r="E2371" s="54">
        <v>4.3529999999999998</v>
      </c>
    </row>
    <row r="2372" spans="2:5">
      <c r="B2372" s="16">
        <v>37963</v>
      </c>
      <c r="C2372" s="17">
        <v>31.16</v>
      </c>
      <c r="D2372" s="17">
        <v>91.2</v>
      </c>
      <c r="E2372" s="54">
        <v>4.2690000000000001</v>
      </c>
    </row>
    <row r="2373" spans="2:5">
      <c r="B2373" s="16">
        <v>37960</v>
      </c>
      <c r="C2373" s="17">
        <v>29.92</v>
      </c>
      <c r="D2373" s="17">
        <v>90.64</v>
      </c>
      <c r="E2373" s="54">
        <v>4.2320000000000002</v>
      </c>
    </row>
    <row r="2374" spans="2:5">
      <c r="B2374" s="16">
        <v>37959</v>
      </c>
      <c r="C2374" s="17">
        <v>30.33</v>
      </c>
      <c r="D2374" s="17">
        <v>91.42</v>
      </c>
      <c r="E2374" s="54">
        <v>4.367</v>
      </c>
    </row>
    <row r="2375" spans="2:5">
      <c r="B2375" s="16">
        <v>37958</v>
      </c>
      <c r="C2375" s="17">
        <v>30.12</v>
      </c>
      <c r="D2375" s="17">
        <v>90.3</v>
      </c>
      <c r="E2375" s="54">
        <v>4.4039999999999999</v>
      </c>
    </row>
    <row r="2376" spans="2:5">
      <c r="B2376" s="16">
        <v>37957</v>
      </c>
      <c r="C2376" s="17">
        <v>30.02</v>
      </c>
      <c r="D2376" s="17">
        <v>90.75</v>
      </c>
      <c r="E2376" s="54">
        <v>4.3810000000000002</v>
      </c>
    </row>
    <row r="2377" spans="2:5">
      <c r="B2377" s="16">
        <v>37956</v>
      </c>
      <c r="C2377" s="17">
        <v>29.17</v>
      </c>
      <c r="D2377" s="17">
        <v>91.01</v>
      </c>
      <c r="E2377" s="54">
        <v>4.3870000000000005</v>
      </c>
    </row>
    <row r="2378" spans="2:5">
      <c r="B2378" s="16">
        <v>37953</v>
      </c>
      <c r="C2378" s="17">
        <v>29.59</v>
      </c>
      <c r="D2378" s="17">
        <v>90.54</v>
      </c>
      <c r="E2378" s="54">
        <v>4.3339999999999996</v>
      </c>
    </row>
    <row r="2379" spans="2:5">
      <c r="B2379" s="16">
        <v>37952</v>
      </c>
      <c r="C2379" s="17">
        <v>29.71</v>
      </c>
      <c r="D2379" s="17">
        <v>89.91</v>
      </c>
      <c r="E2379" s="54">
        <v>4.2480000000000002</v>
      </c>
    </row>
    <row r="2380" spans="2:5">
      <c r="B2380" s="16">
        <v>37951</v>
      </c>
      <c r="C2380" s="17">
        <v>29.5</v>
      </c>
      <c r="D2380" s="17">
        <v>89.91</v>
      </c>
      <c r="E2380" s="54">
        <v>4.2480000000000002</v>
      </c>
    </row>
    <row r="2381" spans="2:5">
      <c r="B2381" s="16">
        <v>37950</v>
      </c>
      <c r="C2381" s="17">
        <v>28.7</v>
      </c>
      <c r="D2381" s="17">
        <v>89.43</v>
      </c>
      <c r="E2381" s="54">
        <v>4.1859999999999999</v>
      </c>
    </row>
    <row r="2382" spans="2:5">
      <c r="B2382" s="16">
        <v>37949</v>
      </c>
      <c r="C2382" s="17">
        <v>29.1</v>
      </c>
      <c r="D2382" s="17">
        <v>89.66</v>
      </c>
      <c r="E2382" s="54">
        <v>4.2300000000000004</v>
      </c>
    </row>
    <row r="2383" spans="2:5">
      <c r="B2383" s="16">
        <v>37946</v>
      </c>
      <c r="C2383" s="17">
        <v>30.7</v>
      </c>
      <c r="D2383" s="17">
        <v>88.63</v>
      </c>
      <c r="E2383" s="54">
        <v>4.1609999999999996</v>
      </c>
    </row>
    <row r="2384" spans="2:5">
      <c r="B2384" s="16">
        <v>37945</v>
      </c>
      <c r="C2384" s="17">
        <v>31.23</v>
      </c>
      <c r="D2384" s="17">
        <v>88.39</v>
      </c>
      <c r="E2384" s="54">
        <v>4.1539999999999999</v>
      </c>
    </row>
    <row r="2385" spans="2:5">
      <c r="B2385" s="16">
        <v>37944</v>
      </c>
      <c r="C2385" s="17">
        <v>31.51</v>
      </c>
      <c r="D2385" s="17">
        <v>89.4</v>
      </c>
      <c r="E2385" s="54">
        <v>4.2379999999999995</v>
      </c>
    </row>
    <row r="2386" spans="2:5">
      <c r="B2386" s="16">
        <v>37943</v>
      </c>
      <c r="C2386" s="17">
        <v>31.33</v>
      </c>
      <c r="D2386" s="17">
        <v>88.95</v>
      </c>
      <c r="E2386" s="54">
        <v>4.1440000000000001</v>
      </c>
    </row>
    <row r="2387" spans="2:5">
      <c r="B2387" s="16">
        <v>37942</v>
      </c>
      <c r="C2387" s="17">
        <v>30.47</v>
      </c>
      <c r="D2387" s="17">
        <v>89.8</v>
      </c>
      <c r="E2387" s="54">
        <v>4.1959999999999997</v>
      </c>
    </row>
    <row r="2388" spans="2:5">
      <c r="B2388" s="16">
        <v>37939</v>
      </c>
      <c r="C2388" s="17">
        <v>31.03</v>
      </c>
      <c r="D2388" s="17">
        <v>90.25</v>
      </c>
      <c r="E2388" s="54">
        <v>4.2190000000000003</v>
      </c>
    </row>
    <row r="2389" spans="2:5">
      <c r="B2389" s="16">
        <v>37938</v>
      </c>
      <c r="C2389" s="17">
        <v>30.59</v>
      </c>
      <c r="D2389" s="17">
        <v>91.09</v>
      </c>
      <c r="E2389" s="54">
        <v>4.2709999999999999</v>
      </c>
    </row>
    <row r="2390" spans="2:5">
      <c r="B2390" s="16">
        <v>37937</v>
      </c>
      <c r="C2390" s="17">
        <v>30.16</v>
      </c>
      <c r="D2390" s="17">
        <v>90.69</v>
      </c>
      <c r="E2390" s="54">
        <v>4.4000000000000004</v>
      </c>
    </row>
    <row r="2391" spans="2:5">
      <c r="B2391" s="16">
        <v>37936</v>
      </c>
      <c r="C2391" s="17">
        <v>30.17</v>
      </c>
      <c r="D2391" s="17">
        <v>89.36</v>
      </c>
      <c r="E2391" s="54">
        <v>4.4480000000000004</v>
      </c>
    </row>
    <row r="2392" spans="2:5">
      <c r="B2392" s="16">
        <v>37935</v>
      </c>
      <c r="C2392" s="17">
        <v>30.03</v>
      </c>
      <c r="D2392" s="17">
        <v>89.95</v>
      </c>
      <c r="E2392" s="54">
        <v>4.4480000000000004</v>
      </c>
    </row>
    <row r="2393" spans="2:5">
      <c r="B2393" s="16">
        <v>37932</v>
      </c>
      <c r="C2393" s="17">
        <v>29.99</v>
      </c>
      <c r="D2393" s="17">
        <v>88.26</v>
      </c>
      <c r="E2393" s="54">
        <v>4.4400000000000004</v>
      </c>
    </row>
    <row r="2394" spans="2:5">
      <c r="B2394" s="16">
        <v>37931</v>
      </c>
      <c r="C2394" s="17">
        <v>29.37</v>
      </c>
      <c r="D2394" s="17">
        <v>89.34</v>
      </c>
      <c r="E2394" s="54">
        <v>4.41</v>
      </c>
    </row>
    <row r="2395" spans="2:5">
      <c r="B2395" s="16">
        <v>37930</v>
      </c>
      <c r="C2395" s="17">
        <v>29.45</v>
      </c>
      <c r="D2395" s="17">
        <v>88.49</v>
      </c>
      <c r="E2395" s="54">
        <v>4.3540000000000001</v>
      </c>
    </row>
    <row r="2396" spans="2:5">
      <c r="B2396" s="16">
        <v>37929</v>
      </c>
      <c r="C2396" s="17">
        <v>28.24</v>
      </c>
      <c r="D2396" s="17">
        <v>89.14</v>
      </c>
      <c r="E2396" s="54">
        <v>4.2969999999999997</v>
      </c>
    </row>
    <row r="2397" spans="2:5">
      <c r="B2397" s="16">
        <v>37928</v>
      </c>
      <c r="C2397" s="17">
        <v>28.52</v>
      </c>
      <c r="D2397" s="17">
        <v>89.68</v>
      </c>
      <c r="E2397" s="54">
        <v>4.3419999999999996</v>
      </c>
    </row>
    <row r="2398" spans="2:5">
      <c r="B2398" s="16">
        <v>37925</v>
      </c>
      <c r="C2398" s="17">
        <v>28.6</v>
      </c>
      <c r="D2398" s="17">
        <v>89.48</v>
      </c>
      <c r="E2398" s="54">
        <v>4.2949999999999999</v>
      </c>
    </row>
    <row r="2399" spans="2:5">
      <c r="B2399" s="16">
        <v>37924</v>
      </c>
      <c r="C2399" s="17">
        <v>28.16</v>
      </c>
      <c r="D2399" s="17">
        <v>89.12</v>
      </c>
      <c r="E2399" s="54">
        <v>4.3440000000000003</v>
      </c>
    </row>
    <row r="2400" spans="2:5">
      <c r="B2400" s="16">
        <v>37923</v>
      </c>
      <c r="C2400" s="17">
        <v>28.76</v>
      </c>
      <c r="D2400" s="17">
        <v>89.34</v>
      </c>
      <c r="E2400" s="54">
        <v>4.2969999999999997</v>
      </c>
    </row>
    <row r="2401" spans="2:5">
      <c r="B2401" s="16">
        <v>37922</v>
      </c>
      <c r="C2401" s="17">
        <v>29.4</v>
      </c>
      <c r="D2401" s="17">
        <v>89.9</v>
      </c>
      <c r="E2401" s="54">
        <v>4.1790000000000003</v>
      </c>
    </row>
    <row r="2402" spans="2:5">
      <c r="B2402" s="16">
        <v>37921</v>
      </c>
      <c r="C2402" s="17">
        <v>29.56</v>
      </c>
      <c r="D2402" s="17">
        <v>88.52</v>
      </c>
      <c r="E2402" s="54">
        <v>4.2610000000000001</v>
      </c>
    </row>
    <row r="2403" spans="2:5">
      <c r="B2403" s="16">
        <v>37918</v>
      </c>
      <c r="C2403" s="17">
        <v>30.03</v>
      </c>
      <c r="D2403" s="17">
        <v>88.42</v>
      </c>
      <c r="E2403" s="54">
        <v>4.2320000000000002</v>
      </c>
    </row>
    <row r="2404" spans="2:5">
      <c r="B2404" s="16">
        <v>37917</v>
      </c>
      <c r="C2404" s="17">
        <v>29.87</v>
      </c>
      <c r="D2404" s="17">
        <v>88.15</v>
      </c>
      <c r="E2404" s="54">
        <v>4.3179999999999996</v>
      </c>
    </row>
    <row r="2405" spans="2:5">
      <c r="B2405" s="16">
        <v>37916</v>
      </c>
      <c r="C2405" s="17">
        <v>29.62</v>
      </c>
      <c r="D2405" s="17">
        <v>88.46</v>
      </c>
      <c r="E2405" s="54">
        <v>4.2530000000000001</v>
      </c>
    </row>
    <row r="2406" spans="2:5">
      <c r="B2406" s="16">
        <v>37915</v>
      </c>
      <c r="C2406" s="17">
        <v>30.03</v>
      </c>
      <c r="D2406" s="17">
        <v>88.93</v>
      </c>
      <c r="E2406" s="54">
        <v>4.3440000000000003</v>
      </c>
    </row>
    <row r="2407" spans="2:5">
      <c r="B2407" s="16">
        <v>37914</v>
      </c>
      <c r="C2407" s="17">
        <v>30.1</v>
      </c>
      <c r="D2407" s="17">
        <v>89</v>
      </c>
      <c r="E2407" s="54">
        <v>4.3840000000000003</v>
      </c>
    </row>
    <row r="2408" spans="2:5">
      <c r="B2408" s="16">
        <v>37911</v>
      </c>
      <c r="C2408" s="17">
        <v>30.34</v>
      </c>
      <c r="D2408" s="17">
        <v>89.23</v>
      </c>
      <c r="E2408" s="54">
        <v>4.3899999999999997</v>
      </c>
    </row>
    <row r="2409" spans="2:5">
      <c r="B2409" s="16">
        <v>37910</v>
      </c>
      <c r="C2409" s="17">
        <v>31.43</v>
      </c>
      <c r="D2409" s="17">
        <v>89.28</v>
      </c>
      <c r="E2409" s="54">
        <v>4.4610000000000003</v>
      </c>
    </row>
    <row r="2410" spans="2:5">
      <c r="B2410" s="16">
        <v>37909</v>
      </c>
      <c r="C2410" s="17">
        <v>31.55</v>
      </c>
      <c r="D2410" s="17">
        <v>92.74</v>
      </c>
      <c r="E2410" s="54">
        <v>4.399</v>
      </c>
    </row>
    <row r="2411" spans="2:5">
      <c r="B2411" s="16">
        <v>37908</v>
      </c>
      <c r="C2411" s="17">
        <v>31.66</v>
      </c>
      <c r="D2411" s="17">
        <v>92.72</v>
      </c>
      <c r="E2411" s="54">
        <v>4.3460000000000001</v>
      </c>
    </row>
    <row r="2412" spans="2:5">
      <c r="B2412" s="16">
        <v>37907</v>
      </c>
      <c r="C2412" s="17">
        <v>31.62</v>
      </c>
      <c r="D2412" s="17">
        <v>93.2</v>
      </c>
      <c r="E2412" s="54">
        <v>4.2530000000000001</v>
      </c>
    </row>
    <row r="2413" spans="2:5">
      <c r="B2413" s="16">
        <v>37904</v>
      </c>
      <c r="C2413" s="17">
        <v>31.99</v>
      </c>
      <c r="D2413" s="17">
        <v>92.67</v>
      </c>
      <c r="E2413" s="54">
        <v>4.2709999999999999</v>
      </c>
    </row>
    <row r="2414" spans="2:5">
      <c r="B2414" s="16">
        <v>37903</v>
      </c>
      <c r="C2414" s="17">
        <v>30.7</v>
      </c>
      <c r="D2414" s="17">
        <v>92.45</v>
      </c>
      <c r="E2414" s="54">
        <v>4.2930000000000001</v>
      </c>
    </row>
    <row r="2415" spans="2:5">
      <c r="B2415" s="16">
        <v>37902</v>
      </c>
      <c r="C2415" s="17">
        <v>29.56</v>
      </c>
      <c r="D2415" s="17">
        <v>92.66</v>
      </c>
      <c r="E2415" s="54">
        <v>4.2379999999999995</v>
      </c>
    </row>
    <row r="2416" spans="2:5">
      <c r="B2416" s="16">
        <v>37901</v>
      </c>
      <c r="C2416" s="17">
        <v>30.02</v>
      </c>
      <c r="D2416" s="17">
        <v>91.7</v>
      </c>
      <c r="E2416" s="54">
        <v>4.2590000000000003</v>
      </c>
    </row>
    <row r="2417" spans="2:5">
      <c r="B2417" s="16">
        <v>37900</v>
      </c>
      <c r="C2417" s="17">
        <v>29.98</v>
      </c>
      <c r="D2417" s="17">
        <v>91.18</v>
      </c>
      <c r="E2417" s="54">
        <v>4.1710000000000003</v>
      </c>
    </row>
    <row r="2418" spans="2:5">
      <c r="B2418" s="16">
        <v>37897</v>
      </c>
      <c r="C2418" s="17">
        <v>29.88</v>
      </c>
      <c r="D2418" s="17">
        <v>90.64</v>
      </c>
      <c r="E2418" s="54">
        <v>4.2009999999999996</v>
      </c>
    </row>
    <row r="2419" spans="2:5">
      <c r="B2419" s="16">
        <v>37896</v>
      </c>
      <c r="C2419" s="17">
        <v>29.48</v>
      </c>
      <c r="D2419" s="17">
        <v>90.08</v>
      </c>
      <c r="E2419" s="54">
        <v>3.9950000000000001</v>
      </c>
    </row>
    <row r="2420" spans="2:5">
      <c r="B2420" s="16">
        <v>37895</v>
      </c>
      <c r="C2420" s="17">
        <v>28.9</v>
      </c>
      <c r="D2420" s="17">
        <v>90.35</v>
      </c>
      <c r="E2420" s="54">
        <v>3.9340000000000002</v>
      </c>
    </row>
    <row r="2421" spans="2:5">
      <c r="B2421" s="16">
        <v>37894</v>
      </c>
      <c r="C2421" s="17">
        <v>28.88</v>
      </c>
      <c r="D2421" s="17">
        <v>88.33</v>
      </c>
      <c r="E2421" s="54">
        <v>3.9390000000000001</v>
      </c>
    </row>
    <row r="2422" spans="2:5">
      <c r="B2422" s="16">
        <v>37893</v>
      </c>
      <c r="C2422" s="17">
        <v>28.09</v>
      </c>
      <c r="D2422" s="17">
        <v>89.45</v>
      </c>
      <c r="E2422" s="54">
        <v>4.077</v>
      </c>
    </row>
    <row r="2423" spans="2:5">
      <c r="B2423" s="16">
        <v>37890</v>
      </c>
      <c r="C2423" s="17">
        <v>27.78</v>
      </c>
      <c r="D2423" s="17">
        <v>89.05</v>
      </c>
      <c r="E2423" s="54">
        <v>4.0019999999999998</v>
      </c>
    </row>
    <row r="2424" spans="2:5">
      <c r="B2424" s="16">
        <v>37889</v>
      </c>
      <c r="C2424" s="17">
        <v>27.77</v>
      </c>
      <c r="D2424" s="17">
        <v>89.41</v>
      </c>
      <c r="E2424" s="54">
        <v>4.0830000000000002</v>
      </c>
    </row>
    <row r="2425" spans="2:5">
      <c r="B2425" s="16">
        <v>37888</v>
      </c>
      <c r="C2425" s="17">
        <v>27.6</v>
      </c>
      <c r="D2425" s="17">
        <v>89.4</v>
      </c>
      <c r="E2425" s="54">
        <v>4.1349999999999998</v>
      </c>
    </row>
    <row r="2426" spans="2:5">
      <c r="B2426" s="16">
        <v>37887</v>
      </c>
      <c r="C2426" s="17">
        <v>26.59</v>
      </c>
      <c r="D2426" s="17">
        <v>91.34</v>
      </c>
      <c r="E2426" s="54">
        <v>4.2069999999999999</v>
      </c>
    </row>
    <row r="2427" spans="2:5">
      <c r="B2427" s="16">
        <v>37886</v>
      </c>
      <c r="C2427" s="17">
        <v>26.44</v>
      </c>
      <c r="D2427" s="17">
        <v>91.39</v>
      </c>
      <c r="E2427" s="54">
        <v>4.218</v>
      </c>
    </row>
    <row r="2428" spans="2:5">
      <c r="B2428" s="16">
        <v>37883</v>
      </c>
      <c r="C2428" s="17">
        <v>26.32</v>
      </c>
      <c r="D2428" s="17">
        <v>93.28</v>
      </c>
      <c r="E2428" s="54">
        <v>4.1619999999999999</v>
      </c>
    </row>
    <row r="2429" spans="2:5">
      <c r="B2429" s="16">
        <v>37882</v>
      </c>
      <c r="C2429" s="17">
        <v>26.57</v>
      </c>
      <c r="D2429" s="17">
        <v>92</v>
      </c>
      <c r="E2429" s="54">
        <v>4.1639999999999997</v>
      </c>
    </row>
    <row r="2430" spans="2:5">
      <c r="B2430" s="16">
        <v>37881</v>
      </c>
      <c r="C2430" s="17">
        <v>26.64</v>
      </c>
      <c r="D2430" s="17">
        <v>90.63</v>
      </c>
      <c r="E2430" s="54">
        <v>4.18</v>
      </c>
    </row>
    <row r="2431" spans="2:5">
      <c r="B2431" s="16">
        <v>37880</v>
      </c>
      <c r="C2431" s="17">
        <v>27.02</v>
      </c>
      <c r="D2431" s="17">
        <v>90.29</v>
      </c>
      <c r="E2431" s="54">
        <v>4.2770000000000001</v>
      </c>
    </row>
    <row r="2432" spans="2:5">
      <c r="B2432" s="16">
        <v>37879</v>
      </c>
      <c r="C2432" s="17">
        <v>27.56</v>
      </c>
      <c r="D2432" s="17">
        <v>88.49</v>
      </c>
      <c r="E2432" s="54">
        <v>4.2690000000000001</v>
      </c>
    </row>
    <row r="2433" spans="2:5">
      <c r="B2433" s="16">
        <v>37876</v>
      </c>
      <c r="C2433" s="17">
        <v>27.57</v>
      </c>
      <c r="D2433" s="17">
        <v>88.7</v>
      </c>
      <c r="E2433" s="54">
        <v>4.2539999999999996</v>
      </c>
    </row>
    <row r="2434" spans="2:5">
      <c r="B2434" s="16">
        <v>37875</v>
      </c>
      <c r="C2434" s="17">
        <v>28.12</v>
      </c>
      <c r="D2434" s="17">
        <v>87.92</v>
      </c>
      <c r="E2434" s="54">
        <v>4.3159999999999998</v>
      </c>
    </row>
    <row r="2435" spans="2:5">
      <c r="B2435" s="16">
        <v>37874</v>
      </c>
      <c r="C2435" s="17">
        <v>28.48</v>
      </c>
      <c r="D2435" s="17">
        <v>87.84</v>
      </c>
      <c r="E2435" s="54">
        <v>4.2729999999999997</v>
      </c>
    </row>
    <row r="2436" spans="2:5">
      <c r="B2436" s="16">
        <v>37873</v>
      </c>
      <c r="C2436" s="17">
        <v>28.37</v>
      </c>
      <c r="D2436" s="17">
        <v>89.42</v>
      </c>
      <c r="E2436" s="54">
        <v>4.3570000000000002</v>
      </c>
    </row>
    <row r="2437" spans="2:5">
      <c r="B2437" s="16">
        <v>37872</v>
      </c>
      <c r="C2437" s="17">
        <v>28.35</v>
      </c>
      <c r="D2437" s="17">
        <v>89.1</v>
      </c>
      <c r="E2437" s="54">
        <v>4.4279999999999999</v>
      </c>
    </row>
    <row r="2438" spans="2:5">
      <c r="B2438" s="16">
        <v>37869</v>
      </c>
      <c r="C2438" s="17">
        <v>28.3</v>
      </c>
      <c r="D2438" s="17">
        <v>86.95</v>
      </c>
      <c r="E2438" s="54">
        <v>4.3490000000000002</v>
      </c>
    </row>
    <row r="2439" spans="2:5">
      <c r="B2439" s="16">
        <v>37868</v>
      </c>
      <c r="C2439" s="17">
        <v>28.33</v>
      </c>
      <c r="D2439" s="17">
        <v>87.91</v>
      </c>
      <c r="E2439" s="54">
        <v>4.5049999999999999</v>
      </c>
    </row>
    <row r="2440" spans="2:5">
      <c r="B2440" s="16">
        <v>37867</v>
      </c>
      <c r="C2440" s="17">
        <v>28.86</v>
      </c>
      <c r="D2440" s="17">
        <v>86.33</v>
      </c>
      <c r="E2440" s="54">
        <v>4.5949999999999998</v>
      </c>
    </row>
    <row r="2441" spans="2:5">
      <c r="B2441" s="16">
        <v>37866</v>
      </c>
      <c r="C2441" s="17">
        <v>28.88</v>
      </c>
      <c r="D2441" s="17">
        <v>85.76</v>
      </c>
      <c r="E2441" s="54">
        <v>4.601</v>
      </c>
    </row>
    <row r="2442" spans="2:5">
      <c r="B2442" s="16">
        <v>37865</v>
      </c>
      <c r="C2442" s="17">
        <v>30.6</v>
      </c>
      <c r="D2442" s="17">
        <v>82.01</v>
      </c>
      <c r="E2442" s="54">
        <v>4.46</v>
      </c>
    </row>
    <row r="2443" spans="2:5">
      <c r="B2443" s="16">
        <v>37862</v>
      </c>
      <c r="C2443" s="17">
        <v>30.83</v>
      </c>
      <c r="D2443" s="17">
        <v>82.01</v>
      </c>
      <c r="E2443" s="54">
        <v>4.4660000000000002</v>
      </c>
    </row>
    <row r="2444" spans="2:5">
      <c r="B2444" s="16">
        <v>37861</v>
      </c>
      <c r="C2444" s="17">
        <v>30.74</v>
      </c>
      <c r="D2444" s="17">
        <v>81.900000000000006</v>
      </c>
      <c r="E2444" s="54">
        <v>4.4160000000000004</v>
      </c>
    </row>
    <row r="2445" spans="2:5">
      <c r="B2445" s="16">
        <v>37860</v>
      </c>
      <c r="C2445" s="17">
        <v>30.47</v>
      </c>
      <c r="D2445" s="17">
        <v>82</v>
      </c>
      <c r="E2445" s="54">
        <v>4.5369999999999999</v>
      </c>
    </row>
    <row r="2446" spans="2:5">
      <c r="B2446" s="16">
        <v>37859</v>
      </c>
      <c r="C2446" s="17">
        <v>30.99</v>
      </c>
      <c r="D2446" s="17">
        <v>82.5</v>
      </c>
      <c r="E2446" s="54">
        <v>4.4749999999999996</v>
      </c>
    </row>
    <row r="2447" spans="2:5">
      <c r="B2447" s="16">
        <v>37858</v>
      </c>
      <c r="C2447" s="17">
        <v>30.97</v>
      </c>
      <c r="D2447" s="17">
        <v>81.96</v>
      </c>
      <c r="E2447" s="54">
        <v>4.5270000000000001</v>
      </c>
    </row>
    <row r="2448" spans="2:5">
      <c r="B2448" s="16">
        <v>37855</v>
      </c>
      <c r="C2448" s="17">
        <v>31.09</v>
      </c>
      <c r="D2448" s="17">
        <v>82.97</v>
      </c>
      <c r="E2448" s="54">
        <v>4.4749999999999996</v>
      </c>
    </row>
    <row r="2449" spans="2:5">
      <c r="B2449" s="16">
        <v>37854</v>
      </c>
      <c r="C2449" s="17">
        <v>30.97</v>
      </c>
      <c r="D2449" s="17">
        <v>82.85</v>
      </c>
      <c r="E2449" s="54">
        <v>4.4770000000000003</v>
      </c>
    </row>
    <row r="2450" spans="2:5">
      <c r="B2450" s="16">
        <v>37853</v>
      </c>
      <c r="C2450" s="17">
        <v>30.08</v>
      </c>
      <c r="D2450" s="17">
        <v>83.05</v>
      </c>
      <c r="E2450" s="54">
        <v>4.4379999999999997</v>
      </c>
    </row>
    <row r="2451" spans="2:5">
      <c r="B2451" s="16">
        <v>37852</v>
      </c>
      <c r="C2451" s="17">
        <v>29.78</v>
      </c>
      <c r="D2451" s="17">
        <v>83.19</v>
      </c>
      <c r="E2451" s="54">
        <v>4.3629999999999995</v>
      </c>
    </row>
    <row r="2452" spans="2:5">
      <c r="B2452" s="16">
        <v>37851</v>
      </c>
      <c r="C2452" s="17">
        <v>30.08</v>
      </c>
      <c r="D2452" s="17">
        <v>83.52</v>
      </c>
      <c r="E2452" s="54">
        <v>4.4589999999999996</v>
      </c>
    </row>
    <row r="2453" spans="2:5">
      <c r="B2453" s="16">
        <v>37848</v>
      </c>
      <c r="C2453" s="17">
        <v>30.15</v>
      </c>
      <c r="D2453" s="17">
        <v>81.790000000000006</v>
      </c>
      <c r="E2453" s="54">
        <v>4.53</v>
      </c>
    </row>
    <row r="2454" spans="2:5">
      <c r="B2454" s="16">
        <v>37847</v>
      </c>
      <c r="C2454" s="17">
        <v>29.92</v>
      </c>
      <c r="D2454" s="17">
        <v>81.56</v>
      </c>
      <c r="E2454" s="54">
        <v>4.4909999999999997</v>
      </c>
    </row>
    <row r="2455" spans="2:5">
      <c r="B2455" s="16">
        <v>37846</v>
      </c>
      <c r="C2455" s="17">
        <v>30.17</v>
      </c>
      <c r="D2455" s="17">
        <v>81.2</v>
      </c>
      <c r="E2455" s="54">
        <v>4.5620000000000003</v>
      </c>
    </row>
    <row r="2456" spans="2:5">
      <c r="B2456" s="16">
        <v>37845</v>
      </c>
      <c r="C2456" s="17">
        <v>31.09</v>
      </c>
      <c r="D2456" s="17">
        <v>81.510000000000005</v>
      </c>
      <c r="E2456" s="54">
        <v>4.4279999999999999</v>
      </c>
    </row>
    <row r="2457" spans="2:5">
      <c r="B2457" s="16">
        <v>37844</v>
      </c>
      <c r="C2457" s="17">
        <v>31.06</v>
      </c>
      <c r="D2457" s="17">
        <v>81.02</v>
      </c>
      <c r="E2457" s="54">
        <v>4.3550000000000004</v>
      </c>
    </row>
    <row r="2458" spans="2:5">
      <c r="B2458" s="16">
        <v>37841</v>
      </c>
      <c r="C2458" s="17">
        <v>31.1</v>
      </c>
      <c r="D2458" s="17">
        <v>80.88</v>
      </c>
      <c r="E2458" s="54">
        <v>4.2709999999999999</v>
      </c>
    </row>
    <row r="2459" spans="2:5">
      <c r="B2459" s="16">
        <v>37840</v>
      </c>
      <c r="C2459" s="17">
        <v>31.33</v>
      </c>
      <c r="D2459" s="17">
        <v>80.69</v>
      </c>
      <c r="E2459" s="54">
        <v>4.2190000000000003</v>
      </c>
    </row>
    <row r="2460" spans="2:5">
      <c r="B2460" s="16">
        <v>37839</v>
      </c>
      <c r="C2460" s="17">
        <v>30.63</v>
      </c>
      <c r="D2460" s="17">
        <v>79.75</v>
      </c>
      <c r="E2460" s="54">
        <v>4.2690000000000001</v>
      </c>
    </row>
    <row r="2461" spans="2:5">
      <c r="B2461" s="16">
        <v>37838</v>
      </c>
      <c r="C2461" s="17">
        <v>31.16</v>
      </c>
      <c r="D2461" s="17">
        <v>79.849999999999994</v>
      </c>
      <c r="E2461" s="54">
        <v>4.3920000000000003</v>
      </c>
    </row>
    <row r="2462" spans="2:5">
      <c r="B2462" s="16">
        <v>37837</v>
      </c>
      <c r="C2462" s="17">
        <v>30.91</v>
      </c>
      <c r="D2462" s="17">
        <v>81.13</v>
      </c>
      <c r="E2462" s="54">
        <v>4.2850000000000001</v>
      </c>
    </row>
    <row r="2463" spans="2:5">
      <c r="B2463" s="16">
        <v>37834</v>
      </c>
      <c r="C2463" s="17">
        <v>31</v>
      </c>
      <c r="D2463" s="17">
        <v>81.27</v>
      </c>
      <c r="E2463" s="54">
        <v>4.3849999999999998</v>
      </c>
    </row>
    <row r="2464" spans="2:5">
      <c r="B2464" s="16">
        <v>37833</v>
      </c>
      <c r="C2464" s="17">
        <v>29.53</v>
      </c>
      <c r="D2464" s="17">
        <v>81.25</v>
      </c>
      <c r="E2464" s="54">
        <v>4.4080000000000004</v>
      </c>
    </row>
    <row r="2465" spans="2:5">
      <c r="B2465" s="16">
        <v>37832</v>
      </c>
      <c r="C2465" s="17">
        <v>29.4</v>
      </c>
      <c r="D2465" s="17">
        <v>80.959999999999994</v>
      </c>
      <c r="E2465" s="54">
        <v>4.3090000000000002</v>
      </c>
    </row>
    <row r="2466" spans="2:5">
      <c r="B2466" s="16">
        <v>37831</v>
      </c>
      <c r="C2466" s="17">
        <v>29.17</v>
      </c>
      <c r="D2466" s="17">
        <v>81.8</v>
      </c>
      <c r="E2466" s="54">
        <v>4.4400000000000004</v>
      </c>
    </row>
    <row r="2467" spans="2:5">
      <c r="B2467" s="16">
        <v>37830</v>
      </c>
      <c r="C2467" s="17">
        <v>29.02</v>
      </c>
      <c r="D2467" s="17">
        <v>82.54</v>
      </c>
      <c r="E2467" s="54">
        <v>4.282</v>
      </c>
    </row>
    <row r="2468" spans="2:5">
      <c r="B2468" s="16">
        <v>37827</v>
      </c>
      <c r="C2468" s="17">
        <v>29.32</v>
      </c>
      <c r="D2468" s="17">
        <v>83.55</v>
      </c>
      <c r="E2468" s="54">
        <v>4.1769999999999996</v>
      </c>
    </row>
    <row r="2469" spans="2:5">
      <c r="B2469" s="16">
        <v>37826</v>
      </c>
      <c r="C2469" s="17">
        <v>29.2</v>
      </c>
      <c r="D2469" s="17">
        <v>81.510000000000005</v>
      </c>
      <c r="E2469" s="54">
        <v>4.1669999999999998</v>
      </c>
    </row>
    <row r="2470" spans="2:5">
      <c r="B2470" s="16">
        <v>37825</v>
      </c>
      <c r="C2470" s="17">
        <v>28.86</v>
      </c>
      <c r="D2470" s="17">
        <v>82.3</v>
      </c>
      <c r="E2470" s="54">
        <v>4.1100000000000003</v>
      </c>
    </row>
    <row r="2471" spans="2:5">
      <c r="B2471" s="16">
        <v>37824</v>
      </c>
      <c r="C2471" s="17">
        <v>28.92</v>
      </c>
      <c r="D2471" s="17">
        <v>81.849999999999994</v>
      </c>
      <c r="E2471" s="54">
        <v>4.1239999999999997</v>
      </c>
    </row>
    <row r="2472" spans="2:5">
      <c r="B2472" s="16">
        <v>37823</v>
      </c>
      <c r="C2472" s="17">
        <v>30.26</v>
      </c>
      <c r="D2472" s="17">
        <v>82.5</v>
      </c>
      <c r="E2472" s="54">
        <v>4.2119999999999997</v>
      </c>
    </row>
    <row r="2473" spans="2:5">
      <c r="B2473" s="16">
        <v>37820</v>
      </c>
      <c r="C2473" s="17">
        <v>30.45</v>
      </c>
      <c r="D2473" s="17">
        <v>83.72</v>
      </c>
      <c r="E2473" s="54">
        <v>4.0010000000000003</v>
      </c>
    </row>
    <row r="2474" spans="2:5">
      <c r="B2474" s="16">
        <v>37819</v>
      </c>
      <c r="C2474" s="17">
        <v>29.98</v>
      </c>
      <c r="D2474" s="17">
        <v>83.33</v>
      </c>
      <c r="E2474" s="54">
        <v>3.9220000000000002</v>
      </c>
    </row>
    <row r="2475" spans="2:5">
      <c r="B2475" s="16">
        <v>37818</v>
      </c>
      <c r="C2475" s="17">
        <v>30.06</v>
      </c>
      <c r="D2475" s="17">
        <v>86.74</v>
      </c>
      <c r="E2475" s="54">
        <v>3.92</v>
      </c>
    </row>
    <row r="2476" spans="2:5">
      <c r="B2476" s="16">
        <v>37817</v>
      </c>
      <c r="C2476" s="17">
        <v>30.3</v>
      </c>
      <c r="D2476" s="17">
        <v>86.44</v>
      </c>
      <c r="E2476" s="54">
        <v>3.9830000000000001</v>
      </c>
    </row>
    <row r="2477" spans="2:5">
      <c r="B2477" s="16">
        <v>37816</v>
      </c>
      <c r="C2477" s="17">
        <v>30.06</v>
      </c>
      <c r="D2477" s="17">
        <v>85.42</v>
      </c>
      <c r="E2477" s="54">
        <v>3.726</v>
      </c>
    </row>
    <row r="2478" spans="2:5">
      <c r="B2478" s="16">
        <v>37813</v>
      </c>
      <c r="C2478" s="17">
        <v>30.19</v>
      </c>
      <c r="D2478" s="17">
        <v>84.89</v>
      </c>
      <c r="E2478" s="54">
        <v>3.6280000000000001</v>
      </c>
    </row>
    <row r="2479" spans="2:5">
      <c r="B2479" s="16">
        <v>37812</v>
      </c>
      <c r="C2479" s="17">
        <v>30</v>
      </c>
      <c r="D2479" s="17">
        <v>84.03</v>
      </c>
      <c r="E2479" s="54">
        <v>3.657</v>
      </c>
    </row>
    <row r="2480" spans="2:5">
      <c r="B2480" s="16">
        <v>37811</v>
      </c>
      <c r="C2480" s="17">
        <v>29.51</v>
      </c>
      <c r="D2480" s="17">
        <v>85.47</v>
      </c>
      <c r="E2480" s="54">
        <v>3.6819999999999999</v>
      </c>
    </row>
    <row r="2481" spans="2:5">
      <c r="B2481" s="16">
        <v>37810</v>
      </c>
      <c r="C2481" s="17">
        <v>28.9</v>
      </c>
      <c r="D2481" s="17">
        <v>86.25</v>
      </c>
      <c r="E2481" s="54">
        <v>3.7160000000000002</v>
      </c>
    </row>
    <row r="2482" spans="2:5">
      <c r="B2482" s="16">
        <v>37809</v>
      </c>
      <c r="C2482" s="17">
        <v>28.94</v>
      </c>
      <c r="D2482" s="17">
        <v>86.09</v>
      </c>
      <c r="E2482" s="54">
        <v>3.7330000000000001</v>
      </c>
    </row>
    <row r="2483" spans="2:5">
      <c r="B2483" s="16">
        <v>37806</v>
      </c>
      <c r="C2483" s="17">
        <v>29.12</v>
      </c>
      <c r="D2483" s="17">
        <v>83.95</v>
      </c>
      <c r="E2483" s="54">
        <v>3.649</v>
      </c>
    </row>
    <row r="2484" spans="2:5">
      <c r="B2484" s="16">
        <v>37805</v>
      </c>
      <c r="C2484" s="17">
        <v>29.59</v>
      </c>
      <c r="D2484" s="17">
        <v>83.95</v>
      </c>
      <c r="E2484" s="54">
        <v>3.6630000000000003</v>
      </c>
    </row>
    <row r="2485" spans="2:5">
      <c r="B2485" s="16">
        <v>37804</v>
      </c>
      <c r="C2485" s="17">
        <v>29.15</v>
      </c>
      <c r="D2485" s="17">
        <v>84.74</v>
      </c>
      <c r="E2485" s="54">
        <v>3.5380000000000003</v>
      </c>
    </row>
    <row r="2486" spans="2:5">
      <c r="B2486" s="16">
        <v>37803</v>
      </c>
      <c r="C2486" s="17">
        <v>29.18</v>
      </c>
      <c r="D2486" s="17">
        <v>83.59</v>
      </c>
      <c r="E2486" s="54">
        <v>3.5489999999999999</v>
      </c>
    </row>
    <row r="2487" spans="2:5">
      <c r="B2487" s="16">
        <v>37802</v>
      </c>
      <c r="C2487" s="17">
        <v>29.18</v>
      </c>
      <c r="D2487" s="17">
        <v>82.5</v>
      </c>
      <c r="E2487" s="54">
        <v>3.5150000000000001</v>
      </c>
    </row>
    <row r="2488" spans="2:5">
      <c r="B2488" s="16">
        <v>37799</v>
      </c>
      <c r="C2488" s="17">
        <v>28.47</v>
      </c>
      <c r="D2488" s="17">
        <v>83.42</v>
      </c>
      <c r="E2488" s="54">
        <v>3.5430000000000001</v>
      </c>
    </row>
    <row r="2489" spans="2:5">
      <c r="B2489" s="16">
        <v>37798</v>
      </c>
      <c r="C2489" s="17">
        <v>28.14</v>
      </c>
      <c r="D2489" s="17">
        <v>84.35</v>
      </c>
      <c r="E2489" s="54">
        <v>3.5430000000000001</v>
      </c>
    </row>
    <row r="2490" spans="2:5">
      <c r="B2490" s="16">
        <v>37797</v>
      </c>
      <c r="C2490" s="17">
        <v>29.3</v>
      </c>
      <c r="D2490" s="17">
        <v>82.49</v>
      </c>
      <c r="E2490" s="54">
        <v>3.4050000000000002</v>
      </c>
    </row>
    <row r="2491" spans="2:5">
      <c r="B2491" s="16">
        <v>37796</v>
      </c>
      <c r="C2491" s="17">
        <v>28.24</v>
      </c>
      <c r="D2491" s="17">
        <v>83.63</v>
      </c>
      <c r="E2491" s="54">
        <v>3.2509999999999999</v>
      </c>
    </row>
    <row r="2492" spans="2:5">
      <c r="B2492" s="16">
        <v>37795</v>
      </c>
      <c r="C2492" s="17">
        <v>28.56</v>
      </c>
      <c r="D2492" s="17">
        <v>83.18</v>
      </c>
      <c r="E2492" s="54">
        <v>3.3130000000000002</v>
      </c>
    </row>
    <row r="2493" spans="2:5">
      <c r="B2493" s="16">
        <v>37792</v>
      </c>
      <c r="C2493" s="17">
        <v>28.81</v>
      </c>
      <c r="D2493" s="17">
        <v>84.92</v>
      </c>
      <c r="E2493" s="54">
        <v>3.367</v>
      </c>
    </row>
    <row r="2494" spans="2:5">
      <c r="B2494" s="16">
        <v>37791</v>
      </c>
      <c r="C2494" s="17">
        <v>28.19</v>
      </c>
      <c r="D2494" s="17">
        <v>84.55</v>
      </c>
      <c r="E2494" s="54">
        <v>3.339</v>
      </c>
    </row>
    <row r="2495" spans="2:5">
      <c r="B2495" s="16">
        <v>37790</v>
      </c>
      <c r="C2495" s="17">
        <v>28.31</v>
      </c>
      <c r="D2495" s="17">
        <v>84.7</v>
      </c>
      <c r="E2495" s="54">
        <v>3.363</v>
      </c>
    </row>
    <row r="2496" spans="2:5">
      <c r="B2496" s="16">
        <v>37789</v>
      </c>
      <c r="C2496" s="17">
        <v>28.92</v>
      </c>
      <c r="D2496" s="17">
        <v>84.3</v>
      </c>
      <c r="E2496" s="54">
        <v>3.262</v>
      </c>
    </row>
    <row r="2497" spans="2:5">
      <c r="B2497" s="16">
        <v>37788</v>
      </c>
      <c r="C2497" s="17">
        <v>28.87</v>
      </c>
      <c r="D2497" s="17">
        <v>84.5</v>
      </c>
      <c r="E2497" s="54">
        <v>3.173</v>
      </c>
    </row>
    <row r="2498" spans="2:5">
      <c r="B2498" s="16">
        <v>37785</v>
      </c>
      <c r="C2498" s="17">
        <v>28.81</v>
      </c>
      <c r="D2498" s="17">
        <v>82.75</v>
      </c>
      <c r="E2498" s="54">
        <v>3.1139999999999999</v>
      </c>
    </row>
    <row r="2499" spans="2:5">
      <c r="B2499" s="16">
        <v>37784</v>
      </c>
      <c r="C2499" s="17">
        <v>29.63</v>
      </c>
      <c r="D2499" s="17">
        <v>83.95</v>
      </c>
      <c r="E2499" s="54">
        <v>3.165</v>
      </c>
    </row>
    <row r="2500" spans="2:5">
      <c r="B2500" s="16">
        <v>37783</v>
      </c>
      <c r="C2500" s="17">
        <v>30.4</v>
      </c>
      <c r="D2500" s="17">
        <v>83.97</v>
      </c>
      <c r="E2500" s="54">
        <v>3.2120000000000002</v>
      </c>
    </row>
    <row r="2501" spans="2:5">
      <c r="B2501" s="16">
        <v>37782</v>
      </c>
      <c r="C2501" s="17">
        <v>29.9</v>
      </c>
      <c r="D2501" s="17">
        <v>81.709999999999994</v>
      </c>
      <c r="E2501" s="54">
        <v>3.1920000000000002</v>
      </c>
    </row>
    <row r="2502" spans="2:5">
      <c r="B2502" s="16">
        <v>37781</v>
      </c>
      <c r="C2502" s="17">
        <v>29.9</v>
      </c>
      <c r="D2502" s="17">
        <v>82</v>
      </c>
      <c r="E2502" s="54">
        <v>3.278</v>
      </c>
    </row>
    <row r="2503" spans="2:5">
      <c r="B2503" s="16">
        <v>37778</v>
      </c>
      <c r="C2503" s="17">
        <v>29.69</v>
      </c>
      <c r="D2503" s="17">
        <v>80.05</v>
      </c>
      <c r="E2503" s="54">
        <v>3.3529999999999998</v>
      </c>
    </row>
    <row r="2504" spans="2:5">
      <c r="B2504" s="16">
        <v>37777</v>
      </c>
      <c r="C2504" s="17">
        <v>29.23</v>
      </c>
      <c r="D2504" s="17">
        <v>81.900000000000006</v>
      </c>
      <c r="E2504" s="54">
        <v>3.3439999999999999</v>
      </c>
    </row>
    <row r="2505" spans="2:5">
      <c r="B2505" s="16">
        <v>37776</v>
      </c>
      <c r="C2505" s="17">
        <v>28.71</v>
      </c>
      <c r="D2505" s="17">
        <v>84.25</v>
      </c>
      <c r="E2505" s="54">
        <v>3.2949999999999999</v>
      </c>
    </row>
    <row r="2506" spans="2:5">
      <c r="B2506" s="16">
        <v>37775</v>
      </c>
      <c r="C2506" s="17">
        <v>29.25</v>
      </c>
      <c r="D2506" s="17">
        <v>83.82</v>
      </c>
      <c r="E2506" s="54">
        <v>3.331</v>
      </c>
    </row>
    <row r="2507" spans="2:5">
      <c r="B2507" s="16">
        <v>37774</v>
      </c>
      <c r="C2507" s="17">
        <v>29.32</v>
      </c>
      <c r="D2507" s="17">
        <v>87.33</v>
      </c>
      <c r="E2507" s="54">
        <v>3.41</v>
      </c>
    </row>
    <row r="2508" spans="2:5">
      <c r="B2508" s="16">
        <v>37771</v>
      </c>
      <c r="C2508" s="17">
        <v>29.45</v>
      </c>
      <c r="D2508" s="17">
        <v>88.04</v>
      </c>
      <c r="E2508" s="54">
        <v>3.3719999999999999</v>
      </c>
    </row>
    <row r="2509" spans="2:5">
      <c r="B2509" s="16">
        <v>37770</v>
      </c>
      <c r="C2509" s="17">
        <v>27.84</v>
      </c>
      <c r="D2509" s="17">
        <v>87.36</v>
      </c>
      <c r="E2509" s="54">
        <v>3.3370000000000002</v>
      </c>
    </row>
    <row r="2510" spans="2:5">
      <c r="B2510" s="16">
        <v>37769</v>
      </c>
      <c r="C2510" s="17">
        <v>27.45</v>
      </c>
      <c r="D2510" s="17">
        <v>87.57</v>
      </c>
      <c r="E2510" s="54">
        <v>3.4249999999999998</v>
      </c>
    </row>
    <row r="2511" spans="2:5">
      <c r="B2511" s="16">
        <v>37768</v>
      </c>
      <c r="C2511" s="17">
        <v>27.52</v>
      </c>
      <c r="D2511" s="17">
        <v>87.69</v>
      </c>
      <c r="E2511" s="54">
        <v>3.4119999999999999</v>
      </c>
    </row>
    <row r="2512" spans="2:5">
      <c r="B2512" s="16">
        <v>37767</v>
      </c>
      <c r="C2512" s="17">
        <v>28.26</v>
      </c>
      <c r="D2512" s="17">
        <v>85.26</v>
      </c>
      <c r="E2512" s="54">
        <v>3.3340000000000001</v>
      </c>
    </row>
    <row r="2513" spans="2:5">
      <c r="B2513" s="16">
        <v>37764</v>
      </c>
      <c r="C2513" s="17">
        <v>28.26</v>
      </c>
      <c r="D2513" s="17">
        <v>85.26</v>
      </c>
      <c r="E2513" s="54">
        <v>3.3370000000000002</v>
      </c>
    </row>
    <row r="2514" spans="2:5">
      <c r="B2514" s="16">
        <v>37763</v>
      </c>
      <c r="C2514" s="17">
        <v>27.87</v>
      </c>
      <c r="D2514" s="17">
        <v>86.08</v>
      </c>
      <c r="E2514" s="54">
        <v>3.3159999999999998</v>
      </c>
    </row>
    <row r="2515" spans="2:5">
      <c r="B2515" s="16">
        <v>37762</v>
      </c>
      <c r="C2515" s="17">
        <v>28.3</v>
      </c>
      <c r="D2515" s="17">
        <v>86.18</v>
      </c>
      <c r="E2515" s="54">
        <v>3.3980000000000001</v>
      </c>
    </row>
    <row r="2516" spans="2:5">
      <c r="B2516" s="16">
        <v>37761</v>
      </c>
      <c r="C2516" s="17">
        <v>27.75</v>
      </c>
      <c r="D2516" s="17">
        <v>85.77</v>
      </c>
      <c r="E2516" s="54">
        <v>3.3559999999999999</v>
      </c>
    </row>
    <row r="2517" spans="2:5">
      <c r="B2517" s="16">
        <v>37760</v>
      </c>
      <c r="C2517" s="17">
        <v>27.97</v>
      </c>
      <c r="D2517" s="17">
        <v>86.45</v>
      </c>
      <c r="E2517" s="54">
        <v>3.4870000000000001</v>
      </c>
    </row>
    <row r="2518" spans="2:5">
      <c r="B2518" s="16">
        <v>37757</v>
      </c>
      <c r="C2518" s="17">
        <v>27.66</v>
      </c>
      <c r="D2518" s="17">
        <v>88.99</v>
      </c>
      <c r="E2518" s="54">
        <v>3.42</v>
      </c>
    </row>
    <row r="2519" spans="2:5">
      <c r="B2519" s="16">
        <v>37756</v>
      </c>
      <c r="C2519" s="17">
        <v>27.64</v>
      </c>
      <c r="D2519" s="17">
        <v>89.9</v>
      </c>
      <c r="E2519" s="54">
        <v>3.532</v>
      </c>
    </row>
    <row r="2520" spans="2:5">
      <c r="B2520" s="16">
        <v>37755</v>
      </c>
      <c r="C2520" s="17">
        <v>28.04</v>
      </c>
      <c r="D2520" s="17">
        <v>88.7</v>
      </c>
      <c r="E2520" s="54">
        <v>3.5220000000000002</v>
      </c>
    </row>
    <row r="2521" spans="2:5">
      <c r="B2521" s="16">
        <v>37754</v>
      </c>
      <c r="C2521" s="17">
        <v>27.22</v>
      </c>
      <c r="D2521" s="17">
        <v>89.98</v>
      </c>
      <c r="E2521" s="54">
        <v>3.6040000000000001</v>
      </c>
    </row>
    <row r="2522" spans="2:5">
      <c r="B2522" s="16">
        <v>37753</v>
      </c>
      <c r="C2522" s="17">
        <v>26.28</v>
      </c>
      <c r="D2522" s="17">
        <v>89</v>
      </c>
      <c r="E2522" s="54">
        <v>3.6440000000000001</v>
      </c>
    </row>
    <row r="2523" spans="2:5">
      <c r="B2523" s="16">
        <v>37750</v>
      </c>
      <c r="C2523" s="17">
        <v>26.43</v>
      </c>
      <c r="D2523" s="17">
        <v>87.55</v>
      </c>
      <c r="E2523" s="54">
        <v>3.681</v>
      </c>
    </row>
    <row r="2524" spans="2:5">
      <c r="B2524" s="16">
        <v>37749</v>
      </c>
      <c r="C2524" s="17">
        <v>25.83</v>
      </c>
      <c r="D2524" s="17">
        <v>86.05</v>
      </c>
      <c r="E2524" s="54">
        <v>3.6829999999999998</v>
      </c>
    </row>
    <row r="2525" spans="2:5">
      <c r="B2525" s="16">
        <v>37748</v>
      </c>
      <c r="C2525" s="17">
        <v>25.08</v>
      </c>
      <c r="D2525" s="17">
        <v>86.68</v>
      </c>
      <c r="E2525" s="54">
        <v>3.677</v>
      </c>
    </row>
    <row r="2526" spans="2:5">
      <c r="B2526" s="16">
        <v>37747</v>
      </c>
      <c r="C2526" s="17">
        <v>24.57</v>
      </c>
      <c r="D2526" s="17">
        <v>87.51</v>
      </c>
      <c r="E2526" s="54">
        <v>3.786</v>
      </c>
    </row>
    <row r="2527" spans="2:5">
      <c r="B2527" s="16">
        <v>37746</v>
      </c>
      <c r="C2527" s="17">
        <v>24.95</v>
      </c>
      <c r="D2527" s="17">
        <v>86.52</v>
      </c>
      <c r="E2527" s="54">
        <v>3.8860000000000001</v>
      </c>
    </row>
    <row r="2528" spans="2:5">
      <c r="B2528" s="16">
        <v>37743</v>
      </c>
      <c r="C2528" s="17">
        <v>24.48</v>
      </c>
      <c r="D2528" s="17">
        <v>87.57</v>
      </c>
      <c r="E2528" s="54">
        <v>3.9249999999999998</v>
      </c>
    </row>
    <row r="2529" spans="2:5">
      <c r="B2529" s="16">
        <v>37742</v>
      </c>
      <c r="C2529" s="17">
        <v>24.84</v>
      </c>
      <c r="D2529" s="17">
        <v>85.89</v>
      </c>
      <c r="E2529" s="54">
        <v>3.8420000000000001</v>
      </c>
    </row>
    <row r="2530" spans="2:5">
      <c r="B2530" s="16">
        <v>37741</v>
      </c>
      <c r="C2530" s="17">
        <v>24.66</v>
      </c>
      <c r="D2530" s="17">
        <v>84.9</v>
      </c>
      <c r="E2530" s="54">
        <v>3.8380000000000001</v>
      </c>
    </row>
    <row r="2531" spans="2:5">
      <c r="B2531" s="16">
        <v>37740</v>
      </c>
      <c r="C2531" s="17">
        <v>24.2</v>
      </c>
      <c r="D2531" s="17">
        <v>85.66</v>
      </c>
      <c r="E2531" s="54">
        <v>3.9290000000000003</v>
      </c>
    </row>
    <row r="2532" spans="2:5">
      <c r="B2532" s="16">
        <v>37739</v>
      </c>
      <c r="C2532" s="17">
        <v>24.42</v>
      </c>
      <c r="D2532" s="17">
        <v>85.12</v>
      </c>
      <c r="E2532" s="54">
        <v>3.903</v>
      </c>
    </row>
    <row r="2533" spans="2:5">
      <c r="B2533" s="16">
        <v>37736</v>
      </c>
      <c r="C2533" s="17">
        <v>25.18</v>
      </c>
      <c r="D2533" s="17">
        <v>83.88</v>
      </c>
      <c r="E2533" s="54">
        <v>3.89</v>
      </c>
    </row>
    <row r="2534" spans="2:5">
      <c r="B2534" s="16">
        <v>37735</v>
      </c>
      <c r="C2534" s="17">
        <v>25.26</v>
      </c>
      <c r="D2534" s="17">
        <v>85.2</v>
      </c>
      <c r="E2534" s="54">
        <v>3.9210000000000003</v>
      </c>
    </row>
    <row r="2535" spans="2:5">
      <c r="B2535" s="16">
        <v>37734</v>
      </c>
      <c r="C2535" s="17">
        <v>25.96</v>
      </c>
      <c r="D2535" s="17">
        <v>85.75</v>
      </c>
      <c r="E2535" s="54">
        <v>3.9769999999999999</v>
      </c>
    </row>
    <row r="2536" spans="2:5">
      <c r="B2536" s="16">
        <v>37733</v>
      </c>
      <c r="C2536" s="17">
        <v>27.66</v>
      </c>
      <c r="D2536" s="17">
        <v>85.63</v>
      </c>
      <c r="E2536" s="54">
        <v>3.9660000000000002</v>
      </c>
    </row>
    <row r="2537" spans="2:5">
      <c r="B2537" s="16">
        <v>37732</v>
      </c>
      <c r="C2537" s="17">
        <v>28.41</v>
      </c>
      <c r="D2537" s="17">
        <v>83.36</v>
      </c>
      <c r="E2537" s="54">
        <v>3.9830000000000001</v>
      </c>
    </row>
    <row r="2538" spans="2:5">
      <c r="B2538" s="16">
        <v>37729</v>
      </c>
      <c r="C2538" s="17">
        <v>28.24</v>
      </c>
      <c r="D2538" s="17">
        <v>84.26</v>
      </c>
      <c r="E2538" s="54">
        <v>3.9580000000000002</v>
      </c>
    </row>
    <row r="2539" spans="2:5">
      <c r="B2539" s="16">
        <v>37728</v>
      </c>
      <c r="C2539" s="17">
        <v>28.24</v>
      </c>
      <c r="D2539" s="17">
        <v>84.26</v>
      </c>
      <c r="E2539" s="54">
        <v>3.9580000000000002</v>
      </c>
    </row>
    <row r="2540" spans="2:5">
      <c r="B2540" s="16">
        <v>37727</v>
      </c>
      <c r="C2540" s="17">
        <v>27.19</v>
      </c>
      <c r="D2540" s="17">
        <v>82.88</v>
      </c>
      <c r="E2540" s="54">
        <v>3.94</v>
      </c>
    </row>
    <row r="2541" spans="2:5">
      <c r="B2541" s="16">
        <v>37726</v>
      </c>
      <c r="C2541" s="17">
        <v>27.21</v>
      </c>
      <c r="D2541" s="17">
        <v>82.79</v>
      </c>
      <c r="E2541" s="54">
        <v>3.9870000000000001</v>
      </c>
    </row>
    <row r="2542" spans="2:5">
      <c r="B2542" s="16">
        <v>37725</v>
      </c>
      <c r="C2542" s="17">
        <v>26.81</v>
      </c>
      <c r="D2542" s="17">
        <v>80.069999999999993</v>
      </c>
      <c r="E2542" s="54">
        <v>4.016</v>
      </c>
    </row>
    <row r="2543" spans="2:5">
      <c r="B2543" s="16">
        <v>37722</v>
      </c>
      <c r="C2543" s="17">
        <v>26.6</v>
      </c>
      <c r="D2543" s="17">
        <v>78.75</v>
      </c>
      <c r="E2543" s="54">
        <v>3.9729999999999999</v>
      </c>
    </row>
    <row r="2544" spans="2:5">
      <c r="B2544" s="16">
        <v>37721</v>
      </c>
      <c r="C2544" s="17">
        <v>26.12</v>
      </c>
      <c r="D2544" s="17">
        <v>79.010000000000005</v>
      </c>
      <c r="E2544" s="54">
        <v>3.944</v>
      </c>
    </row>
    <row r="2545" spans="2:5">
      <c r="B2545" s="16">
        <v>37720</v>
      </c>
      <c r="C2545" s="17">
        <v>27.21</v>
      </c>
      <c r="D2545" s="17">
        <v>78.709999999999994</v>
      </c>
      <c r="E2545" s="54">
        <v>3.8980000000000001</v>
      </c>
    </row>
    <row r="2546" spans="2:5">
      <c r="B2546" s="16">
        <v>37719</v>
      </c>
      <c r="C2546" s="17">
        <v>26.63</v>
      </c>
      <c r="D2546" s="17">
        <v>80.069999999999993</v>
      </c>
      <c r="E2546" s="54">
        <v>3.9340000000000002</v>
      </c>
    </row>
    <row r="2547" spans="2:5">
      <c r="B2547" s="16">
        <v>37718</v>
      </c>
      <c r="C2547" s="17">
        <v>26.71</v>
      </c>
      <c r="D2547" s="17">
        <v>80.47</v>
      </c>
      <c r="E2547" s="54">
        <v>3.9790000000000001</v>
      </c>
    </row>
    <row r="2548" spans="2:5">
      <c r="B2548" s="16">
        <v>37715</v>
      </c>
      <c r="C2548" s="17">
        <v>27.13</v>
      </c>
      <c r="D2548" s="17">
        <v>80.790000000000006</v>
      </c>
      <c r="E2548" s="54">
        <v>3.9539999999999997</v>
      </c>
    </row>
    <row r="2549" spans="2:5">
      <c r="B2549" s="16">
        <v>37714</v>
      </c>
      <c r="C2549" s="17">
        <v>27.95</v>
      </c>
      <c r="D2549" s="17">
        <v>81.91</v>
      </c>
      <c r="E2549" s="54">
        <v>3.911</v>
      </c>
    </row>
    <row r="2550" spans="2:5">
      <c r="B2550" s="16">
        <v>37713</v>
      </c>
      <c r="C2550" s="17">
        <v>27.59</v>
      </c>
      <c r="D2550" s="17">
        <v>81.459999999999994</v>
      </c>
      <c r="E2550" s="54">
        <v>3.93</v>
      </c>
    </row>
    <row r="2551" spans="2:5">
      <c r="B2551" s="16">
        <v>37712</v>
      </c>
      <c r="C2551" s="17">
        <v>28.63</v>
      </c>
      <c r="D2551" s="17">
        <v>78.73</v>
      </c>
      <c r="E2551" s="54">
        <v>3.8109999999999999</v>
      </c>
    </row>
    <row r="2552" spans="2:5">
      <c r="B2552" s="16">
        <v>37711</v>
      </c>
      <c r="C2552" s="17">
        <v>29.72</v>
      </c>
      <c r="D2552" s="17">
        <v>78.430000000000007</v>
      </c>
      <c r="E2552" s="54">
        <v>3.798</v>
      </c>
    </row>
    <row r="2553" spans="2:5">
      <c r="B2553" s="16">
        <v>37708</v>
      </c>
      <c r="C2553" s="17">
        <v>28.9</v>
      </c>
      <c r="D2553" s="17">
        <v>80.849999999999994</v>
      </c>
      <c r="E2553" s="54">
        <v>3.9</v>
      </c>
    </row>
    <row r="2554" spans="2:5">
      <c r="B2554" s="16">
        <v>37707</v>
      </c>
      <c r="C2554" s="17">
        <v>29.22</v>
      </c>
      <c r="D2554" s="17">
        <v>81.45</v>
      </c>
      <c r="E2554" s="54">
        <v>3.9249999999999998</v>
      </c>
    </row>
    <row r="2555" spans="2:5">
      <c r="B2555" s="16">
        <v>37706</v>
      </c>
      <c r="C2555" s="17">
        <v>27.34</v>
      </c>
      <c r="D2555" s="17">
        <v>81.55</v>
      </c>
      <c r="E2555" s="54">
        <v>3.93</v>
      </c>
    </row>
    <row r="2556" spans="2:5">
      <c r="B2556" s="16">
        <v>37705</v>
      </c>
      <c r="C2556" s="17">
        <v>27.87</v>
      </c>
      <c r="D2556" s="17">
        <v>83.45</v>
      </c>
      <c r="E2556" s="54">
        <v>3.944</v>
      </c>
    </row>
    <row r="2557" spans="2:5">
      <c r="B2557" s="16">
        <v>37704</v>
      </c>
      <c r="C2557" s="17">
        <v>28.43</v>
      </c>
      <c r="D2557" s="17">
        <v>82.25</v>
      </c>
      <c r="E2557" s="54">
        <v>3.9670000000000001</v>
      </c>
    </row>
    <row r="2558" spans="2:5">
      <c r="B2558" s="16">
        <v>37701</v>
      </c>
      <c r="C2558" s="17">
        <v>26.51</v>
      </c>
      <c r="D2558" s="17">
        <v>84.9</v>
      </c>
      <c r="E2558" s="54">
        <v>4.1050000000000004</v>
      </c>
    </row>
    <row r="2559" spans="2:5">
      <c r="B2559" s="16">
        <v>37700</v>
      </c>
      <c r="C2559" s="17">
        <v>27.61</v>
      </c>
      <c r="D2559" s="17">
        <v>82.2</v>
      </c>
      <c r="E2559" s="54">
        <v>3.9550000000000001</v>
      </c>
    </row>
    <row r="2560" spans="2:5">
      <c r="B2560" s="16">
        <v>37699</v>
      </c>
      <c r="C2560" s="17">
        <v>28.85</v>
      </c>
      <c r="D2560" s="17">
        <v>82</v>
      </c>
      <c r="E2560" s="54">
        <v>3.9859999999999998</v>
      </c>
    </row>
    <row r="2561" spans="2:5">
      <c r="B2561" s="16">
        <v>37698</v>
      </c>
      <c r="C2561" s="17">
        <v>29.99</v>
      </c>
      <c r="D2561" s="17">
        <v>82.47</v>
      </c>
      <c r="E2561" s="54">
        <v>3.907</v>
      </c>
    </row>
    <row r="2562" spans="2:5">
      <c r="B2562" s="16">
        <v>37697</v>
      </c>
      <c r="C2562" s="17">
        <v>32.770000000000003</v>
      </c>
      <c r="D2562" s="17">
        <v>82.46</v>
      </c>
      <c r="E2562" s="54">
        <v>3.84</v>
      </c>
    </row>
    <row r="2563" spans="2:5">
      <c r="B2563" s="16">
        <v>37694</v>
      </c>
      <c r="C2563" s="17">
        <v>33.71</v>
      </c>
      <c r="D2563" s="17">
        <v>79</v>
      </c>
      <c r="E2563" s="54">
        <v>3.702</v>
      </c>
    </row>
    <row r="2564" spans="2:5">
      <c r="B2564" s="16">
        <v>37693</v>
      </c>
      <c r="C2564" s="17">
        <v>34.54</v>
      </c>
      <c r="D2564" s="17">
        <v>78.45</v>
      </c>
      <c r="E2564" s="54">
        <v>3.7469999999999999</v>
      </c>
    </row>
    <row r="2565" spans="2:5">
      <c r="B2565" s="16">
        <v>37692</v>
      </c>
      <c r="C2565" s="17">
        <v>36.1</v>
      </c>
      <c r="D2565" s="17">
        <v>75.180000000000007</v>
      </c>
      <c r="E2565" s="54">
        <v>3.5830000000000002</v>
      </c>
    </row>
    <row r="2566" spans="2:5">
      <c r="B2566" s="16">
        <v>37691</v>
      </c>
      <c r="C2566" s="17">
        <v>35.380000000000003</v>
      </c>
      <c r="D2566" s="17">
        <v>75.349999999999994</v>
      </c>
      <c r="E2566" s="54">
        <v>3.5830000000000002</v>
      </c>
    </row>
    <row r="2567" spans="2:5">
      <c r="B2567" s="16">
        <v>37690</v>
      </c>
      <c r="C2567" s="17">
        <v>35.97</v>
      </c>
      <c r="D2567" s="17">
        <v>75.7</v>
      </c>
      <c r="E2567" s="54">
        <v>3.5620000000000003</v>
      </c>
    </row>
    <row r="2568" spans="2:5">
      <c r="B2568" s="16">
        <v>37687</v>
      </c>
      <c r="C2568" s="17">
        <v>36.380000000000003</v>
      </c>
      <c r="D2568" s="17">
        <v>77.900000000000006</v>
      </c>
      <c r="E2568" s="54">
        <v>3.6429999999999998</v>
      </c>
    </row>
    <row r="2569" spans="2:5">
      <c r="B2569" s="16">
        <v>37686</v>
      </c>
      <c r="C2569" s="17">
        <v>35.79</v>
      </c>
      <c r="D2569" s="17">
        <v>77.069999999999993</v>
      </c>
      <c r="E2569" s="54">
        <v>3.6579999999999999</v>
      </c>
    </row>
    <row r="2570" spans="2:5">
      <c r="B2570" s="16">
        <v>37685</v>
      </c>
      <c r="C2570" s="17">
        <v>35.270000000000003</v>
      </c>
      <c r="D2570" s="17">
        <v>77.73</v>
      </c>
      <c r="E2570" s="54">
        <v>3.63</v>
      </c>
    </row>
    <row r="2571" spans="2:5">
      <c r="B2571" s="16">
        <v>37684</v>
      </c>
      <c r="C2571" s="17">
        <v>35.56</v>
      </c>
      <c r="D2571" s="17">
        <v>76.7</v>
      </c>
      <c r="E2571" s="54">
        <v>3.6480000000000001</v>
      </c>
    </row>
    <row r="2572" spans="2:5">
      <c r="B2572" s="16">
        <v>37683</v>
      </c>
      <c r="C2572" s="17">
        <v>34.700000000000003</v>
      </c>
      <c r="D2572" s="17">
        <v>77.33</v>
      </c>
      <c r="E2572" s="54">
        <v>3.6749999999999998</v>
      </c>
    </row>
    <row r="2573" spans="2:5">
      <c r="B2573" s="16">
        <v>37680</v>
      </c>
      <c r="C2573" s="17">
        <v>35.229999999999997</v>
      </c>
      <c r="D2573" s="17">
        <v>77.95</v>
      </c>
      <c r="E2573" s="54">
        <v>3.6920000000000002</v>
      </c>
    </row>
    <row r="2574" spans="2:5">
      <c r="B2574" s="16">
        <v>37679</v>
      </c>
      <c r="C2574" s="17">
        <v>35.07</v>
      </c>
      <c r="D2574" s="17">
        <v>77.28</v>
      </c>
      <c r="E2574" s="54">
        <v>3.7389999999999999</v>
      </c>
    </row>
    <row r="2575" spans="2:5">
      <c r="B2575" s="16">
        <v>37678</v>
      </c>
      <c r="C2575" s="17">
        <v>35.520000000000003</v>
      </c>
      <c r="D2575" s="17">
        <v>77.400000000000006</v>
      </c>
      <c r="E2575" s="54">
        <v>3.7669999999999999</v>
      </c>
    </row>
    <row r="2576" spans="2:5">
      <c r="B2576" s="16">
        <v>37677</v>
      </c>
      <c r="C2576" s="17">
        <v>34.46</v>
      </c>
      <c r="D2576" s="17">
        <v>79.069999999999993</v>
      </c>
      <c r="E2576" s="54">
        <v>3.8220000000000001</v>
      </c>
    </row>
    <row r="2577" spans="2:5">
      <c r="B2577" s="16">
        <v>37676</v>
      </c>
      <c r="C2577" s="17">
        <v>35.46</v>
      </c>
      <c r="D2577" s="17">
        <v>78.56</v>
      </c>
      <c r="E2577" s="54">
        <v>3.8460000000000001</v>
      </c>
    </row>
    <row r="2578" spans="2:5">
      <c r="B2578" s="16">
        <v>37673</v>
      </c>
      <c r="C2578" s="17">
        <v>34.89</v>
      </c>
      <c r="D2578" s="17">
        <v>79.95</v>
      </c>
      <c r="E2578" s="54">
        <v>3.89</v>
      </c>
    </row>
    <row r="2579" spans="2:5">
      <c r="B2579" s="16">
        <v>37672</v>
      </c>
      <c r="C2579" s="17">
        <v>34.49</v>
      </c>
      <c r="D2579" s="17">
        <v>79.040000000000006</v>
      </c>
      <c r="E2579" s="54">
        <v>3.8689999999999998</v>
      </c>
    </row>
    <row r="2580" spans="2:5">
      <c r="B2580" s="16">
        <v>37671</v>
      </c>
      <c r="C2580" s="17">
        <v>35.06</v>
      </c>
      <c r="D2580" s="17">
        <v>79.510000000000005</v>
      </c>
      <c r="E2580" s="54">
        <v>3.8839999999999999</v>
      </c>
    </row>
    <row r="2581" spans="2:5">
      <c r="B2581" s="16">
        <v>37670</v>
      </c>
      <c r="C2581" s="17">
        <v>35.299999999999997</v>
      </c>
      <c r="D2581" s="17">
        <v>79.33</v>
      </c>
      <c r="E2581" s="54">
        <v>3.9510000000000001</v>
      </c>
    </row>
    <row r="2582" spans="2:5">
      <c r="B2582" s="16">
        <v>37669</v>
      </c>
      <c r="C2582" s="17">
        <v>34.89</v>
      </c>
      <c r="D2582" s="17">
        <v>77.45</v>
      </c>
      <c r="E2582" s="54">
        <v>3.964</v>
      </c>
    </row>
    <row r="2583" spans="2:5">
      <c r="B2583" s="16">
        <v>37666</v>
      </c>
      <c r="C2583" s="17">
        <v>35.28</v>
      </c>
      <c r="D2583" s="17">
        <v>77.45</v>
      </c>
      <c r="E2583" s="54">
        <v>3.9950000000000001</v>
      </c>
    </row>
    <row r="2584" spans="2:5">
      <c r="B2584" s="16">
        <v>37665</v>
      </c>
      <c r="C2584" s="17">
        <v>34.94</v>
      </c>
      <c r="D2584" s="17">
        <v>75.86</v>
      </c>
      <c r="E2584" s="54">
        <v>3.879</v>
      </c>
    </row>
    <row r="2585" spans="2:5">
      <c r="B2585" s="16">
        <v>37664</v>
      </c>
      <c r="C2585" s="17">
        <v>34.409999999999997</v>
      </c>
      <c r="D2585" s="17">
        <v>76.5</v>
      </c>
      <c r="E2585" s="54">
        <v>3.91</v>
      </c>
    </row>
    <row r="2586" spans="2:5">
      <c r="B2586" s="16">
        <v>37663</v>
      </c>
      <c r="C2586" s="17">
        <v>34.130000000000003</v>
      </c>
      <c r="D2586" s="17">
        <v>77.39</v>
      </c>
      <c r="E2586" s="54">
        <v>3.9590000000000001</v>
      </c>
    </row>
    <row r="2587" spans="2:5">
      <c r="B2587" s="16">
        <v>37662</v>
      </c>
      <c r="C2587" s="17">
        <v>33.36</v>
      </c>
      <c r="D2587" s="17">
        <v>77.91</v>
      </c>
      <c r="E2587" s="54">
        <v>3.9660000000000002</v>
      </c>
    </row>
    <row r="2588" spans="2:5">
      <c r="B2588" s="16">
        <v>37659</v>
      </c>
      <c r="C2588" s="17">
        <v>34.020000000000003</v>
      </c>
      <c r="D2588" s="17">
        <v>77.099999999999994</v>
      </c>
      <c r="E2588" s="54">
        <v>3.931</v>
      </c>
    </row>
    <row r="2589" spans="2:5">
      <c r="B2589" s="16">
        <v>37658</v>
      </c>
      <c r="C2589" s="17">
        <v>33.01</v>
      </c>
      <c r="D2589" s="17">
        <v>77.510000000000005</v>
      </c>
      <c r="E2589" s="54">
        <v>3.9470000000000001</v>
      </c>
    </row>
    <row r="2590" spans="2:5">
      <c r="B2590" s="16">
        <v>37657</v>
      </c>
      <c r="C2590" s="17">
        <v>32.81</v>
      </c>
      <c r="D2590" s="17">
        <v>77.260000000000005</v>
      </c>
      <c r="E2590" s="54">
        <v>3.9969999999999999</v>
      </c>
    </row>
    <row r="2591" spans="2:5">
      <c r="B2591" s="16">
        <v>37656</v>
      </c>
      <c r="C2591" s="17">
        <v>32.51</v>
      </c>
      <c r="D2591" s="17">
        <v>77.09</v>
      </c>
      <c r="E2591" s="54">
        <v>3.9239999999999999</v>
      </c>
    </row>
    <row r="2592" spans="2:5">
      <c r="B2592" s="16">
        <v>37655</v>
      </c>
      <c r="C2592" s="17">
        <v>31.66</v>
      </c>
      <c r="D2592" s="17">
        <v>78.180000000000007</v>
      </c>
      <c r="E2592" s="54">
        <v>3.9939999999999998</v>
      </c>
    </row>
    <row r="2593" spans="2:5">
      <c r="B2593" s="16">
        <v>37652</v>
      </c>
      <c r="C2593" s="17">
        <v>32.590000000000003</v>
      </c>
      <c r="D2593" s="17">
        <v>78.2</v>
      </c>
      <c r="E2593" s="54">
        <v>3.964</v>
      </c>
    </row>
    <row r="2594" spans="2:5">
      <c r="B2594" s="16">
        <v>37651</v>
      </c>
      <c r="C2594" s="17">
        <v>32.869999999999997</v>
      </c>
      <c r="D2594" s="17">
        <v>78.3</v>
      </c>
      <c r="E2594" s="54">
        <v>3.9630000000000001</v>
      </c>
    </row>
    <row r="2595" spans="2:5">
      <c r="B2595" s="16">
        <v>37650</v>
      </c>
      <c r="C2595" s="17">
        <v>32.83</v>
      </c>
      <c r="D2595" s="17">
        <v>80.319999999999993</v>
      </c>
      <c r="E2595" s="54">
        <v>4.0229999999999997</v>
      </c>
    </row>
    <row r="2596" spans="2:5">
      <c r="B2596" s="16">
        <v>37649</v>
      </c>
      <c r="C2596" s="17">
        <v>31.87</v>
      </c>
      <c r="D2596" s="17">
        <v>80.11</v>
      </c>
      <c r="E2596" s="54">
        <v>3.9699999999999998</v>
      </c>
    </row>
    <row r="2597" spans="2:5">
      <c r="B2597" s="16">
        <v>37648</v>
      </c>
      <c r="C2597" s="17">
        <v>31.66</v>
      </c>
      <c r="D2597" s="17">
        <v>78.42</v>
      </c>
      <c r="E2597" s="54">
        <v>3.964</v>
      </c>
    </row>
    <row r="2598" spans="2:5">
      <c r="B2598" s="16">
        <v>37645</v>
      </c>
      <c r="C2598" s="17">
        <v>33.35</v>
      </c>
      <c r="D2598" s="17">
        <v>78.989999999999995</v>
      </c>
      <c r="E2598" s="54">
        <v>3.93</v>
      </c>
    </row>
    <row r="2599" spans="2:5">
      <c r="B2599" s="16">
        <v>37644</v>
      </c>
      <c r="C2599" s="17">
        <v>32.69</v>
      </c>
      <c r="D2599" s="17">
        <v>81.05</v>
      </c>
      <c r="E2599" s="54">
        <v>3.9370000000000003</v>
      </c>
    </row>
    <row r="2600" spans="2:5">
      <c r="B2600" s="16">
        <v>37643</v>
      </c>
      <c r="C2600" s="17">
        <v>33.24</v>
      </c>
      <c r="D2600" s="17">
        <v>79.7</v>
      </c>
      <c r="E2600" s="54">
        <v>3.9159999999999999</v>
      </c>
    </row>
    <row r="2601" spans="2:5">
      <c r="B2601" s="16">
        <v>37642</v>
      </c>
      <c r="C2601" s="17">
        <v>33.520000000000003</v>
      </c>
      <c r="D2601" s="17">
        <v>80.540000000000006</v>
      </c>
      <c r="E2601" s="54">
        <v>3.972</v>
      </c>
    </row>
    <row r="2602" spans="2:5">
      <c r="B2602" s="16">
        <v>37641</v>
      </c>
      <c r="C2602" s="17">
        <v>33.24</v>
      </c>
      <c r="D2602" s="17">
        <v>81.3</v>
      </c>
      <c r="E2602" s="54">
        <v>4.0170000000000003</v>
      </c>
    </row>
    <row r="2603" spans="2:5">
      <c r="B2603" s="16">
        <v>37638</v>
      </c>
      <c r="C2603" s="17">
        <v>32.96</v>
      </c>
      <c r="D2603" s="17">
        <v>81.3</v>
      </c>
      <c r="E2603" s="54">
        <v>4.0110000000000001</v>
      </c>
    </row>
    <row r="2604" spans="2:5">
      <c r="B2604" s="16">
        <v>37637</v>
      </c>
      <c r="C2604" s="17">
        <v>33.270000000000003</v>
      </c>
      <c r="D2604" s="17">
        <v>86.05</v>
      </c>
      <c r="E2604" s="54">
        <v>4.0789999999999997</v>
      </c>
    </row>
    <row r="2605" spans="2:5">
      <c r="B2605" s="16">
        <v>37636</v>
      </c>
      <c r="C2605" s="17">
        <v>32.770000000000003</v>
      </c>
      <c r="D2605" s="17">
        <v>87.59</v>
      </c>
      <c r="E2605" s="54">
        <v>4.0620000000000003</v>
      </c>
    </row>
    <row r="2606" spans="2:5">
      <c r="B2606" s="16">
        <v>37635</v>
      </c>
      <c r="C2606" s="17">
        <v>32.119999999999997</v>
      </c>
      <c r="D2606" s="17">
        <v>88.58</v>
      </c>
      <c r="E2606" s="54">
        <v>4.0789999999999997</v>
      </c>
    </row>
    <row r="2607" spans="2:5">
      <c r="B2607" s="16">
        <v>37634</v>
      </c>
      <c r="C2607" s="17">
        <v>31.87</v>
      </c>
      <c r="D2607" s="17">
        <v>87.51</v>
      </c>
      <c r="E2607" s="54">
        <v>4.1219999999999999</v>
      </c>
    </row>
    <row r="2608" spans="2:5">
      <c r="B2608" s="16">
        <v>37631</v>
      </c>
      <c r="C2608" s="17">
        <v>31.31</v>
      </c>
      <c r="D2608" s="17">
        <v>87.68</v>
      </c>
      <c r="E2608" s="54">
        <v>4.1340000000000003</v>
      </c>
    </row>
    <row r="2609" spans="2:5">
      <c r="B2609" s="16">
        <v>37630</v>
      </c>
      <c r="C2609" s="17">
        <v>31.52</v>
      </c>
      <c r="D2609" s="17">
        <v>87</v>
      </c>
      <c r="E2609" s="54">
        <v>4.181</v>
      </c>
    </row>
    <row r="2610" spans="2:5">
      <c r="B2610" s="16">
        <v>37629</v>
      </c>
      <c r="C2610" s="17">
        <v>30.25</v>
      </c>
      <c r="D2610" s="17">
        <v>84.19</v>
      </c>
      <c r="E2610" s="54">
        <v>4.0190000000000001</v>
      </c>
    </row>
    <row r="2611" spans="2:5">
      <c r="B2611" s="16">
        <v>37628</v>
      </c>
      <c r="C2611" s="17">
        <v>31.15</v>
      </c>
      <c r="D2611" s="17">
        <v>86</v>
      </c>
      <c r="E2611" s="54">
        <v>4.0069999999999997</v>
      </c>
    </row>
    <row r="2612" spans="2:5">
      <c r="B2612" s="16">
        <v>37627</v>
      </c>
      <c r="C2612" s="17">
        <v>32.14</v>
      </c>
      <c r="D2612" s="17">
        <v>83.59</v>
      </c>
      <c r="E2612" s="54">
        <v>4.0540000000000003</v>
      </c>
    </row>
    <row r="2613" spans="2:5">
      <c r="B2613" s="16">
        <v>37624</v>
      </c>
      <c r="C2613" s="17">
        <v>32.869999999999997</v>
      </c>
      <c r="D2613" s="17">
        <v>81.650000000000006</v>
      </c>
      <c r="E2613" s="54">
        <v>4.0190000000000001</v>
      </c>
    </row>
    <row r="2614" spans="2:5">
      <c r="B2614" s="16">
        <v>37623</v>
      </c>
      <c r="C2614" s="17">
        <v>31.62</v>
      </c>
      <c r="D2614" s="17">
        <v>80.569999999999993</v>
      </c>
      <c r="E2614" s="54">
        <v>4.032</v>
      </c>
    </row>
    <row r="2615" spans="2:5">
      <c r="B2615" s="16">
        <v>37622</v>
      </c>
      <c r="C2615" s="17">
        <v>30.86</v>
      </c>
      <c r="D2615" s="17">
        <v>77.5</v>
      </c>
      <c r="E2615" s="54">
        <v>3.819</v>
      </c>
    </row>
    <row r="2616" spans="2:5">
      <c r="B2616" s="16">
        <v>37621</v>
      </c>
      <c r="C2616" s="17">
        <v>30.86</v>
      </c>
      <c r="D2616" s="17">
        <v>77.5</v>
      </c>
      <c r="E2616" s="54">
        <v>3.8159999999999998</v>
      </c>
    </row>
    <row r="2617" spans="2:5">
      <c r="B2617" s="16">
        <v>37620</v>
      </c>
      <c r="C2617" s="17">
        <v>31.52</v>
      </c>
      <c r="D2617" s="17">
        <v>76.25</v>
      </c>
      <c r="E2617" s="54">
        <v>3.7970000000000002</v>
      </c>
    </row>
    <row r="2618" spans="2:5">
      <c r="B2618" s="16">
        <v>37617</v>
      </c>
      <c r="C2618" s="17">
        <v>32.520000000000003</v>
      </c>
      <c r="D2618" s="17">
        <v>77.36</v>
      </c>
      <c r="E2618" s="54">
        <v>3.81</v>
      </c>
    </row>
    <row r="2619" spans="2:5">
      <c r="B2619" s="16">
        <v>37616</v>
      </c>
      <c r="C2619" s="17">
        <v>32.1</v>
      </c>
      <c r="D2619" s="17">
        <v>78.5</v>
      </c>
      <c r="E2619" s="54">
        <v>3.9039999999999999</v>
      </c>
    </row>
    <row r="2620" spans="2:5">
      <c r="B2620" s="16">
        <v>37615</v>
      </c>
      <c r="C2620" s="17">
        <v>31.97</v>
      </c>
      <c r="D2620" s="17">
        <v>79.760000000000005</v>
      </c>
      <c r="E2620" s="54">
        <v>3.9340000000000002</v>
      </c>
    </row>
    <row r="2621" spans="2:5">
      <c r="B2621" s="16">
        <v>37614</v>
      </c>
      <c r="C2621" s="17">
        <v>31.97</v>
      </c>
      <c r="D2621" s="17">
        <v>79.760000000000005</v>
      </c>
      <c r="E2621" s="54">
        <v>3.9359999999999999</v>
      </c>
    </row>
    <row r="2622" spans="2:5">
      <c r="B2622" s="16">
        <v>37613</v>
      </c>
      <c r="C2622" s="17">
        <v>31.97</v>
      </c>
      <c r="D2622" s="17">
        <v>80.260000000000005</v>
      </c>
      <c r="E2622" s="54">
        <v>3.9729999999999999</v>
      </c>
    </row>
    <row r="2623" spans="2:5">
      <c r="B2623" s="16">
        <v>37610</v>
      </c>
      <c r="C2623" s="17">
        <v>30.27</v>
      </c>
      <c r="D2623" s="17">
        <v>79.790000000000006</v>
      </c>
      <c r="E2623" s="54">
        <v>3.9590000000000001</v>
      </c>
    </row>
    <row r="2624" spans="2:5">
      <c r="B2624" s="16">
        <v>37609</v>
      </c>
      <c r="C2624" s="17">
        <v>30.38</v>
      </c>
      <c r="D2624" s="17">
        <v>78.66</v>
      </c>
      <c r="E2624" s="54">
        <v>3.94</v>
      </c>
    </row>
    <row r="2625" spans="2:5">
      <c r="B2625" s="16">
        <v>37608</v>
      </c>
      <c r="C2625" s="17">
        <v>30.33</v>
      </c>
      <c r="D2625" s="17">
        <v>79.13</v>
      </c>
      <c r="E2625" s="54">
        <v>4.0359999999999996</v>
      </c>
    </row>
    <row r="2626" spans="2:5">
      <c r="B2626" s="16">
        <v>37607</v>
      </c>
      <c r="C2626" s="17">
        <v>29.96</v>
      </c>
      <c r="D2626" s="17">
        <v>80.31</v>
      </c>
      <c r="E2626" s="54">
        <v>4.1260000000000003</v>
      </c>
    </row>
    <row r="2627" spans="2:5">
      <c r="B2627" s="16">
        <v>37606</v>
      </c>
      <c r="C2627" s="17">
        <v>29.77</v>
      </c>
      <c r="D2627" s="17">
        <v>81.62</v>
      </c>
      <c r="E2627" s="54">
        <v>4.1609999999999996</v>
      </c>
    </row>
    <row r="2628" spans="2:5">
      <c r="B2628" s="16">
        <v>37603</v>
      </c>
      <c r="C2628" s="17">
        <v>28.34</v>
      </c>
      <c r="D2628" s="17">
        <v>80</v>
      </c>
      <c r="E2628" s="54">
        <v>4.069</v>
      </c>
    </row>
    <row r="2629" spans="2:5">
      <c r="B2629" s="16">
        <v>37602</v>
      </c>
      <c r="C2629" s="17">
        <v>27.93</v>
      </c>
      <c r="D2629" s="17">
        <v>80.17</v>
      </c>
      <c r="E2629" s="54">
        <v>4.0250000000000004</v>
      </c>
    </row>
    <row r="2630" spans="2:5">
      <c r="B2630" s="16">
        <v>37601</v>
      </c>
      <c r="C2630" s="17">
        <v>27.4</v>
      </c>
      <c r="D2630" s="17">
        <v>81.44</v>
      </c>
      <c r="E2630" s="54">
        <v>4.0250000000000004</v>
      </c>
    </row>
    <row r="2631" spans="2:5">
      <c r="B2631" s="16">
        <v>37600</v>
      </c>
      <c r="C2631" s="17">
        <v>27.47</v>
      </c>
      <c r="D2631" s="17">
        <v>80.8</v>
      </c>
      <c r="E2631" s="54">
        <v>4.048</v>
      </c>
    </row>
    <row r="2632" spans="2:5">
      <c r="B2632" s="16">
        <v>37599</v>
      </c>
      <c r="C2632" s="17">
        <v>26.84</v>
      </c>
      <c r="D2632" s="17">
        <v>79.59</v>
      </c>
      <c r="E2632" s="54">
        <v>4.0359999999999996</v>
      </c>
    </row>
    <row r="2633" spans="2:5">
      <c r="B2633" s="16">
        <v>37596</v>
      </c>
      <c r="C2633" s="17">
        <v>26.52</v>
      </c>
      <c r="D2633" s="17">
        <v>82.32</v>
      </c>
      <c r="E2633" s="54">
        <v>4.085</v>
      </c>
    </row>
    <row r="2634" spans="2:5">
      <c r="B2634" s="16">
        <v>37595</v>
      </c>
      <c r="C2634" s="17">
        <v>26.96</v>
      </c>
      <c r="D2634" s="17">
        <v>83.06</v>
      </c>
      <c r="E2634" s="54">
        <v>4.1390000000000002</v>
      </c>
    </row>
    <row r="2635" spans="2:5">
      <c r="B2635" s="16">
        <v>37594</v>
      </c>
      <c r="C2635" s="17">
        <v>26.25</v>
      </c>
      <c r="D2635" s="17">
        <v>83.69</v>
      </c>
      <c r="E2635" s="54">
        <v>4.1529999999999996</v>
      </c>
    </row>
    <row r="2636" spans="2:5">
      <c r="B2636" s="16">
        <v>37593</v>
      </c>
      <c r="C2636" s="17">
        <v>26.86</v>
      </c>
      <c r="D2636" s="17">
        <v>85.21</v>
      </c>
      <c r="E2636" s="54">
        <v>4.2030000000000003</v>
      </c>
    </row>
    <row r="2637" spans="2:5">
      <c r="B2637" s="16">
        <v>37592</v>
      </c>
      <c r="C2637" s="17">
        <v>26.66</v>
      </c>
      <c r="D2637" s="17">
        <v>87.3</v>
      </c>
      <c r="E2637" s="54">
        <v>4.2309999999999999</v>
      </c>
    </row>
    <row r="2638" spans="2:5">
      <c r="B2638" s="16">
        <v>37589</v>
      </c>
      <c r="C2638" s="17">
        <v>26.12</v>
      </c>
      <c r="D2638" s="17">
        <v>86.92</v>
      </c>
      <c r="E2638" s="54">
        <v>4.2069999999999999</v>
      </c>
    </row>
    <row r="2639" spans="2:5">
      <c r="B2639" s="16">
        <v>37588</v>
      </c>
      <c r="C2639" s="17">
        <v>26</v>
      </c>
      <c r="D2639" s="17">
        <v>87.7</v>
      </c>
      <c r="E2639" s="54">
        <v>4.2519999999999998</v>
      </c>
    </row>
    <row r="2640" spans="2:5">
      <c r="B2640" s="16">
        <v>37587</v>
      </c>
      <c r="C2640" s="17">
        <v>26.1</v>
      </c>
      <c r="D2640" s="17">
        <v>87.7</v>
      </c>
      <c r="E2640" s="54">
        <v>4.26</v>
      </c>
    </row>
    <row r="2641" spans="2:5">
      <c r="B2641" s="16">
        <v>37586</v>
      </c>
      <c r="C2641" s="17">
        <v>25.65</v>
      </c>
      <c r="D2641" s="17">
        <v>85.06</v>
      </c>
      <c r="E2641" s="54">
        <v>4.0670000000000002</v>
      </c>
    </row>
    <row r="2642" spans="2:5">
      <c r="B2642" s="16">
        <v>37585</v>
      </c>
      <c r="C2642" s="17">
        <v>25.23</v>
      </c>
      <c r="D2642" s="17">
        <v>86.2</v>
      </c>
      <c r="E2642" s="54">
        <v>4.1760000000000002</v>
      </c>
    </row>
    <row r="2643" spans="2:5">
      <c r="B2643" s="16">
        <v>37582</v>
      </c>
      <c r="C2643" s="17">
        <v>26.3</v>
      </c>
      <c r="D2643" s="17">
        <v>84.43</v>
      </c>
      <c r="E2643" s="54">
        <v>4.18</v>
      </c>
    </row>
    <row r="2644" spans="2:5">
      <c r="B2644" s="16">
        <v>37581</v>
      </c>
      <c r="C2644" s="17">
        <v>25.99</v>
      </c>
      <c r="D2644" s="17">
        <v>84.9</v>
      </c>
      <c r="E2644" s="54">
        <v>4.1539999999999999</v>
      </c>
    </row>
    <row r="2645" spans="2:5">
      <c r="B2645" s="16">
        <v>37580</v>
      </c>
      <c r="C2645" s="17">
        <v>25.5</v>
      </c>
      <c r="D2645" s="17">
        <v>81.61</v>
      </c>
      <c r="E2645" s="54">
        <v>4.0590000000000002</v>
      </c>
    </row>
    <row r="2646" spans="2:5">
      <c r="B2646" s="16">
        <v>37579</v>
      </c>
      <c r="C2646" s="17">
        <v>25.13</v>
      </c>
      <c r="D2646" s="17">
        <v>78.37</v>
      </c>
      <c r="E2646" s="54">
        <v>3.9790000000000001</v>
      </c>
    </row>
    <row r="2647" spans="2:5">
      <c r="B2647" s="16">
        <v>37578</v>
      </c>
      <c r="C2647" s="17">
        <v>25.28</v>
      </c>
      <c r="D2647" s="17">
        <v>79.180000000000007</v>
      </c>
      <c r="E2647" s="54">
        <v>3.9980000000000002</v>
      </c>
    </row>
    <row r="2648" spans="2:5">
      <c r="B2648" s="16">
        <v>37575</v>
      </c>
      <c r="C2648" s="17">
        <v>24.22</v>
      </c>
      <c r="D2648" s="17">
        <v>80.010000000000005</v>
      </c>
      <c r="E2648" s="54">
        <v>4.0309999999999997</v>
      </c>
    </row>
    <row r="2649" spans="2:5">
      <c r="B2649" s="16">
        <v>37574</v>
      </c>
      <c r="C2649" s="17">
        <v>24.03</v>
      </c>
      <c r="D2649" s="17">
        <v>80.72</v>
      </c>
      <c r="E2649" s="54">
        <v>4.0570000000000004</v>
      </c>
    </row>
    <row r="2650" spans="2:5">
      <c r="B2650" s="16">
        <v>37573</v>
      </c>
      <c r="C2650" s="17">
        <v>24.01</v>
      </c>
      <c r="D2650" s="17">
        <v>79.349999999999994</v>
      </c>
      <c r="E2650" s="54">
        <v>3.8410000000000002</v>
      </c>
    </row>
    <row r="2651" spans="2:5">
      <c r="B2651" s="16">
        <v>37572</v>
      </c>
      <c r="C2651" s="17">
        <v>24.89</v>
      </c>
      <c r="D2651" s="17">
        <v>79.150000000000006</v>
      </c>
      <c r="E2651" s="54">
        <v>3.85</v>
      </c>
    </row>
    <row r="2652" spans="2:5">
      <c r="B2652" s="16">
        <v>37571</v>
      </c>
      <c r="C2652" s="17">
        <v>24.96</v>
      </c>
      <c r="D2652" s="17">
        <v>77.290000000000006</v>
      </c>
      <c r="E2652" s="54">
        <v>3.8410000000000002</v>
      </c>
    </row>
    <row r="2653" spans="2:5">
      <c r="B2653" s="16">
        <v>37568</v>
      </c>
      <c r="C2653" s="17">
        <v>24.78</v>
      </c>
      <c r="D2653" s="17">
        <v>77.59</v>
      </c>
      <c r="E2653" s="54">
        <v>3.8580000000000001</v>
      </c>
    </row>
    <row r="2654" spans="2:5">
      <c r="B2654" s="16">
        <v>37567</v>
      </c>
      <c r="C2654" s="17">
        <v>24.6</v>
      </c>
      <c r="D2654" s="17">
        <v>78.95</v>
      </c>
      <c r="E2654" s="54">
        <v>3.8940000000000001</v>
      </c>
    </row>
    <row r="2655" spans="2:5">
      <c r="B2655" s="16">
        <v>37566</v>
      </c>
      <c r="C2655" s="17">
        <v>24.86</v>
      </c>
      <c r="D2655" s="17">
        <v>81.540000000000006</v>
      </c>
      <c r="E2655" s="54">
        <v>4.0350000000000001</v>
      </c>
    </row>
    <row r="2656" spans="2:5">
      <c r="B2656" s="16">
        <v>37565</v>
      </c>
      <c r="C2656" s="17">
        <v>25.27</v>
      </c>
      <c r="D2656" s="17">
        <v>81.680000000000007</v>
      </c>
      <c r="E2656" s="54">
        <v>4.0709999999999997</v>
      </c>
    </row>
    <row r="2657" spans="2:5">
      <c r="B2657" s="16">
        <v>37564</v>
      </c>
      <c r="C2657" s="17">
        <v>26.15</v>
      </c>
      <c r="D2657" s="17">
        <v>82.5</v>
      </c>
      <c r="E2657" s="54">
        <v>4.0449999999999999</v>
      </c>
    </row>
    <row r="2658" spans="2:5">
      <c r="B2658" s="16">
        <v>37561</v>
      </c>
      <c r="C2658" s="17">
        <v>26.45</v>
      </c>
      <c r="D2658" s="17">
        <v>80.400000000000006</v>
      </c>
      <c r="E2658" s="54">
        <v>4.0060000000000002</v>
      </c>
    </row>
    <row r="2659" spans="2:5">
      <c r="B2659" s="16">
        <v>37560</v>
      </c>
      <c r="C2659" s="17">
        <v>26.58</v>
      </c>
      <c r="D2659" s="17">
        <v>78.94</v>
      </c>
      <c r="E2659" s="54">
        <v>3.8940000000000001</v>
      </c>
    </row>
    <row r="2660" spans="2:5">
      <c r="B2660" s="16">
        <v>37559</v>
      </c>
      <c r="C2660" s="17">
        <v>26.2</v>
      </c>
      <c r="D2660" s="17">
        <v>78.67</v>
      </c>
      <c r="E2660" s="54">
        <v>3.9630000000000001</v>
      </c>
    </row>
    <row r="2661" spans="2:5">
      <c r="B2661" s="16">
        <v>37558</v>
      </c>
      <c r="C2661" s="17">
        <v>26.25</v>
      </c>
      <c r="D2661" s="17">
        <v>76.739999999999995</v>
      </c>
      <c r="E2661" s="54">
        <v>3.94</v>
      </c>
    </row>
    <row r="2662" spans="2:5">
      <c r="B2662" s="16">
        <v>37557</v>
      </c>
      <c r="C2662" s="17">
        <v>26.66</v>
      </c>
      <c r="D2662" s="17">
        <v>76.56</v>
      </c>
      <c r="E2662" s="54">
        <v>4.0869999999999997</v>
      </c>
    </row>
    <row r="2663" spans="2:5">
      <c r="B2663" s="16">
        <v>37554</v>
      </c>
      <c r="C2663" s="17">
        <v>26.49</v>
      </c>
      <c r="D2663" s="17">
        <v>74.56</v>
      </c>
      <c r="E2663" s="54">
        <v>4.093</v>
      </c>
    </row>
    <row r="2664" spans="2:5">
      <c r="B2664" s="16">
        <v>37553</v>
      </c>
      <c r="C2664" s="17">
        <v>27.49</v>
      </c>
      <c r="D2664" s="17">
        <v>72.099999999999994</v>
      </c>
      <c r="E2664" s="54">
        <v>4.117</v>
      </c>
    </row>
    <row r="2665" spans="2:5">
      <c r="B2665" s="16">
        <v>37552</v>
      </c>
      <c r="C2665" s="17">
        <v>27.59</v>
      </c>
      <c r="D2665" s="17">
        <v>74.599999999999994</v>
      </c>
      <c r="E2665" s="54">
        <v>4.2329999999999997</v>
      </c>
    </row>
    <row r="2666" spans="2:5">
      <c r="B2666" s="16">
        <v>37551</v>
      </c>
      <c r="C2666" s="17">
        <v>27.5</v>
      </c>
      <c r="D2666" s="17">
        <v>74.489999999999995</v>
      </c>
      <c r="E2666" s="54">
        <v>4.26</v>
      </c>
    </row>
    <row r="2667" spans="2:5">
      <c r="B2667" s="16">
        <v>37550</v>
      </c>
      <c r="C2667" s="17">
        <v>27.85</v>
      </c>
      <c r="D2667" s="17">
        <v>75.55</v>
      </c>
      <c r="E2667" s="54">
        <v>4.2530000000000001</v>
      </c>
    </row>
    <row r="2668" spans="2:5">
      <c r="B2668" s="16">
        <v>37547</v>
      </c>
      <c r="C2668" s="17">
        <v>29.12</v>
      </c>
      <c r="D2668" s="17">
        <v>74.25</v>
      </c>
      <c r="E2668" s="54">
        <v>4.1070000000000002</v>
      </c>
    </row>
    <row r="2669" spans="2:5">
      <c r="B2669" s="16">
        <v>37546</v>
      </c>
      <c r="C2669" s="17">
        <v>29.21</v>
      </c>
      <c r="D2669" s="17">
        <v>72.2</v>
      </c>
      <c r="E2669" s="54">
        <v>4.202</v>
      </c>
    </row>
    <row r="2670" spans="2:5">
      <c r="B2670" s="16">
        <v>37545</v>
      </c>
      <c r="C2670" s="17">
        <v>29.32</v>
      </c>
      <c r="D2670" s="17">
        <v>64.900000000000006</v>
      </c>
      <c r="E2670" s="54">
        <v>4.05</v>
      </c>
    </row>
    <row r="2671" spans="2:5">
      <c r="B2671" s="16">
        <v>37544</v>
      </c>
      <c r="C2671" s="17">
        <v>29.34</v>
      </c>
      <c r="D2671" s="17">
        <v>68.48</v>
      </c>
      <c r="E2671" s="54">
        <v>3.9950000000000001</v>
      </c>
    </row>
    <row r="2672" spans="2:5">
      <c r="B2672" s="16">
        <v>37543</v>
      </c>
      <c r="C2672" s="17">
        <v>29.47</v>
      </c>
      <c r="D2672" s="17">
        <v>63.42</v>
      </c>
      <c r="E2672" s="54">
        <v>3.7869999999999999</v>
      </c>
    </row>
    <row r="2673" spans="2:5">
      <c r="B2673" s="16">
        <v>37540</v>
      </c>
      <c r="C2673" s="17">
        <v>28.91</v>
      </c>
      <c r="D2673" s="17">
        <v>63.92</v>
      </c>
      <c r="E2673" s="54">
        <v>3.7800000000000002</v>
      </c>
    </row>
    <row r="2674" spans="2:5">
      <c r="B2674" s="16">
        <v>37539</v>
      </c>
      <c r="C2674" s="17">
        <v>28.49</v>
      </c>
      <c r="D2674" s="17">
        <v>57.58</v>
      </c>
      <c r="E2674" s="54">
        <v>3.6579999999999999</v>
      </c>
    </row>
    <row r="2675" spans="2:5">
      <c r="B2675" s="16">
        <v>37538</v>
      </c>
      <c r="C2675" s="17">
        <v>28.99</v>
      </c>
      <c r="D2675" s="17">
        <v>55.07</v>
      </c>
      <c r="E2675" s="54">
        <v>3.569</v>
      </c>
    </row>
    <row r="2676" spans="2:5">
      <c r="B2676" s="16">
        <v>37537</v>
      </c>
      <c r="C2676" s="17">
        <v>28.98</v>
      </c>
      <c r="D2676" s="17">
        <v>57.05</v>
      </c>
      <c r="E2676" s="54">
        <v>3.6349999999999998</v>
      </c>
    </row>
    <row r="2677" spans="2:5">
      <c r="B2677" s="16">
        <v>37536</v>
      </c>
      <c r="C2677" s="17">
        <v>29.08</v>
      </c>
      <c r="D2677" s="17">
        <v>56.86</v>
      </c>
      <c r="E2677" s="54">
        <v>3.6150000000000002</v>
      </c>
    </row>
    <row r="2678" spans="2:5">
      <c r="B2678" s="16">
        <v>37533</v>
      </c>
      <c r="C2678" s="17">
        <v>29</v>
      </c>
      <c r="D2678" s="17">
        <v>56.6</v>
      </c>
      <c r="E2678" s="54">
        <v>3.6659999999999999</v>
      </c>
    </row>
    <row r="2679" spans="2:5">
      <c r="B2679" s="16">
        <v>37532</v>
      </c>
      <c r="C2679" s="17">
        <v>29.13</v>
      </c>
      <c r="D2679" s="17">
        <v>60</v>
      </c>
      <c r="E2679" s="54">
        <v>3.6850000000000001</v>
      </c>
    </row>
    <row r="2680" spans="2:5">
      <c r="B2680" s="16">
        <v>37531</v>
      </c>
      <c r="C2680" s="17">
        <v>29.84</v>
      </c>
      <c r="D2680" s="17">
        <v>59.63</v>
      </c>
      <c r="E2680" s="54">
        <v>3.669</v>
      </c>
    </row>
    <row r="2681" spans="2:5">
      <c r="B2681" s="16">
        <v>37530</v>
      </c>
      <c r="C2681" s="17">
        <v>30.86</v>
      </c>
      <c r="D2681" s="17">
        <v>61.17</v>
      </c>
      <c r="E2681" s="54">
        <v>3.7170000000000001</v>
      </c>
    </row>
    <row r="2682" spans="2:5">
      <c r="B2682" s="16">
        <v>37529</v>
      </c>
      <c r="C2682" s="17">
        <v>29.73</v>
      </c>
      <c r="D2682" s="17">
        <v>58.31</v>
      </c>
      <c r="E2682" s="54">
        <v>3.5960000000000001</v>
      </c>
    </row>
    <row r="2683" spans="2:5">
      <c r="B2683" s="16">
        <v>37526</v>
      </c>
      <c r="C2683" s="17">
        <v>29.83</v>
      </c>
      <c r="D2683" s="17">
        <v>60.36</v>
      </c>
      <c r="E2683" s="54">
        <v>3.66</v>
      </c>
    </row>
    <row r="2684" spans="2:5">
      <c r="B2684" s="16">
        <v>37525</v>
      </c>
      <c r="C2684" s="17">
        <v>29.78</v>
      </c>
      <c r="D2684" s="17">
        <v>62.02</v>
      </c>
      <c r="E2684" s="54">
        <v>3.766</v>
      </c>
    </row>
    <row r="2685" spans="2:5">
      <c r="B2685" s="16">
        <v>37524</v>
      </c>
      <c r="C2685" s="17">
        <v>29.97</v>
      </c>
      <c r="D2685" s="17">
        <v>63.01</v>
      </c>
      <c r="E2685" s="54">
        <v>3.7490000000000001</v>
      </c>
    </row>
    <row r="2686" spans="2:5">
      <c r="B2686" s="16">
        <v>37523</v>
      </c>
      <c r="C2686" s="17">
        <v>30.09</v>
      </c>
      <c r="D2686" s="17">
        <v>59.75</v>
      </c>
      <c r="E2686" s="54">
        <v>3.6459999999999999</v>
      </c>
    </row>
    <row r="2687" spans="2:5">
      <c r="B2687" s="16">
        <v>37522</v>
      </c>
      <c r="C2687" s="17">
        <v>30.02</v>
      </c>
      <c r="D2687" s="17">
        <v>63.37</v>
      </c>
      <c r="E2687" s="54">
        <v>3.6959999999999997</v>
      </c>
    </row>
    <row r="2688" spans="2:5">
      <c r="B2688" s="16">
        <v>37519</v>
      </c>
      <c r="C2688" s="17">
        <v>29.13</v>
      </c>
      <c r="D2688" s="17">
        <v>63.92</v>
      </c>
      <c r="E2688" s="54">
        <v>3.7869999999999999</v>
      </c>
    </row>
    <row r="2689" spans="2:5">
      <c r="B2689" s="16">
        <v>37518</v>
      </c>
      <c r="C2689" s="17">
        <v>28.93</v>
      </c>
      <c r="D2689" s="17">
        <v>64.8</v>
      </c>
      <c r="E2689" s="54">
        <v>3.778</v>
      </c>
    </row>
    <row r="2690" spans="2:5">
      <c r="B2690" s="16">
        <v>37517</v>
      </c>
      <c r="C2690" s="17">
        <v>28.86</v>
      </c>
      <c r="D2690" s="17">
        <v>69.55</v>
      </c>
      <c r="E2690" s="54">
        <v>3.843</v>
      </c>
    </row>
    <row r="2691" spans="2:5">
      <c r="B2691" s="16">
        <v>37516</v>
      </c>
      <c r="C2691" s="17">
        <v>28.48</v>
      </c>
      <c r="D2691" s="17">
        <v>71.75</v>
      </c>
      <c r="E2691" s="54">
        <v>3.819</v>
      </c>
    </row>
    <row r="2692" spans="2:5">
      <c r="B2692" s="16">
        <v>37515</v>
      </c>
      <c r="C2692" s="17">
        <v>28.98</v>
      </c>
      <c r="D2692" s="17">
        <v>72.319999999999993</v>
      </c>
      <c r="E2692" s="54">
        <v>3.9140000000000001</v>
      </c>
    </row>
    <row r="2693" spans="2:5">
      <c r="B2693" s="16">
        <v>37512</v>
      </c>
      <c r="C2693" s="17">
        <v>29.05</v>
      </c>
      <c r="D2693" s="17">
        <v>72.5</v>
      </c>
      <c r="E2693" s="54">
        <v>3.907</v>
      </c>
    </row>
    <row r="2694" spans="2:5">
      <c r="B2694" s="16">
        <v>37511</v>
      </c>
      <c r="C2694" s="17">
        <v>28.29</v>
      </c>
      <c r="D2694" s="17">
        <v>71.87</v>
      </c>
      <c r="E2694" s="54">
        <v>3.9619999999999997</v>
      </c>
    </row>
    <row r="2695" spans="2:5">
      <c r="B2695" s="16">
        <v>37510</v>
      </c>
      <c r="C2695" s="17">
        <v>29.1</v>
      </c>
      <c r="D2695" s="17">
        <v>74.2</v>
      </c>
      <c r="E2695" s="54">
        <v>4.0599999999999996</v>
      </c>
    </row>
    <row r="2696" spans="2:5">
      <c r="B2696" s="16">
        <v>37509</v>
      </c>
      <c r="C2696" s="17">
        <v>29.19</v>
      </c>
      <c r="D2696" s="17">
        <v>75.599999999999994</v>
      </c>
      <c r="E2696" s="54">
        <v>3.996</v>
      </c>
    </row>
    <row r="2697" spans="2:5">
      <c r="B2697" s="16">
        <v>37508</v>
      </c>
      <c r="C2697" s="17">
        <v>29.13</v>
      </c>
      <c r="D2697" s="17">
        <v>74.5</v>
      </c>
      <c r="E2697" s="54">
        <v>4.0599999999999996</v>
      </c>
    </row>
    <row r="2698" spans="2:5">
      <c r="B2698" s="16">
        <v>37505</v>
      </c>
      <c r="C2698" s="17">
        <v>29.01</v>
      </c>
      <c r="D2698" s="17">
        <v>73.2</v>
      </c>
      <c r="E2698" s="54">
        <v>4.0129999999999999</v>
      </c>
    </row>
    <row r="2699" spans="2:5">
      <c r="B2699" s="16">
        <v>37504</v>
      </c>
      <c r="C2699" s="17">
        <v>28.39</v>
      </c>
      <c r="D2699" s="17">
        <v>72.180000000000007</v>
      </c>
      <c r="E2699" s="54">
        <v>3.927</v>
      </c>
    </row>
    <row r="2700" spans="2:5">
      <c r="B2700" s="16">
        <v>37503</v>
      </c>
      <c r="C2700" s="17">
        <v>27.75</v>
      </c>
      <c r="D2700" s="17">
        <v>73.73</v>
      </c>
      <c r="E2700" s="54">
        <v>3.9630000000000001</v>
      </c>
    </row>
    <row r="2701" spans="2:5">
      <c r="B2701" s="16">
        <v>37502</v>
      </c>
      <c r="C2701" s="17">
        <v>27.37</v>
      </c>
      <c r="D2701" s="17">
        <v>72.349999999999994</v>
      </c>
      <c r="E2701" s="54">
        <v>3.9649999999999999</v>
      </c>
    </row>
    <row r="2702" spans="2:5">
      <c r="B2702" s="16">
        <v>37501</v>
      </c>
      <c r="C2702" s="17">
        <v>28.16</v>
      </c>
      <c r="D2702" s="17">
        <v>75.38</v>
      </c>
      <c r="E2702" s="54">
        <v>4.1349999999999998</v>
      </c>
    </row>
    <row r="2703" spans="2:5">
      <c r="B2703" s="16">
        <v>37498</v>
      </c>
      <c r="C2703" s="17">
        <v>28.16</v>
      </c>
      <c r="D2703" s="17">
        <v>75.38</v>
      </c>
      <c r="E2703" s="54">
        <v>4.1429999999999998</v>
      </c>
    </row>
    <row r="2704" spans="2:5">
      <c r="B2704" s="16">
        <v>37497</v>
      </c>
      <c r="C2704" s="17">
        <v>28.16</v>
      </c>
      <c r="D2704" s="17">
        <v>76.62</v>
      </c>
      <c r="E2704" s="54">
        <v>4.1390000000000002</v>
      </c>
    </row>
    <row r="2705" spans="2:5">
      <c r="B2705" s="16">
        <v>37496</v>
      </c>
      <c r="C2705" s="17">
        <v>27.61</v>
      </c>
      <c r="D2705" s="17">
        <v>76.06</v>
      </c>
      <c r="E2705" s="54">
        <v>4.2140000000000004</v>
      </c>
    </row>
    <row r="2706" spans="2:5">
      <c r="B2706" s="16">
        <v>37495</v>
      </c>
      <c r="C2706" s="17">
        <v>28.25</v>
      </c>
      <c r="D2706" s="17">
        <v>77.959999999999994</v>
      </c>
      <c r="E2706" s="54">
        <v>4.2830000000000004</v>
      </c>
    </row>
    <row r="2707" spans="2:5">
      <c r="B2707" s="16">
        <v>37494</v>
      </c>
      <c r="C2707" s="17">
        <v>28.3</v>
      </c>
      <c r="D2707" s="17">
        <v>79.42</v>
      </c>
      <c r="E2707" s="54">
        <v>4.226</v>
      </c>
    </row>
    <row r="2708" spans="2:5">
      <c r="B2708" s="16">
        <v>37491</v>
      </c>
      <c r="C2708" s="17">
        <v>28.24</v>
      </c>
      <c r="D2708" s="17">
        <v>80.400000000000006</v>
      </c>
      <c r="E2708" s="54">
        <v>4.2350000000000003</v>
      </c>
    </row>
    <row r="2709" spans="2:5">
      <c r="B2709" s="16">
        <v>37490</v>
      </c>
      <c r="C2709" s="17">
        <v>28.36</v>
      </c>
      <c r="D2709" s="17">
        <v>81.99</v>
      </c>
      <c r="E2709" s="54">
        <v>4.319</v>
      </c>
    </row>
    <row r="2710" spans="2:5">
      <c r="B2710" s="16">
        <v>37489</v>
      </c>
      <c r="C2710" s="17">
        <v>28.82</v>
      </c>
      <c r="D2710" s="17">
        <v>81</v>
      </c>
      <c r="E2710" s="54">
        <v>4.2009999999999996</v>
      </c>
    </row>
    <row r="2711" spans="2:5">
      <c r="B2711" s="16">
        <v>37488</v>
      </c>
      <c r="C2711" s="17">
        <v>28.8</v>
      </c>
      <c r="D2711" s="17">
        <v>81.27</v>
      </c>
      <c r="E2711" s="54">
        <v>4.149</v>
      </c>
    </row>
    <row r="2712" spans="2:5">
      <c r="B2712" s="16">
        <v>37487</v>
      </c>
      <c r="C2712" s="17">
        <v>28.78</v>
      </c>
      <c r="D2712" s="17">
        <v>82.49</v>
      </c>
      <c r="E2712" s="54">
        <v>4.2859999999999996</v>
      </c>
    </row>
    <row r="2713" spans="2:5">
      <c r="B2713" s="16">
        <v>37484</v>
      </c>
      <c r="C2713" s="17">
        <v>28.43</v>
      </c>
      <c r="D2713" s="17">
        <v>79.349999999999994</v>
      </c>
      <c r="E2713" s="54">
        <v>4.3259999999999996</v>
      </c>
    </row>
    <row r="2714" spans="2:5">
      <c r="B2714" s="16">
        <v>37483</v>
      </c>
      <c r="C2714" s="17">
        <v>28.01</v>
      </c>
      <c r="D2714" s="17">
        <v>76.5</v>
      </c>
      <c r="E2714" s="54">
        <v>4.1820000000000004</v>
      </c>
    </row>
    <row r="2715" spans="2:5">
      <c r="B2715" s="16">
        <v>37482</v>
      </c>
      <c r="C2715" s="17">
        <v>27.43</v>
      </c>
      <c r="D2715" s="17">
        <v>74.92</v>
      </c>
      <c r="E2715" s="54">
        <v>4.1210000000000004</v>
      </c>
    </row>
    <row r="2716" spans="2:5">
      <c r="B2716" s="16">
        <v>37481</v>
      </c>
      <c r="C2716" s="17">
        <v>27.15</v>
      </c>
      <c r="D2716" s="17">
        <v>71.900000000000006</v>
      </c>
      <c r="E2716" s="54">
        <v>4.0869999999999997</v>
      </c>
    </row>
    <row r="2717" spans="2:5">
      <c r="B2717" s="16">
        <v>37480</v>
      </c>
      <c r="C2717" s="17">
        <v>27.04</v>
      </c>
      <c r="D2717" s="17">
        <v>71.77</v>
      </c>
      <c r="E2717" s="54">
        <v>4.2169999999999996</v>
      </c>
    </row>
    <row r="2718" spans="2:5">
      <c r="B2718" s="16">
        <v>37477</v>
      </c>
      <c r="C2718" s="17">
        <v>26.16</v>
      </c>
      <c r="D2718" s="17">
        <v>71.83</v>
      </c>
      <c r="E2718" s="54">
        <v>4.2569999999999997</v>
      </c>
    </row>
    <row r="2719" spans="2:5">
      <c r="B2719" s="16">
        <v>37476</v>
      </c>
      <c r="C2719" s="17">
        <v>26.01</v>
      </c>
      <c r="D2719" s="17">
        <v>71.61</v>
      </c>
      <c r="E2719" s="54">
        <v>4.3959999999999999</v>
      </c>
    </row>
    <row r="2720" spans="2:5">
      <c r="B2720" s="16">
        <v>37475</v>
      </c>
      <c r="C2720" s="17">
        <v>25.86</v>
      </c>
      <c r="D2720" s="17">
        <v>69.17</v>
      </c>
      <c r="E2720" s="54">
        <v>4.306</v>
      </c>
    </row>
    <row r="2721" spans="2:5">
      <c r="B2721" s="16">
        <v>37474</v>
      </c>
      <c r="C2721" s="17">
        <v>26.52</v>
      </c>
      <c r="D2721" s="17">
        <v>67.900000000000006</v>
      </c>
      <c r="E2721" s="54">
        <v>4.3330000000000002</v>
      </c>
    </row>
    <row r="2722" spans="2:5">
      <c r="B2722" s="16">
        <v>37473</v>
      </c>
      <c r="C2722" s="17">
        <v>25.94</v>
      </c>
      <c r="D2722" s="17">
        <v>65.989999999999995</v>
      </c>
      <c r="E2722" s="54">
        <v>4.21</v>
      </c>
    </row>
    <row r="2723" spans="2:5">
      <c r="B2723" s="16">
        <v>37470</v>
      </c>
      <c r="C2723" s="17">
        <v>26.31</v>
      </c>
      <c r="D2723" s="17">
        <v>67.88</v>
      </c>
      <c r="E2723" s="54">
        <v>4.2919999999999998</v>
      </c>
    </row>
    <row r="2724" spans="2:5">
      <c r="B2724" s="16">
        <v>37469</v>
      </c>
      <c r="C2724" s="17">
        <v>25.96</v>
      </c>
      <c r="D2724" s="17">
        <v>68.25</v>
      </c>
      <c r="E2724" s="54">
        <v>4.391</v>
      </c>
    </row>
    <row r="2725" spans="2:5">
      <c r="B2725" s="16">
        <v>37468</v>
      </c>
      <c r="C2725" s="17">
        <v>26.58</v>
      </c>
      <c r="D2725" s="17">
        <v>70.400000000000006</v>
      </c>
      <c r="E2725" s="54">
        <v>4.4610000000000003</v>
      </c>
    </row>
    <row r="2726" spans="2:5">
      <c r="B2726" s="16">
        <v>37467</v>
      </c>
      <c r="C2726" s="17">
        <v>26.73</v>
      </c>
      <c r="D2726" s="17">
        <v>71.790000000000006</v>
      </c>
      <c r="E2726" s="54">
        <v>4.5869999999999997</v>
      </c>
    </row>
    <row r="2727" spans="2:5">
      <c r="B2727" s="16">
        <v>37466</v>
      </c>
      <c r="C2727" s="17">
        <v>25.9</v>
      </c>
      <c r="D2727" s="17">
        <v>71.180000000000007</v>
      </c>
      <c r="E2727" s="54">
        <v>4.5629999999999997</v>
      </c>
    </row>
    <row r="2728" spans="2:5">
      <c r="B2728" s="16">
        <v>37463</v>
      </c>
      <c r="C2728" s="17">
        <v>25.89</v>
      </c>
      <c r="D2728" s="17">
        <v>66.400000000000006</v>
      </c>
      <c r="E2728" s="54">
        <v>4.3840000000000003</v>
      </c>
    </row>
    <row r="2729" spans="2:5">
      <c r="B2729" s="16">
        <v>37462</v>
      </c>
      <c r="C2729" s="17">
        <v>26.02</v>
      </c>
      <c r="D2729" s="17">
        <v>69.349999999999994</v>
      </c>
      <c r="E2729" s="54">
        <v>4.3819999999999997</v>
      </c>
    </row>
    <row r="2730" spans="2:5">
      <c r="B2730" s="16">
        <v>37461</v>
      </c>
      <c r="C2730" s="17">
        <v>26.01</v>
      </c>
      <c r="D2730" s="17">
        <v>69.540000000000006</v>
      </c>
      <c r="E2730" s="54">
        <v>4.4870000000000001</v>
      </c>
    </row>
    <row r="2731" spans="2:5">
      <c r="B2731" s="16">
        <v>37460</v>
      </c>
      <c r="C2731" s="17">
        <v>25.66</v>
      </c>
      <c r="D2731" s="17">
        <v>67.05</v>
      </c>
      <c r="E2731" s="54">
        <v>4.4080000000000004</v>
      </c>
    </row>
    <row r="2732" spans="2:5">
      <c r="B2732" s="16">
        <v>37459</v>
      </c>
      <c r="C2732" s="17">
        <v>26.14</v>
      </c>
      <c r="D2732" s="17">
        <v>68.5</v>
      </c>
      <c r="E2732" s="54">
        <v>4.4459999999999997</v>
      </c>
    </row>
    <row r="2733" spans="2:5">
      <c r="B2733" s="16">
        <v>37456</v>
      </c>
      <c r="C2733" s="17">
        <v>27.25</v>
      </c>
      <c r="D2733" s="17">
        <v>72</v>
      </c>
      <c r="E2733" s="54">
        <v>4.5209999999999999</v>
      </c>
    </row>
    <row r="2734" spans="2:5">
      <c r="B2734" s="16">
        <v>37455</v>
      </c>
      <c r="C2734" s="17">
        <v>27.09</v>
      </c>
      <c r="D2734" s="17">
        <v>72.05</v>
      </c>
      <c r="E2734" s="54">
        <v>4.6079999999999997</v>
      </c>
    </row>
    <row r="2735" spans="2:5">
      <c r="B2735" s="16">
        <v>37454</v>
      </c>
      <c r="C2735" s="17">
        <v>27.18</v>
      </c>
      <c r="D2735" s="17">
        <v>70.69</v>
      </c>
      <c r="E2735" s="54">
        <v>4.6840000000000002</v>
      </c>
    </row>
    <row r="2736" spans="2:5">
      <c r="B2736" s="16">
        <v>37453</v>
      </c>
      <c r="C2736" s="17">
        <v>26.95</v>
      </c>
      <c r="D2736" s="17">
        <v>69.010000000000005</v>
      </c>
      <c r="E2736" s="54">
        <v>4.6820000000000004</v>
      </c>
    </row>
    <row r="2737" spans="2:5">
      <c r="B2737" s="16">
        <v>37452</v>
      </c>
      <c r="C2737" s="17">
        <v>26.46</v>
      </c>
      <c r="D2737" s="17">
        <v>71</v>
      </c>
      <c r="E2737" s="54">
        <v>4.6280000000000001</v>
      </c>
    </row>
    <row r="2738" spans="2:5">
      <c r="B2738" s="16">
        <v>37449</v>
      </c>
      <c r="C2738" s="17">
        <v>27.02</v>
      </c>
      <c r="D2738" s="17">
        <v>69.209999999999994</v>
      </c>
      <c r="E2738" s="54">
        <v>4.5739999999999998</v>
      </c>
    </row>
    <row r="2739" spans="2:5">
      <c r="B2739" s="16">
        <v>37448</v>
      </c>
      <c r="C2739" s="17">
        <v>26.5</v>
      </c>
      <c r="D2739" s="17">
        <v>69.41</v>
      </c>
      <c r="E2739" s="54">
        <v>4.6379999999999999</v>
      </c>
    </row>
    <row r="2740" spans="2:5">
      <c r="B2740" s="16">
        <v>37447</v>
      </c>
      <c r="C2740" s="17">
        <v>26.45</v>
      </c>
      <c r="D2740" s="17">
        <v>68.760000000000005</v>
      </c>
      <c r="E2740" s="54">
        <v>4.6139999999999999</v>
      </c>
    </row>
    <row r="2741" spans="2:5">
      <c r="B2741" s="16">
        <v>37446</v>
      </c>
      <c r="C2741" s="17">
        <v>25.71</v>
      </c>
      <c r="D2741" s="17">
        <v>69.67</v>
      </c>
      <c r="E2741" s="54">
        <v>4.7270000000000003</v>
      </c>
    </row>
    <row r="2742" spans="2:5">
      <c r="B2742" s="16">
        <v>37445</v>
      </c>
      <c r="C2742" s="17">
        <v>25.64</v>
      </c>
      <c r="D2742" s="17">
        <v>71.3</v>
      </c>
      <c r="E2742" s="54">
        <v>4.7960000000000003</v>
      </c>
    </row>
    <row r="2743" spans="2:5">
      <c r="B2743" s="16">
        <v>37442</v>
      </c>
      <c r="C2743" s="17">
        <v>26.33</v>
      </c>
      <c r="D2743" s="17">
        <v>73.5</v>
      </c>
      <c r="E2743" s="54">
        <v>4.8559999999999999</v>
      </c>
    </row>
    <row r="2744" spans="2:5">
      <c r="B2744" s="16">
        <v>37441</v>
      </c>
      <c r="C2744" s="17">
        <v>26.24</v>
      </c>
      <c r="D2744" s="17">
        <v>70.510000000000005</v>
      </c>
      <c r="E2744" s="54">
        <v>4.7640000000000002</v>
      </c>
    </row>
    <row r="2745" spans="2:5">
      <c r="B2745" s="16">
        <v>37440</v>
      </c>
      <c r="C2745" s="17">
        <v>26.39</v>
      </c>
      <c r="D2745" s="17">
        <v>70.510000000000005</v>
      </c>
      <c r="E2745" s="54">
        <v>4.766</v>
      </c>
    </row>
    <row r="2746" spans="2:5">
      <c r="B2746" s="16">
        <v>37439</v>
      </c>
      <c r="C2746" s="17">
        <v>26.31</v>
      </c>
      <c r="D2746" s="17">
        <v>68.58</v>
      </c>
      <c r="E2746" s="54">
        <v>4.7270000000000003</v>
      </c>
    </row>
    <row r="2747" spans="2:5">
      <c r="B2747" s="16">
        <v>37438</v>
      </c>
      <c r="C2747" s="17">
        <v>26.19</v>
      </c>
      <c r="D2747" s="17">
        <v>67.599999999999994</v>
      </c>
      <c r="E2747" s="54">
        <v>4.782</v>
      </c>
    </row>
    <row r="2748" spans="2:5">
      <c r="B2748" s="16">
        <v>37435</v>
      </c>
      <c r="C2748" s="17">
        <v>26.17</v>
      </c>
      <c r="D2748" s="17">
        <v>72</v>
      </c>
      <c r="E2748" s="54">
        <v>4.7990000000000004</v>
      </c>
    </row>
    <row r="2749" spans="2:5">
      <c r="B2749" s="16">
        <v>37434</v>
      </c>
      <c r="C2749" s="17">
        <v>26.07</v>
      </c>
      <c r="D2749" s="17">
        <v>71.900000000000006</v>
      </c>
      <c r="E2749" s="54">
        <v>4.8230000000000004</v>
      </c>
    </row>
    <row r="2750" spans="2:5">
      <c r="B2750" s="16">
        <v>37433</v>
      </c>
      <c r="C2750" s="17">
        <v>25.86</v>
      </c>
      <c r="D2750" s="17">
        <v>70.05</v>
      </c>
      <c r="E2750" s="54">
        <v>4.7439999999999998</v>
      </c>
    </row>
    <row r="2751" spans="2:5">
      <c r="B2751" s="16">
        <v>37432</v>
      </c>
      <c r="C2751" s="17">
        <v>25.89</v>
      </c>
      <c r="D2751" s="17">
        <v>68.599999999999994</v>
      </c>
      <c r="E2751" s="54">
        <v>4.819</v>
      </c>
    </row>
    <row r="2752" spans="2:5">
      <c r="B2752" s="16">
        <v>37431</v>
      </c>
      <c r="C2752" s="17">
        <v>25.82</v>
      </c>
      <c r="D2752" s="17">
        <v>69.7</v>
      </c>
      <c r="E2752" s="54">
        <v>4.8289999999999997</v>
      </c>
    </row>
    <row r="2753" spans="2:5">
      <c r="B2753" s="16">
        <v>37428</v>
      </c>
      <c r="C2753" s="17">
        <v>24.99</v>
      </c>
      <c r="D2753" s="17">
        <v>68.75</v>
      </c>
      <c r="E2753" s="54">
        <v>4.7679999999999998</v>
      </c>
    </row>
    <row r="2754" spans="2:5">
      <c r="B2754" s="16">
        <v>37427</v>
      </c>
      <c r="C2754" s="17">
        <v>25.27</v>
      </c>
      <c r="D2754" s="17">
        <v>71.58</v>
      </c>
      <c r="E2754" s="54">
        <v>4.7910000000000004</v>
      </c>
    </row>
    <row r="2755" spans="2:5">
      <c r="B2755" s="16">
        <v>37426</v>
      </c>
      <c r="C2755" s="17">
        <v>24.83</v>
      </c>
      <c r="D2755" s="17">
        <v>73.349999999999994</v>
      </c>
      <c r="E2755" s="54">
        <v>4.7279999999999998</v>
      </c>
    </row>
    <row r="2756" spans="2:5">
      <c r="B2756" s="16">
        <v>37425</v>
      </c>
      <c r="C2756" s="17">
        <v>24.95</v>
      </c>
      <c r="D2756" s="17">
        <v>75.94</v>
      </c>
      <c r="E2756" s="54">
        <v>4.835</v>
      </c>
    </row>
    <row r="2757" spans="2:5">
      <c r="B2757" s="16">
        <v>37424</v>
      </c>
      <c r="C2757" s="17">
        <v>25.46</v>
      </c>
      <c r="D2757" s="17">
        <v>77.14</v>
      </c>
      <c r="E2757" s="54">
        <v>4.8460000000000001</v>
      </c>
    </row>
    <row r="2758" spans="2:5">
      <c r="B2758" s="16">
        <v>37421</v>
      </c>
      <c r="C2758" s="17">
        <v>25.13</v>
      </c>
      <c r="D2758" s="17">
        <v>76.17</v>
      </c>
      <c r="E2758" s="54">
        <v>4.7990000000000004</v>
      </c>
    </row>
    <row r="2759" spans="2:5">
      <c r="B2759" s="16">
        <v>37420</v>
      </c>
      <c r="C2759" s="17">
        <v>24.57</v>
      </c>
      <c r="D2759" s="17">
        <v>75.599999999999994</v>
      </c>
      <c r="E2759" s="54">
        <v>4.9009999999999998</v>
      </c>
    </row>
    <row r="2760" spans="2:5">
      <c r="B2760" s="16">
        <v>37419</v>
      </c>
      <c r="C2760" s="17">
        <v>23.73</v>
      </c>
      <c r="D2760" s="17">
        <v>74.650000000000006</v>
      </c>
      <c r="E2760" s="54">
        <v>4.9640000000000004</v>
      </c>
    </row>
    <row r="2761" spans="2:5">
      <c r="B2761" s="16">
        <v>37418</v>
      </c>
      <c r="C2761" s="17">
        <v>23.38</v>
      </c>
      <c r="D2761" s="17">
        <v>75.489999999999995</v>
      </c>
      <c r="E2761" s="54">
        <v>4.9749999999999996</v>
      </c>
    </row>
    <row r="2762" spans="2:5">
      <c r="B2762" s="16">
        <v>37417</v>
      </c>
      <c r="C2762" s="17">
        <v>23.58</v>
      </c>
      <c r="D2762" s="17">
        <v>76.8</v>
      </c>
      <c r="E2762" s="54">
        <v>5.0279999999999996</v>
      </c>
    </row>
    <row r="2763" spans="2:5">
      <c r="B2763" s="16">
        <v>37414</v>
      </c>
      <c r="C2763" s="17">
        <v>23.91</v>
      </c>
      <c r="D2763" s="17">
        <v>78.3</v>
      </c>
      <c r="E2763" s="54">
        <v>5.0679999999999996</v>
      </c>
    </row>
    <row r="2764" spans="2:5">
      <c r="B2764" s="16">
        <v>37413</v>
      </c>
      <c r="C2764" s="17">
        <v>23.93</v>
      </c>
      <c r="D2764" s="17">
        <v>79.66</v>
      </c>
      <c r="E2764" s="54">
        <v>4.9770000000000003</v>
      </c>
    </row>
    <row r="2765" spans="2:5">
      <c r="B2765" s="16">
        <v>37412</v>
      </c>
      <c r="C2765" s="17">
        <v>24</v>
      </c>
      <c r="D2765" s="17">
        <v>80.55</v>
      </c>
      <c r="E2765" s="54">
        <v>5.0490000000000004</v>
      </c>
    </row>
    <row r="2766" spans="2:5">
      <c r="B2766" s="16">
        <v>37411</v>
      </c>
      <c r="C2766" s="17">
        <v>24.6</v>
      </c>
      <c r="D2766" s="17">
        <v>79.31</v>
      </c>
      <c r="E2766" s="54">
        <v>5.0279999999999996</v>
      </c>
    </row>
    <row r="2767" spans="2:5">
      <c r="B2767" s="16">
        <v>37410</v>
      </c>
      <c r="C2767" s="17">
        <v>24.54</v>
      </c>
      <c r="D2767" s="17">
        <v>78.11</v>
      </c>
      <c r="E2767" s="54">
        <v>4.9989999999999997</v>
      </c>
    </row>
    <row r="2768" spans="2:5">
      <c r="B2768" s="16">
        <v>37407</v>
      </c>
      <c r="C2768" s="17">
        <v>24.6</v>
      </c>
      <c r="D2768" s="17">
        <v>80.45</v>
      </c>
      <c r="E2768" s="54">
        <v>5.0449999999999999</v>
      </c>
    </row>
    <row r="2769" spans="2:5">
      <c r="B2769" s="16">
        <v>37406</v>
      </c>
      <c r="C2769" s="17">
        <v>24.11</v>
      </c>
      <c r="D2769" s="17">
        <v>82.25</v>
      </c>
      <c r="E2769" s="54">
        <v>5.0220000000000002</v>
      </c>
    </row>
    <row r="2770" spans="2:5">
      <c r="B2770" s="16">
        <v>37405</v>
      </c>
      <c r="C2770" s="17">
        <v>25.13</v>
      </c>
      <c r="D2770" s="17">
        <v>81.599999999999994</v>
      </c>
      <c r="E2770" s="54">
        <v>5.0629999999999997</v>
      </c>
    </row>
    <row r="2771" spans="2:5">
      <c r="B2771" s="16">
        <v>37404</v>
      </c>
      <c r="C2771" s="17">
        <v>24.81</v>
      </c>
      <c r="D2771" s="17">
        <v>82.08</v>
      </c>
      <c r="E2771" s="54">
        <v>5.13</v>
      </c>
    </row>
    <row r="2772" spans="2:5">
      <c r="B2772" s="16">
        <v>37403</v>
      </c>
      <c r="C2772" s="17">
        <v>25.19</v>
      </c>
      <c r="D2772" s="17">
        <v>83.1</v>
      </c>
      <c r="E2772" s="54">
        <v>5.1379999999999999</v>
      </c>
    </row>
    <row r="2773" spans="2:5">
      <c r="B2773" s="16">
        <v>37400</v>
      </c>
      <c r="C2773" s="17">
        <v>25.19</v>
      </c>
      <c r="D2773" s="17">
        <v>83.1</v>
      </c>
      <c r="E2773" s="54">
        <v>5.1449999999999996</v>
      </c>
    </row>
    <row r="2774" spans="2:5">
      <c r="B2774" s="16">
        <v>37399</v>
      </c>
      <c r="C2774" s="17">
        <v>25.12</v>
      </c>
      <c r="D2774" s="17">
        <v>84.35</v>
      </c>
      <c r="E2774" s="54">
        <v>5.15</v>
      </c>
    </row>
    <row r="2775" spans="2:5">
      <c r="B2775" s="16">
        <v>37398</v>
      </c>
      <c r="C2775" s="17">
        <v>25.3</v>
      </c>
      <c r="D2775" s="17">
        <v>84</v>
      </c>
      <c r="E2775" s="54">
        <v>5.1150000000000002</v>
      </c>
    </row>
    <row r="2776" spans="2:5">
      <c r="B2776" s="16">
        <v>37397</v>
      </c>
      <c r="C2776" s="17">
        <v>25.61</v>
      </c>
      <c r="D2776" s="17">
        <v>83.45</v>
      </c>
      <c r="E2776" s="54">
        <v>5.15</v>
      </c>
    </row>
    <row r="2777" spans="2:5">
      <c r="B2777" s="16">
        <v>37396</v>
      </c>
      <c r="C2777" s="17">
        <v>26.87</v>
      </c>
      <c r="D2777" s="17">
        <v>84.45</v>
      </c>
      <c r="E2777" s="54">
        <v>5.2</v>
      </c>
    </row>
    <row r="2778" spans="2:5">
      <c r="B2778" s="16">
        <v>37393</v>
      </c>
      <c r="C2778" s="17">
        <v>26.72</v>
      </c>
      <c r="D2778" s="17">
        <v>85.69</v>
      </c>
      <c r="E2778" s="54">
        <v>5.2530000000000001</v>
      </c>
    </row>
    <row r="2779" spans="2:5">
      <c r="B2779" s="16">
        <v>37392</v>
      </c>
      <c r="C2779" s="17">
        <v>26.58</v>
      </c>
      <c r="D2779" s="17">
        <v>85.45</v>
      </c>
      <c r="E2779" s="54">
        <v>5.1689999999999996</v>
      </c>
    </row>
    <row r="2780" spans="2:5">
      <c r="B2780" s="16">
        <v>37391</v>
      </c>
      <c r="C2780" s="17">
        <v>27.47</v>
      </c>
      <c r="D2780" s="17">
        <v>84.5</v>
      </c>
      <c r="E2780" s="54">
        <v>5.2460000000000004</v>
      </c>
    </row>
    <row r="2781" spans="2:5">
      <c r="B2781" s="16">
        <v>37390</v>
      </c>
      <c r="C2781" s="17">
        <v>28</v>
      </c>
      <c r="D2781" s="17">
        <v>85.48</v>
      </c>
      <c r="E2781" s="54">
        <v>5.2780000000000005</v>
      </c>
    </row>
    <row r="2782" spans="2:5">
      <c r="B2782" s="16">
        <v>37389</v>
      </c>
      <c r="C2782" s="17">
        <v>27.19</v>
      </c>
      <c r="D2782" s="17">
        <v>82.19</v>
      </c>
      <c r="E2782" s="54">
        <v>5.2229999999999999</v>
      </c>
    </row>
    <row r="2783" spans="2:5">
      <c r="B2783" s="16">
        <v>37386</v>
      </c>
      <c r="C2783" s="17">
        <v>27.11</v>
      </c>
      <c r="D2783" s="17">
        <v>79.680000000000007</v>
      </c>
      <c r="E2783" s="54">
        <v>5.1180000000000003</v>
      </c>
    </row>
    <row r="2784" spans="2:5">
      <c r="B2784" s="16">
        <v>37385</v>
      </c>
      <c r="C2784" s="17">
        <v>26.77</v>
      </c>
      <c r="D2784" s="17">
        <v>79.930000000000007</v>
      </c>
      <c r="E2784" s="54">
        <v>5.1639999999999997</v>
      </c>
    </row>
    <row r="2785" spans="2:5">
      <c r="B2785" s="16">
        <v>37384</v>
      </c>
      <c r="C2785" s="17">
        <v>27.05</v>
      </c>
      <c r="D2785" s="17">
        <v>82.45</v>
      </c>
      <c r="E2785" s="54">
        <v>5.218</v>
      </c>
    </row>
    <row r="2786" spans="2:5">
      <c r="B2786" s="16">
        <v>37383</v>
      </c>
      <c r="C2786" s="17">
        <v>26.24</v>
      </c>
      <c r="D2786" s="17">
        <v>76.5</v>
      </c>
      <c r="E2786" s="54">
        <v>5.056</v>
      </c>
    </row>
    <row r="2787" spans="2:5">
      <c r="B2787" s="16">
        <v>37382</v>
      </c>
      <c r="C2787" s="17">
        <v>26.17</v>
      </c>
      <c r="D2787" s="17">
        <v>76</v>
      </c>
      <c r="E2787" s="54">
        <v>5.0659999999999998</v>
      </c>
    </row>
    <row r="2788" spans="2:5">
      <c r="B2788" s="16">
        <v>37379</v>
      </c>
      <c r="C2788" s="17">
        <v>26.48</v>
      </c>
      <c r="D2788" s="17">
        <v>81.78</v>
      </c>
      <c r="E2788" s="54">
        <v>5.056</v>
      </c>
    </row>
    <row r="2789" spans="2:5">
      <c r="B2789" s="16">
        <v>37378</v>
      </c>
      <c r="C2789" s="17">
        <v>26.17</v>
      </c>
      <c r="D2789" s="17">
        <v>83.86</v>
      </c>
      <c r="E2789" s="54">
        <v>5.0949999999999998</v>
      </c>
    </row>
    <row r="2790" spans="2:5">
      <c r="B2790" s="16">
        <v>37377</v>
      </c>
      <c r="C2790" s="17">
        <v>26.62</v>
      </c>
      <c r="D2790" s="17">
        <v>84.3</v>
      </c>
      <c r="E2790" s="54">
        <v>5.0599999999999996</v>
      </c>
    </row>
    <row r="2791" spans="2:5">
      <c r="B2791" s="16">
        <v>37376</v>
      </c>
      <c r="C2791" s="17">
        <v>27.18</v>
      </c>
      <c r="D2791" s="17">
        <v>83.76</v>
      </c>
      <c r="E2791" s="54">
        <v>5.0869999999999997</v>
      </c>
    </row>
    <row r="2792" spans="2:5">
      <c r="B2792" s="16">
        <v>37375</v>
      </c>
      <c r="C2792" s="17">
        <v>27.45</v>
      </c>
      <c r="D2792" s="17">
        <v>83.89</v>
      </c>
      <c r="E2792" s="54">
        <v>5.1219999999999999</v>
      </c>
    </row>
    <row r="2793" spans="2:5">
      <c r="B2793" s="16">
        <v>37372</v>
      </c>
      <c r="C2793" s="17">
        <v>26.85</v>
      </c>
      <c r="D2793" s="17">
        <v>84.71</v>
      </c>
      <c r="E2793" s="54">
        <v>5.056</v>
      </c>
    </row>
    <row r="2794" spans="2:5">
      <c r="B2794" s="16">
        <v>37371</v>
      </c>
      <c r="C2794" s="17">
        <v>26.5</v>
      </c>
      <c r="D2794" s="17">
        <v>86.71</v>
      </c>
      <c r="E2794" s="54">
        <v>5.0949999999999998</v>
      </c>
    </row>
    <row r="2795" spans="2:5">
      <c r="B2795" s="16">
        <v>37370</v>
      </c>
      <c r="C2795" s="17">
        <v>26.35</v>
      </c>
      <c r="D2795" s="17">
        <v>86.5</v>
      </c>
      <c r="E2795" s="54">
        <v>5.1130000000000004</v>
      </c>
    </row>
    <row r="2796" spans="2:5">
      <c r="B2796" s="16">
        <v>37369</v>
      </c>
      <c r="C2796" s="17">
        <v>26.52</v>
      </c>
      <c r="D2796" s="17">
        <v>87.33</v>
      </c>
      <c r="E2796" s="54">
        <v>5.1630000000000003</v>
      </c>
    </row>
    <row r="2797" spans="2:5">
      <c r="B2797" s="16">
        <v>37368</v>
      </c>
      <c r="C2797" s="17">
        <v>26.28</v>
      </c>
      <c r="D2797" s="17">
        <v>87.93</v>
      </c>
      <c r="E2797" s="54">
        <v>5.1779999999999999</v>
      </c>
    </row>
    <row r="2798" spans="2:5">
      <c r="B2798" s="16">
        <v>37365</v>
      </c>
      <c r="C2798" s="17">
        <v>26.24</v>
      </c>
      <c r="D2798" s="17">
        <v>89</v>
      </c>
      <c r="E2798" s="54">
        <v>5.1980000000000004</v>
      </c>
    </row>
    <row r="2799" spans="2:5">
      <c r="B2799" s="16">
        <v>37364</v>
      </c>
      <c r="C2799" s="17">
        <v>26.1</v>
      </c>
      <c r="D2799" s="17">
        <v>88.95</v>
      </c>
      <c r="E2799" s="54">
        <v>5.1980000000000004</v>
      </c>
    </row>
    <row r="2800" spans="2:5">
      <c r="B2800" s="16">
        <v>37363</v>
      </c>
      <c r="C2800" s="17">
        <v>25.62</v>
      </c>
      <c r="D2800" s="17">
        <v>84.81</v>
      </c>
      <c r="E2800" s="54">
        <v>5.2329999999999997</v>
      </c>
    </row>
    <row r="2801" spans="2:5">
      <c r="B2801" s="16">
        <v>37362</v>
      </c>
      <c r="C2801" s="17">
        <v>23.88</v>
      </c>
      <c r="D2801" s="17">
        <v>86.2</v>
      </c>
      <c r="E2801" s="54">
        <v>5.1920000000000002</v>
      </c>
    </row>
    <row r="2802" spans="2:5">
      <c r="B2802" s="16">
        <v>37361</v>
      </c>
      <c r="C2802" s="17">
        <v>24.11</v>
      </c>
      <c r="D2802" s="17">
        <v>85.35</v>
      </c>
      <c r="E2802" s="54">
        <v>5.1379999999999999</v>
      </c>
    </row>
    <row r="2803" spans="2:5">
      <c r="B2803" s="16">
        <v>37358</v>
      </c>
      <c r="C2803" s="17">
        <v>23.41</v>
      </c>
      <c r="D2803" s="17">
        <v>85.6</v>
      </c>
      <c r="E2803" s="54">
        <v>5.1559999999999997</v>
      </c>
    </row>
    <row r="2804" spans="2:5">
      <c r="B2804" s="16">
        <v>37357</v>
      </c>
      <c r="C2804" s="17">
        <v>24.55</v>
      </c>
      <c r="D2804" s="17">
        <v>84.19</v>
      </c>
      <c r="E2804" s="54">
        <v>5.2060000000000004</v>
      </c>
    </row>
    <row r="2805" spans="2:5">
      <c r="B2805" s="16">
        <v>37356</v>
      </c>
      <c r="C2805" s="17">
        <v>25.7</v>
      </c>
      <c r="D2805" s="17">
        <v>89.01</v>
      </c>
      <c r="E2805" s="54">
        <v>5.2329999999999997</v>
      </c>
    </row>
    <row r="2806" spans="2:5">
      <c r="B2806" s="16">
        <v>37355</v>
      </c>
      <c r="C2806" s="17">
        <v>25.68</v>
      </c>
      <c r="D2806" s="17">
        <v>87.74</v>
      </c>
      <c r="E2806" s="54">
        <v>5.202</v>
      </c>
    </row>
    <row r="2807" spans="2:5">
      <c r="B2807" s="16">
        <v>37354</v>
      </c>
      <c r="C2807" s="17">
        <v>26.59</v>
      </c>
      <c r="D2807" s="17">
        <v>87.41</v>
      </c>
      <c r="E2807" s="54">
        <v>5.2620000000000005</v>
      </c>
    </row>
    <row r="2808" spans="2:5">
      <c r="B2808" s="16">
        <v>37351</v>
      </c>
      <c r="C2808" s="17">
        <v>25.93</v>
      </c>
      <c r="D2808" s="17">
        <v>97.25</v>
      </c>
      <c r="E2808" s="54">
        <v>5.2060000000000004</v>
      </c>
    </row>
    <row r="2809" spans="2:5">
      <c r="B2809" s="16">
        <v>37350</v>
      </c>
      <c r="C2809" s="17">
        <v>26.86</v>
      </c>
      <c r="D2809" s="17">
        <v>100.84</v>
      </c>
      <c r="E2809" s="54">
        <v>5.258</v>
      </c>
    </row>
    <row r="2810" spans="2:5">
      <c r="B2810" s="16">
        <v>37349</v>
      </c>
      <c r="C2810" s="17">
        <v>27.25</v>
      </c>
      <c r="D2810" s="17">
        <v>99.96</v>
      </c>
      <c r="E2810" s="54">
        <v>5.2780000000000005</v>
      </c>
    </row>
    <row r="2811" spans="2:5">
      <c r="B2811" s="16">
        <v>37348</v>
      </c>
      <c r="C2811" s="17">
        <v>27.6</v>
      </c>
      <c r="D2811" s="17">
        <v>100.95</v>
      </c>
      <c r="E2811" s="54">
        <v>5.3410000000000002</v>
      </c>
    </row>
    <row r="2812" spans="2:5">
      <c r="B2812" s="16">
        <v>37347</v>
      </c>
      <c r="C2812" s="17">
        <v>26.38</v>
      </c>
      <c r="D2812" s="17">
        <v>102.86</v>
      </c>
      <c r="E2812" s="54">
        <v>5.4249999999999998</v>
      </c>
    </row>
    <row r="2813" spans="2:5">
      <c r="B2813" s="16">
        <v>37344</v>
      </c>
      <c r="C2813" s="17">
        <v>26.1</v>
      </c>
      <c r="D2813" s="17">
        <v>104</v>
      </c>
      <c r="E2813" s="54">
        <v>5.3959999999999999</v>
      </c>
    </row>
    <row r="2814" spans="2:5">
      <c r="B2814" s="16">
        <v>37343</v>
      </c>
      <c r="C2814" s="17">
        <v>26.1</v>
      </c>
      <c r="D2814" s="17">
        <v>104</v>
      </c>
      <c r="E2814" s="54">
        <v>5.4</v>
      </c>
    </row>
    <row r="2815" spans="2:5">
      <c r="B2815" s="16">
        <v>37342</v>
      </c>
      <c r="C2815" s="17">
        <v>25.64</v>
      </c>
      <c r="D2815" s="17">
        <v>103.39</v>
      </c>
      <c r="E2815" s="54">
        <v>5.3410000000000002</v>
      </c>
    </row>
    <row r="2816" spans="2:5">
      <c r="B2816" s="16">
        <v>37341</v>
      </c>
      <c r="C2816" s="17">
        <v>25.32</v>
      </c>
      <c r="D2816" s="17">
        <v>102.9</v>
      </c>
      <c r="E2816" s="54">
        <v>5.343</v>
      </c>
    </row>
    <row r="2817" spans="2:5">
      <c r="B2817" s="16">
        <v>37340</v>
      </c>
      <c r="C2817" s="17">
        <v>24.88</v>
      </c>
      <c r="D2817" s="17">
        <v>103.56</v>
      </c>
      <c r="E2817" s="54">
        <v>5.4080000000000004</v>
      </c>
    </row>
    <row r="2818" spans="2:5">
      <c r="B2818" s="16">
        <v>37337</v>
      </c>
      <c r="C2818" s="17">
        <v>25.12</v>
      </c>
      <c r="D2818" s="17">
        <v>105.6</v>
      </c>
      <c r="E2818" s="54">
        <v>5.4039999999999999</v>
      </c>
    </row>
    <row r="2819" spans="2:5">
      <c r="B2819" s="16">
        <v>37336</v>
      </c>
      <c r="C2819" s="17">
        <v>25.15</v>
      </c>
      <c r="D2819" s="17">
        <v>106.78</v>
      </c>
      <c r="E2819" s="54">
        <v>5.3650000000000002</v>
      </c>
    </row>
    <row r="2820" spans="2:5">
      <c r="B2820" s="16">
        <v>37335</v>
      </c>
      <c r="C2820" s="17">
        <v>24.77</v>
      </c>
      <c r="D2820" s="17">
        <v>105.5</v>
      </c>
      <c r="E2820" s="54">
        <v>5.4059999999999997</v>
      </c>
    </row>
    <row r="2821" spans="2:5">
      <c r="B2821" s="16">
        <v>37334</v>
      </c>
      <c r="C2821" s="17">
        <v>24.79</v>
      </c>
      <c r="D2821" s="17">
        <v>107.49</v>
      </c>
      <c r="E2821" s="54">
        <v>5.2859999999999996</v>
      </c>
    </row>
    <row r="2822" spans="2:5">
      <c r="B2822" s="16">
        <v>37333</v>
      </c>
      <c r="C2822" s="17">
        <v>24.93</v>
      </c>
      <c r="D2822" s="17">
        <v>106.35</v>
      </c>
      <c r="E2822" s="54">
        <v>5.3</v>
      </c>
    </row>
    <row r="2823" spans="2:5">
      <c r="B2823" s="16">
        <v>37330</v>
      </c>
      <c r="C2823" s="17">
        <v>24.31</v>
      </c>
      <c r="D2823" s="17">
        <v>106.79</v>
      </c>
      <c r="E2823" s="54">
        <v>5.327</v>
      </c>
    </row>
    <row r="2824" spans="2:5">
      <c r="B2824" s="16">
        <v>37329</v>
      </c>
      <c r="C2824" s="17">
        <v>24.14</v>
      </c>
      <c r="D2824" s="17">
        <v>106.6</v>
      </c>
      <c r="E2824" s="54">
        <v>5.4089999999999998</v>
      </c>
    </row>
    <row r="2825" spans="2:5">
      <c r="B2825" s="16">
        <v>37328</v>
      </c>
      <c r="C2825" s="17">
        <v>23.88</v>
      </c>
      <c r="D2825" s="17">
        <v>107.18</v>
      </c>
      <c r="E2825" s="54">
        <v>5.2789999999999999</v>
      </c>
    </row>
    <row r="2826" spans="2:5">
      <c r="B2826" s="16">
        <v>37327</v>
      </c>
      <c r="C2826" s="17">
        <v>23.77</v>
      </c>
      <c r="D2826" s="17">
        <v>108.5</v>
      </c>
      <c r="E2826" s="54">
        <v>5.31</v>
      </c>
    </row>
    <row r="2827" spans="2:5">
      <c r="B2827" s="16">
        <v>37326</v>
      </c>
      <c r="C2827" s="17">
        <v>23.92</v>
      </c>
      <c r="D2827" s="17">
        <v>105.24</v>
      </c>
      <c r="E2827" s="54">
        <v>5.3230000000000004</v>
      </c>
    </row>
    <row r="2828" spans="2:5">
      <c r="B2828" s="16">
        <v>37323</v>
      </c>
      <c r="C2828" s="17">
        <v>23.38</v>
      </c>
      <c r="D2828" s="17">
        <v>105.09</v>
      </c>
      <c r="E2828" s="54">
        <v>5.3250000000000002</v>
      </c>
    </row>
    <row r="2829" spans="2:5">
      <c r="B2829" s="16">
        <v>37322</v>
      </c>
      <c r="C2829" s="17">
        <v>23.4</v>
      </c>
      <c r="D2829" s="17">
        <v>103.71</v>
      </c>
      <c r="E2829" s="54">
        <v>5.2270000000000003</v>
      </c>
    </row>
    <row r="2830" spans="2:5">
      <c r="B2830" s="16">
        <v>37321</v>
      </c>
      <c r="C2830" s="17">
        <v>22.76</v>
      </c>
      <c r="D2830" s="17">
        <v>106.3</v>
      </c>
      <c r="E2830" s="54">
        <v>5.0519999999999996</v>
      </c>
    </row>
    <row r="2831" spans="2:5">
      <c r="B2831" s="16">
        <v>37320</v>
      </c>
      <c r="C2831" s="17">
        <v>22.76</v>
      </c>
      <c r="D2831" s="17">
        <v>105.67</v>
      </c>
      <c r="E2831" s="54">
        <v>5.0010000000000003</v>
      </c>
    </row>
    <row r="2832" spans="2:5">
      <c r="B2832" s="16">
        <v>37319</v>
      </c>
      <c r="C2832" s="17">
        <v>22.04</v>
      </c>
      <c r="D2832" s="17">
        <v>105.9</v>
      </c>
      <c r="E2832" s="54">
        <v>4.9989999999999997</v>
      </c>
    </row>
    <row r="2833" spans="2:5">
      <c r="B2833" s="16">
        <v>37316</v>
      </c>
      <c r="C2833" s="17">
        <v>22.03</v>
      </c>
      <c r="D2833" s="17">
        <v>103.02</v>
      </c>
      <c r="E2833" s="54">
        <v>4.9809999999999999</v>
      </c>
    </row>
    <row r="2834" spans="2:5">
      <c r="B2834" s="16">
        <v>37315</v>
      </c>
      <c r="C2834" s="17">
        <v>21.46</v>
      </c>
      <c r="D2834" s="17">
        <v>98.12</v>
      </c>
      <c r="E2834" s="54">
        <v>4.8769999999999998</v>
      </c>
    </row>
    <row r="2835" spans="2:5">
      <c r="B2835" s="16">
        <v>37314</v>
      </c>
      <c r="C2835" s="17">
        <v>21</v>
      </c>
      <c r="D2835" s="17">
        <v>97.83</v>
      </c>
      <c r="E2835" s="54">
        <v>4.8330000000000002</v>
      </c>
    </row>
    <row r="2836" spans="2:5">
      <c r="B2836" s="16">
        <v>37313</v>
      </c>
      <c r="C2836" s="17">
        <v>21.08</v>
      </c>
      <c r="D2836" s="17">
        <v>97.15</v>
      </c>
      <c r="E2836" s="54">
        <v>4.9269999999999996</v>
      </c>
    </row>
    <row r="2837" spans="2:5">
      <c r="B2837" s="16">
        <v>37312</v>
      </c>
      <c r="C2837" s="17">
        <v>20.03</v>
      </c>
      <c r="D2837" s="17">
        <v>98.3</v>
      </c>
      <c r="E2837" s="54">
        <v>4.8490000000000002</v>
      </c>
    </row>
    <row r="2838" spans="2:5">
      <c r="B2838" s="16">
        <v>37309</v>
      </c>
      <c r="C2838" s="17">
        <v>20.5</v>
      </c>
      <c r="D2838" s="17">
        <v>98.45</v>
      </c>
      <c r="E2838" s="54">
        <v>4.8309999999999995</v>
      </c>
    </row>
    <row r="2839" spans="2:5">
      <c r="B2839" s="16">
        <v>37308</v>
      </c>
      <c r="C2839" s="17">
        <v>20.41</v>
      </c>
      <c r="D2839" s="17">
        <v>96.38</v>
      </c>
      <c r="E2839" s="54">
        <v>4.8529999999999998</v>
      </c>
    </row>
    <row r="2840" spans="2:5">
      <c r="B2840" s="16">
        <v>37307</v>
      </c>
      <c r="C2840" s="17">
        <v>19.95</v>
      </c>
      <c r="D2840" s="17">
        <v>99.31</v>
      </c>
      <c r="E2840" s="54">
        <v>4.8890000000000002</v>
      </c>
    </row>
    <row r="2841" spans="2:5">
      <c r="B2841" s="16">
        <v>37306</v>
      </c>
      <c r="C2841" s="17">
        <v>20.82</v>
      </c>
      <c r="D2841" s="17">
        <v>99.54</v>
      </c>
      <c r="E2841" s="54">
        <v>4.8730000000000002</v>
      </c>
    </row>
    <row r="2842" spans="2:5">
      <c r="B2842" s="16">
        <v>37305</v>
      </c>
      <c r="C2842" s="17">
        <v>21.27</v>
      </c>
      <c r="D2842" s="17">
        <v>102.89</v>
      </c>
      <c r="E2842" s="54">
        <v>4.8629999999999995</v>
      </c>
    </row>
    <row r="2843" spans="2:5">
      <c r="B2843" s="16">
        <v>37302</v>
      </c>
      <c r="C2843" s="17">
        <v>21.27</v>
      </c>
      <c r="D2843" s="17">
        <v>102.89</v>
      </c>
      <c r="E2843" s="54">
        <v>4.875</v>
      </c>
    </row>
    <row r="2844" spans="2:5">
      <c r="B2844" s="16">
        <v>37301</v>
      </c>
      <c r="C2844" s="17">
        <v>21.13</v>
      </c>
      <c r="D2844" s="17">
        <v>107.89</v>
      </c>
      <c r="E2844" s="54">
        <v>4.9450000000000003</v>
      </c>
    </row>
    <row r="2845" spans="2:5">
      <c r="B2845" s="16">
        <v>37300</v>
      </c>
      <c r="C2845" s="17">
        <v>21.18</v>
      </c>
      <c r="D2845" s="17">
        <v>108.07</v>
      </c>
      <c r="E2845" s="54">
        <v>4.9870000000000001</v>
      </c>
    </row>
    <row r="2846" spans="2:5">
      <c r="B2846" s="16">
        <v>37299</v>
      </c>
      <c r="C2846" s="17">
        <v>20.78</v>
      </c>
      <c r="D2846" s="17">
        <v>106.57</v>
      </c>
      <c r="E2846" s="54">
        <v>4.9749999999999996</v>
      </c>
    </row>
    <row r="2847" spans="2:5">
      <c r="B2847" s="16">
        <v>37298</v>
      </c>
      <c r="C2847" s="17">
        <v>21.8</v>
      </c>
      <c r="D2847" s="17">
        <v>107.38</v>
      </c>
      <c r="E2847" s="54">
        <v>4.907</v>
      </c>
    </row>
    <row r="2848" spans="2:5">
      <c r="B2848" s="16">
        <v>37295</v>
      </c>
      <c r="C2848" s="17">
        <v>20.329999999999998</v>
      </c>
      <c r="D2848" s="17">
        <v>104.99</v>
      </c>
      <c r="E2848" s="54">
        <v>4.8789999999999996</v>
      </c>
    </row>
    <row r="2849" spans="2:5">
      <c r="B2849" s="16">
        <v>37294</v>
      </c>
      <c r="C2849" s="17">
        <v>19.75</v>
      </c>
      <c r="D2849" s="17">
        <v>103.91</v>
      </c>
      <c r="E2849" s="54">
        <v>4.9390000000000001</v>
      </c>
    </row>
    <row r="2850" spans="2:5">
      <c r="B2850" s="16">
        <v>37293</v>
      </c>
      <c r="C2850" s="17">
        <v>19.96</v>
      </c>
      <c r="D2850" s="17">
        <v>106.63</v>
      </c>
      <c r="E2850" s="54">
        <v>4.923</v>
      </c>
    </row>
    <row r="2851" spans="2:5">
      <c r="B2851" s="16">
        <v>37292</v>
      </c>
      <c r="C2851" s="17">
        <v>20.12</v>
      </c>
      <c r="D2851" s="17">
        <v>106.3</v>
      </c>
      <c r="E2851" s="54">
        <v>4.8940000000000001</v>
      </c>
    </row>
    <row r="2852" spans="2:5">
      <c r="B2852" s="16">
        <v>37291</v>
      </c>
      <c r="C2852" s="17">
        <v>20.260000000000002</v>
      </c>
      <c r="D2852" s="17">
        <v>106.8</v>
      </c>
      <c r="E2852" s="54">
        <v>4.9020000000000001</v>
      </c>
    </row>
    <row r="2853" spans="2:5">
      <c r="B2853" s="16">
        <v>37288</v>
      </c>
      <c r="C2853" s="17">
        <v>20.45</v>
      </c>
      <c r="D2853" s="17">
        <v>108</v>
      </c>
      <c r="E2853" s="54">
        <v>4.9850000000000003</v>
      </c>
    </row>
    <row r="2854" spans="2:5">
      <c r="B2854" s="16">
        <v>37287</v>
      </c>
      <c r="C2854" s="17">
        <v>19.57</v>
      </c>
      <c r="D2854" s="17">
        <v>107.89</v>
      </c>
      <c r="E2854" s="54">
        <v>5.0330000000000004</v>
      </c>
    </row>
    <row r="2855" spans="2:5">
      <c r="B2855" s="16">
        <v>37286</v>
      </c>
      <c r="C2855" s="17">
        <v>19.18</v>
      </c>
      <c r="D2855" s="17">
        <v>105.55</v>
      </c>
      <c r="E2855" s="54">
        <v>5.0140000000000002</v>
      </c>
    </row>
    <row r="2856" spans="2:5">
      <c r="B2856" s="16">
        <v>37285</v>
      </c>
      <c r="C2856" s="17">
        <v>19.63</v>
      </c>
      <c r="D2856" s="17">
        <v>103</v>
      </c>
      <c r="E2856" s="54">
        <v>4.9420000000000002</v>
      </c>
    </row>
    <row r="2857" spans="2:5">
      <c r="B2857" s="16">
        <v>37284</v>
      </c>
      <c r="C2857" s="17">
        <v>20.100000000000001</v>
      </c>
      <c r="D2857" s="17">
        <v>108.15</v>
      </c>
      <c r="E2857" s="54">
        <v>5.0730000000000004</v>
      </c>
    </row>
    <row r="2858" spans="2:5">
      <c r="B2858" s="16">
        <v>37281</v>
      </c>
      <c r="C2858" s="17">
        <v>19.78</v>
      </c>
      <c r="D2858" s="17">
        <v>109.28</v>
      </c>
      <c r="E2858" s="54">
        <v>5.0709999999999997</v>
      </c>
    </row>
    <row r="2859" spans="2:5">
      <c r="B2859" s="16">
        <v>37280</v>
      </c>
      <c r="C2859" s="17">
        <v>19.440000000000001</v>
      </c>
      <c r="D2859" s="17">
        <v>108.72</v>
      </c>
      <c r="E2859" s="54">
        <v>5.008</v>
      </c>
    </row>
    <row r="2860" spans="2:5">
      <c r="B2860" s="16">
        <v>37279</v>
      </c>
      <c r="C2860" s="17">
        <v>19.34</v>
      </c>
      <c r="D2860" s="17">
        <v>107.9</v>
      </c>
      <c r="E2860" s="54">
        <v>5.0289999999999999</v>
      </c>
    </row>
    <row r="2861" spans="2:5">
      <c r="B2861" s="16">
        <v>37278</v>
      </c>
      <c r="C2861" s="17">
        <v>18.64</v>
      </c>
      <c r="D2861" s="17">
        <v>110.5</v>
      </c>
      <c r="E2861" s="54">
        <v>4.9190000000000005</v>
      </c>
    </row>
    <row r="2862" spans="2:5">
      <c r="B2862" s="16">
        <v>37277</v>
      </c>
      <c r="C2862" s="17">
        <v>18.190000000000001</v>
      </c>
      <c r="D2862" s="17">
        <v>114.25</v>
      </c>
      <c r="E2862" s="54">
        <v>4.8920000000000003</v>
      </c>
    </row>
    <row r="2863" spans="2:5">
      <c r="B2863" s="16">
        <v>37274</v>
      </c>
      <c r="C2863" s="17">
        <v>18.190000000000001</v>
      </c>
      <c r="D2863" s="17">
        <v>114.25</v>
      </c>
      <c r="E2863" s="54">
        <v>4.8940000000000001</v>
      </c>
    </row>
    <row r="2864" spans="2:5">
      <c r="B2864" s="16">
        <v>37273</v>
      </c>
      <c r="C2864" s="17">
        <v>18.079999999999998</v>
      </c>
      <c r="D2864" s="17">
        <v>119.9</v>
      </c>
      <c r="E2864" s="54">
        <v>4.9249999999999998</v>
      </c>
    </row>
    <row r="2865" spans="2:5">
      <c r="B2865" s="16">
        <v>37272</v>
      </c>
      <c r="C2865" s="17">
        <v>18.850000000000001</v>
      </c>
      <c r="D2865" s="17">
        <v>117.4</v>
      </c>
      <c r="E2865" s="54">
        <v>4.8390000000000004</v>
      </c>
    </row>
    <row r="2866" spans="2:5">
      <c r="B2866" s="16">
        <v>37271</v>
      </c>
      <c r="C2866" s="17">
        <v>18.850000000000001</v>
      </c>
      <c r="D2866" s="17">
        <v>118.85</v>
      </c>
      <c r="E2866" s="54">
        <v>4.835</v>
      </c>
    </row>
    <row r="2867" spans="2:5">
      <c r="B2867" s="16">
        <v>37270</v>
      </c>
      <c r="C2867" s="17">
        <v>18.86</v>
      </c>
      <c r="D2867" s="17">
        <v>118.05</v>
      </c>
      <c r="E2867" s="54">
        <v>4.8760000000000003</v>
      </c>
    </row>
    <row r="2868" spans="2:5">
      <c r="B2868" s="16">
        <v>37267</v>
      </c>
      <c r="C2868" s="17">
        <v>19.79</v>
      </c>
      <c r="D2868" s="17">
        <v>120.31</v>
      </c>
      <c r="E2868" s="54">
        <v>4.8659999999999997</v>
      </c>
    </row>
    <row r="2869" spans="2:5">
      <c r="B2869" s="16">
        <v>37266</v>
      </c>
      <c r="C2869" s="17">
        <v>20.329999999999998</v>
      </c>
      <c r="D2869" s="17">
        <v>122.14</v>
      </c>
      <c r="E2869" s="54">
        <v>4.9790000000000001</v>
      </c>
    </row>
    <row r="2870" spans="2:5">
      <c r="B2870" s="16">
        <v>37265</v>
      </c>
      <c r="C2870" s="17">
        <v>20.149999999999999</v>
      </c>
      <c r="D2870" s="17">
        <v>124.49</v>
      </c>
      <c r="E2870" s="54">
        <v>5.0510000000000002</v>
      </c>
    </row>
    <row r="2871" spans="2:5">
      <c r="B2871" s="16">
        <v>37264</v>
      </c>
      <c r="C2871" s="17">
        <v>21.26</v>
      </c>
      <c r="D2871" s="17">
        <v>124.7</v>
      </c>
      <c r="E2871" s="54">
        <v>5.08</v>
      </c>
    </row>
    <row r="2872" spans="2:5">
      <c r="B2872" s="16">
        <v>37263</v>
      </c>
      <c r="C2872" s="17">
        <v>21.58</v>
      </c>
      <c r="D2872" s="17">
        <v>124.05</v>
      </c>
      <c r="E2872" s="54">
        <v>5.0490000000000004</v>
      </c>
    </row>
    <row r="2873" spans="2:5">
      <c r="B2873" s="16">
        <v>37260</v>
      </c>
      <c r="C2873" s="17">
        <v>21.73</v>
      </c>
      <c r="D2873" s="17">
        <v>125.6</v>
      </c>
      <c r="E2873" s="54">
        <v>5.1280000000000001</v>
      </c>
    </row>
    <row r="2874" spans="2:5">
      <c r="B2874" s="16">
        <v>37259</v>
      </c>
      <c r="C2874" s="17">
        <v>20.36</v>
      </c>
      <c r="D2874" s="17">
        <v>123.66</v>
      </c>
      <c r="E2874" s="54">
        <v>5.1109999999999998</v>
      </c>
    </row>
    <row r="2875" spans="2:5">
      <c r="B2875" s="16">
        <v>37258</v>
      </c>
      <c r="C2875" s="17">
        <v>20.76</v>
      </c>
      <c r="D2875" s="17">
        <v>121.5</v>
      </c>
      <c r="E2875" s="54">
        <v>5.16</v>
      </c>
    </row>
    <row r="2876" spans="2:5">
      <c r="B2876" s="16">
        <v>37257</v>
      </c>
      <c r="C2876" s="17">
        <v>19.68</v>
      </c>
      <c r="D2876" s="17">
        <v>120.96</v>
      </c>
      <c r="E2876" s="54">
        <v>5.032</v>
      </c>
    </row>
    <row r="2877" spans="2:5">
      <c r="B2877" s="16">
        <v>37256</v>
      </c>
      <c r="C2877" s="17">
        <v>19.68</v>
      </c>
      <c r="D2877" s="17">
        <v>120.96</v>
      </c>
      <c r="E2877" s="54">
        <v>5.0510000000000002</v>
      </c>
    </row>
    <row r="2878" spans="2:5">
      <c r="B2878" s="16">
        <v>37253</v>
      </c>
      <c r="C2878" s="17">
        <v>20.16</v>
      </c>
      <c r="D2878" s="17">
        <v>122.9</v>
      </c>
      <c r="E2878" s="54">
        <v>5.1130000000000004</v>
      </c>
    </row>
    <row r="2879" spans="2:5">
      <c r="B2879" s="16">
        <v>37252</v>
      </c>
      <c r="C2879" s="17">
        <v>20.43</v>
      </c>
      <c r="D2879" s="17">
        <v>123.5</v>
      </c>
      <c r="E2879" s="54">
        <v>5.0650000000000004</v>
      </c>
    </row>
    <row r="2880" spans="2:5">
      <c r="B2880" s="16">
        <v>37251</v>
      </c>
      <c r="C2880" s="17">
        <v>19.84</v>
      </c>
      <c r="D2880" s="17">
        <v>122.4</v>
      </c>
      <c r="E2880" s="54">
        <v>5.1989999999999998</v>
      </c>
    </row>
    <row r="2881" spans="2:5">
      <c r="B2881" s="16">
        <v>37250</v>
      </c>
      <c r="C2881" s="17">
        <v>18.940000000000001</v>
      </c>
      <c r="D2881" s="17">
        <v>121.45</v>
      </c>
      <c r="E2881" s="54">
        <v>5.1360000000000001</v>
      </c>
    </row>
    <row r="2882" spans="2:5">
      <c r="B2882" s="16">
        <v>37249</v>
      </c>
      <c r="C2882" s="17">
        <v>18.940000000000001</v>
      </c>
      <c r="D2882" s="17">
        <v>121.45</v>
      </c>
      <c r="E2882" s="54">
        <v>5.1360000000000001</v>
      </c>
    </row>
    <row r="2883" spans="2:5">
      <c r="B2883" s="16">
        <v>37246</v>
      </c>
      <c r="C2883" s="17">
        <v>19.079999999999998</v>
      </c>
      <c r="D2883" s="17">
        <v>122</v>
      </c>
      <c r="E2883" s="54">
        <v>5.0839999999999996</v>
      </c>
    </row>
    <row r="2884" spans="2:5">
      <c r="B2884" s="16">
        <v>37245</v>
      </c>
      <c r="C2884" s="17">
        <v>18.64</v>
      </c>
      <c r="D2884" s="17">
        <v>122.7</v>
      </c>
      <c r="E2884" s="54">
        <v>5.03</v>
      </c>
    </row>
    <row r="2885" spans="2:5">
      <c r="B2885" s="16">
        <v>37244</v>
      </c>
      <c r="C2885" s="17">
        <v>19.03</v>
      </c>
      <c r="D2885" s="17">
        <v>123.89</v>
      </c>
      <c r="E2885" s="54">
        <v>5.0469999999999997</v>
      </c>
    </row>
    <row r="2886" spans="2:5">
      <c r="B2886" s="16">
        <v>37243</v>
      </c>
      <c r="C2886" s="17">
        <v>19</v>
      </c>
      <c r="D2886" s="17">
        <v>122.2</v>
      </c>
      <c r="E2886" s="54">
        <v>5.1210000000000004</v>
      </c>
    </row>
    <row r="2887" spans="2:5">
      <c r="B2887" s="16">
        <v>37242</v>
      </c>
      <c r="C2887" s="17">
        <v>18.87</v>
      </c>
      <c r="D2887" s="17">
        <v>121.34</v>
      </c>
      <c r="E2887" s="54">
        <v>5.1859999999999999</v>
      </c>
    </row>
    <row r="2888" spans="2:5">
      <c r="B2888" s="16">
        <v>37239</v>
      </c>
      <c r="C2888" s="17">
        <v>18.989999999999998</v>
      </c>
      <c r="D2888" s="17">
        <v>121.1</v>
      </c>
      <c r="E2888" s="54">
        <v>5.1879999999999997</v>
      </c>
    </row>
    <row r="2889" spans="2:5">
      <c r="B2889" s="16">
        <v>37238</v>
      </c>
      <c r="C2889" s="17">
        <v>17.850000000000001</v>
      </c>
      <c r="D2889" s="17">
        <v>120.25</v>
      </c>
      <c r="E2889" s="54">
        <v>5.0730000000000004</v>
      </c>
    </row>
    <row r="2890" spans="2:5">
      <c r="B2890" s="16">
        <v>37237</v>
      </c>
      <c r="C2890" s="17">
        <v>18.38</v>
      </c>
      <c r="D2890" s="17">
        <v>123.2</v>
      </c>
      <c r="E2890" s="54">
        <v>5.0049999999999999</v>
      </c>
    </row>
    <row r="2891" spans="2:5">
      <c r="B2891" s="16">
        <v>37236</v>
      </c>
      <c r="C2891" s="17">
        <v>17.93</v>
      </c>
      <c r="D2891" s="17">
        <v>121.5</v>
      </c>
      <c r="E2891" s="54">
        <v>5.0510000000000002</v>
      </c>
    </row>
    <row r="2892" spans="2:5">
      <c r="B2892" s="16">
        <v>37235</v>
      </c>
      <c r="C2892" s="17">
        <v>18.149999999999999</v>
      </c>
      <c r="D2892" s="17">
        <v>119.66</v>
      </c>
      <c r="E2892" s="54">
        <v>5.0979999999999999</v>
      </c>
    </row>
    <row r="2893" spans="2:5">
      <c r="B2893" s="16">
        <v>37232</v>
      </c>
      <c r="C2893" s="17">
        <v>18.940000000000001</v>
      </c>
      <c r="D2893" s="17">
        <v>120.4</v>
      </c>
      <c r="E2893" s="54">
        <v>5.1669999999999998</v>
      </c>
    </row>
    <row r="2894" spans="2:5">
      <c r="B2894" s="16">
        <v>37231</v>
      </c>
      <c r="C2894" s="17">
        <v>18.420000000000002</v>
      </c>
      <c r="D2894" s="17">
        <v>120.14</v>
      </c>
      <c r="E2894" s="54">
        <v>5.0129999999999999</v>
      </c>
    </row>
    <row r="2895" spans="2:5">
      <c r="B2895" s="16">
        <v>37230</v>
      </c>
      <c r="C2895" s="17">
        <v>19.440000000000001</v>
      </c>
      <c r="D2895" s="17">
        <v>121.4</v>
      </c>
      <c r="E2895" s="54">
        <v>4.8929999999999998</v>
      </c>
    </row>
    <row r="2896" spans="2:5">
      <c r="B2896" s="16">
        <v>37229</v>
      </c>
      <c r="C2896" s="17">
        <v>19.559999999999999</v>
      </c>
      <c r="D2896" s="17">
        <v>116.64</v>
      </c>
      <c r="E2896" s="54">
        <v>4.66</v>
      </c>
    </row>
    <row r="2897" spans="2:5">
      <c r="B2897" s="16">
        <v>37228</v>
      </c>
      <c r="C2897" s="17">
        <v>19.87</v>
      </c>
      <c r="D2897" s="17">
        <v>114.13</v>
      </c>
      <c r="E2897" s="54">
        <v>4.6870000000000003</v>
      </c>
    </row>
    <row r="2898" spans="2:5">
      <c r="B2898" s="16">
        <v>37225</v>
      </c>
      <c r="C2898" s="17">
        <v>19.32</v>
      </c>
      <c r="D2898" s="17">
        <v>115.59</v>
      </c>
      <c r="E2898" s="54">
        <v>4.7519999999999998</v>
      </c>
    </row>
    <row r="2899" spans="2:5">
      <c r="B2899" s="16">
        <v>37224</v>
      </c>
      <c r="C2899" s="17">
        <v>18.71</v>
      </c>
      <c r="D2899" s="17">
        <v>114.43</v>
      </c>
      <c r="E2899" s="54">
        <v>4.7560000000000002</v>
      </c>
    </row>
    <row r="2900" spans="2:5">
      <c r="B2900" s="16">
        <v>37223</v>
      </c>
      <c r="C2900" s="17">
        <v>19.190000000000001</v>
      </c>
      <c r="D2900" s="17">
        <v>112.15</v>
      </c>
      <c r="E2900" s="54">
        <v>4.9249999999999998</v>
      </c>
    </row>
    <row r="2901" spans="2:5">
      <c r="B2901" s="16">
        <v>37222</v>
      </c>
      <c r="C2901" s="17">
        <v>19.510000000000002</v>
      </c>
      <c r="D2901" s="17">
        <v>114.2</v>
      </c>
      <c r="E2901" s="54">
        <v>4.9190000000000005</v>
      </c>
    </row>
    <row r="2902" spans="2:5">
      <c r="B2902" s="16">
        <v>37221</v>
      </c>
      <c r="C2902" s="17">
        <v>18.78</v>
      </c>
      <c r="D2902" s="17">
        <v>116.33</v>
      </c>
      <c r="E2902" s="54">
        <v>5.0149999999999997</v>
      </c>
    </row>
    <row r="2903" spans="2:5">
      <c r="B2903" s="16">
        <v>37218</v>
      </c>
      <c r="C2903" s="17">
        <v>18.850000000000001</v>
      </c>
      <c r="D2903" s="17">
        <v>115.35</v>
      </c>
      <c r="E2903" s="54">
        <v>4.9870000000000001</v>
      </c>
    </row>
    <row r="2904" spans="2:5">
      <c r="B2904" s="16">
        <v>37217</v>
      </c>
      <c r="C2904" s="17">
        <v>19.16</v>
      </c>
      <c r="D2904" s="17">
        <v>114.34</v>
      </c>
      <c r="E2904" s="54">
        <v>4.9660000000000002</v>
      </c>
    </row>
    <row r="2905" spans="2:5">
      <c r="B2905" s="16">
        <v>37216</v>
      </c>
      <c r="C2905" s="17">
        <v>18.350000000000001</v>
      </c>
      <c r="D2905" s="17">
        <v>114.34</v>
      </c>
      <c r="E2905" s="54">
        <v>5.0129999999999999</v>
      </c>
    </row>
    <row r="2906" spans="2:5">
      <c r="B2906" s="16">
        <v>37215</v>
      </c>
      <c r="C2906" s="17">
        <v>18.71</v>
      </c>
      <c r="D2906" s="17">
        <v>115.44</v>
      </c>
      <c r="E2906" s="54">
        <v>4.8629999999999995</v>
      </c>
    </row>
    <row r="2907" spans="2:5">
      <c r="B2907" s="16">
        <v>37214</v>
      </c>
      <c r="C2907" s="17">
        <v>17.72</v>
      </c>
      <c r="D2907" s="17">
        <v>115</v>
      </c>
      <c r="E2907" s="54">
        <v>4.798</v>
      </c>
    </row>
    <row r="2908" spans="2:5">
      <c r="B2908" s="16">
        <v>37211</v>
      </c>
      <c r="C2908" s="17">
        <v>17.66</v>
      </c>
      <c r="D2908" s="17">
        <v>114.5</v>
      </c>
      <c r="E2908" s="54">
        <v>4.843</v>
      </c>
    </row>
    <row r="2909" spans="2:5">
      <c r="B2909" s="16">
        <v>37210</v>
      </c>
      <c r="C2909" s="17">
        <v>17.25</v>
      </c>
      <c r="D2909" s="17">
        <v>114.75</v>
      </c>
      <c r="E2909" s="54">
        <v>4.7620000000000005</v>
      </c>
    </row>
    <row r="2910" spans="2:5">
      <c r="B2910" s="16">
        <v>37209</v>
      </c>
      <c r="C2910" s="17">
        <v>19.100000000000001</v>
      </c>
      <c r="D2910" s="17">
        <v>114.35</v>
      </c>
      <c r="E2910" s="54">
        <v>4.5389999999999997</v>
      </c>
    </row>
    <row r="2911" spans="2:5">
      <c r="B2911" s="16">
        <v>37208</v>
      </c>
      <c r="C2911" s="17">
        <v>21.06</v>
      </c>
      <c r="D2911" s="17">
        <v>116.7</v>
      </c>
      <c r="E2911" s="54">
        <v>4.3780000000000001</v>
      </c>
    </row>
    <row r="2912" spans="2:5">
      <c r="B2912" s="16">
        <v>37207</v>
      </c>
      <c r="C2912" s="17">
        <v>20.62</v>
      </c>
      <c r="D2912" s="17">
        <v>114.86</v>
      </c>
      <c r="E2912" s="54">
        <v>4.3029999999999999</v>
      </c>
    </row>
    <row r="2913" spans="2:5">
      <c r="B2913" s="16">
        <v>37204</v>
      </c>
      <c r="C2913" s="17">
        <v>21.6</v>
      </c>
      <c r="D2913" s="17">
        <v>114.08</v>
      </c>
      <c r="E2913" s="54">
        <v>4.3029999999999999</v>
      </c>
    </row>
    <row r="2914" spans="2:5">
      <c r="B2914" s="16">
        <v>37203</v>
      </c>
      <c r="C2914" s="17">
        <v>20.56</v>
      </c>
      <c r="D2914" s="17">
        <v>113.81</v>
      </c>
      <c r="E2914" s="54">
        <v>4.2859999999999996</v>
      </c>
    </row>
    <row r="2915" spans="2:5">
      <c r="B2915" s="16">
        <v>37202</v>
      </c>
      <c r="C2915" s="17">
        <v>19.55</v>
      </c>
      <c r="D2915" s="17">
        <v>113.85</v>
      </c>
      <c r="E2915" s="54">
        <v>4.1779999999999999</v>
      </c>
    </row>
    <row r="2916" spans="2:5">
      <c r="B2916" s="16">
        <v>37201</v>
      </c>
      <c r="C2916" s="17">
        <v>19.34</v>
      </c>
      <c r="D2916" s="17">
        <v>114.19</v>
      </c>
      <c r="E2916" s="54">
        <v>4.2560000000000002</v>
      </c>
    </row>
    <row r="2917" spans="2:5">
      <c r="B2917" s="16">
        <v>37200</v>
      </c>
      <c r="C2917" s="17">
        <v>19.559999999999999</v>
      </c>
      <c r="D2917" s="17">
        <v>109.97</v>
      </c>
      <c r="E2917" s="54">
        <v>4.2960000000000003</v>
      </c>
    </row>
    <row r="2918" spans="2:5">
      <c r="B2918" s="16">
        <v>37197</v>
      </c>
      <c r="C2918" s="17">
        <v>19.8</v>
      </c>
      <c r="D2918" s="17">
        <v>109.5</v>
      </c>
      <c r="E2918" s="54">
        <v>4.3579999999999997</v>
      </c>
    </row>
    <row r="2919" spans="2:5">
      <c r="B2919" s="16">
        <v>37196</v>
      </c>
      <c r="C2919" s="17">
        <v>19.850000000000001</v>
      </c>
      <c r="D2919" s="17">
        <v>109.89</v>
      </c>
      <c r="E2919" s="54">
        <v>4.24</v>
      </c>
    </row>
    <row r="2920" spans="2:5">
      <c r="B2920" s="16">
        <v>37195</v>
      </c>
      <c r="C2920" s="17">
        <v>20.52</v>
      </c>
      <c r="D2920" s="17">
        <v>108.07</v>
      </c>
      <c r="E2920" s="54">
        <v>4.2320000000000002</v>
      </c>
    </row>
    <row r="2921" spans="2:5">
      <c r="B2921" s="16">
        <v>37194</v>
      </c>
      <c r="C2921" s="17">
        <v>21.17</v>
      </c>
      <c r="D2921" s="17">
        <v>108.65</v>
      </c>
      <c r="E2921" s="54">
        <v>4.41</v>
      </c>
    </row>
    <row r="2922" spans="2:5">
      <c r="B2922" s="16">
        <v>37193</v>
      </c>
      <c r="C2922" s="17">
        <v>21.38</v>
      </c>
      <c r="D2922" s="17">
        <v>108.62</v>
      </c>
      <c r="E2922" s="54">
        <v>4.4800000000000004</v>
      </c>
    </row>
    <row r="2923" spans="2:5">
      <c r="B2923" s="16">
        <v>37190</v>
      </c>
      <c r="C2923" s="17">
        <v>21.19</v>
      </c>
      <c r="D2923" s="17">
        <v>111.16</v>
      </c>
      <c r="E2923" s="54">
        <v>4.5289999999999999</v>
      </c>
    </row>
    <row r="2924" spans="2:5">
      <c r="B2924" s="16">
        <v>37189</v>
      </c>
      <c r="C2924" s="17">
        <v>21.02</v>
      </c>
      <c r="D2924" s="17">
        <v>110.66</v>
      </c>
      <c r="E2924" s="54">
        <v>4.5510000000000002</v>
      </c>
    </row>
    <row r="2925" spans="2:5">
      <c r="B2925" s="16">
        <v>37188</v>
      </c>
      <c r="C2925" s="17">
        <v>21.3</v>
      </c>
      <c r="D2925" s="17">
        <v>108.57</v>
      </c>
      <c r="E2925" s="54">
        <v>4.5960000000000001</v>
      </c>
    </row>
    <row r="2926" spans="2:5">
      <c r="B2926" s="16">
        <v>37187</v>
      </c>
      <c r="C2926" s="17">
        <v>20.96</v>
      </c>
      <c r="D2926" s="17">
        <v>105.81</v>
      </c>
      <c r="E2926" s="54">
        <v>4.6429999999999998</v>
      </c>
    </row>
    <row r="2927" spans="2:5">
      <c r="B2927" s="16">
        <v>37186</v>
      </c>
      <c r="C2927" s="17">
        <v>21</v>
      </c>
      <c r="D2927" s="17">
        <v>105.25</v>
      </c>
      <c r="E2927" s="54">
        <v>4.633</v>
      </c>
    </row>
    <row r="2928" spans="2:5">
      <c r="B2928" s="16">
        <v>37183</v>
      </c>
      <c r="C2928" s="17">
        <v>21.16</v>
      </c>
      <c r="D2928" s="17">
        <v>102.65</v>
      </c>
      <c r="E2928" s="54">
        <v>4.6210000000000004</v>
      </c>
    </row>
    <row r="2929" spans="2:5">
      <c r="B2929" s="16">
        <v>37182</v>
      </c>
      <c r="C2929" s="17">
        <v>20.45</v>
      </c>
      <c r="D2929" s="17">
        <v>101.26</v>
      </c>
      <c r="E2929" s="54">
        <v>4.577</v>
      </c>
    </row>
    <row r="2930" spans="2:5">
      <c r="B2930" s="16">
        <v>37181</v>
      </c>
      <c r="C2930" s="17">
        <v>20.88</v>
      </c>
      <c r="D2930" s="17">
        <v>102.9</v>
      </c>
      <c r="E2930" s="54">
        <v>4.5670000000000002</v>
      </c>
    </row>
    <row r="2931" spans="2:5">
      <c r="B2931" s="16">
        <v>37180</v>
      </c>
      <c r="C2931" s="17">
        <v>21.32</v>
      </c>
      <c r="D2931" s="17">
        <v>101.85</v>
      </c>
      <c r="E2931" s="54">
        <v>4.5590000000000002</v>
      </c>
    </row>
    <row r="2932" spans="2:5">
      <c r="B2932" s="16">
        <v>37179</v>
      </c>
      <c r="C2932" s="17">
        <v>21.41</v>
      </c>
      <c r="D2932" s="17">
        <v>102</v>
      </c>
      <c r="E2932" s="54">
        <v>4.5990000000000002</v>
      </c>
    </row>
    <row r="2933" spans="2:5">
      <c r="B2933" s="16">
        <v>37176</v>
      </c>
      <c r="C2933" s="17">
        <v>21.43</v>
      </c>
      <c r="D2933" s="17">
        <v>100.84</v>
      </c>
      <c r="E2933" s="54">
        <v>4.6690000000000005</v>
      </c>
    </row>
    <row r="2934" spans="2:5">
      <c r="B2934" s="16">
        <v>37175</v>
      </c>
      <c r="C2934" s="17">
        <v>22.2</v>
      </c>
      <c r="D2934" s="17">
        <v>99.4</v>
      </c>
      <c r="E2934" s="54">
        <v>4.6660000000000004</v>
      </c>
    </row>
    <row r="2935" spans="2:5">
      <c r="B2935" s="16">
        <v>37174</v>
      </c>
      <c r="C2935" s="17">
        <v>21.66</v>
      </c>
      <c r="D2935" s="17">
        <v>97.25</v>
      </c>
      <c r="E2935" s="54">
        <v>4.5969999999999995</v>
      </c>
    </row>
    <row r="2936" spans="2:5">
      <c r="B2936" s="16">
        <v>37173</v>
      </c>
      <c r="C2936" s="17">
        <v>21.52</v>
      </c>
      <c r="D2936" s="17">
        <v>97.14</v>
      </c>
      <c r="E2936" s="54">
        <v>4.593</v>
      </c>
    </row>
    <row r="2937" spans="2:5">
      <c r="B2937" s="16">
        <v>37172</v>
      </c>
      <c r="C2937" s="17">
        <v>21.45</v>
      </c>
      <c r="D2937" s="17">
        <v>98.5</v>
      </c>
      <c r="E2937" s="54">
        <v>4.5060000000000002</v>
      </c>
    </row>
    <row r="2938" spans="2:5">
      <c r="B2938" s="16">
        <v>37169</v>
      </c>
      <c r="C2938" s="17">
        <v>21.65</v>
      </c>
      <c r="D2938" s="17">
        <v>98.02</v>
      </c>
      <c r="E2938" s="54">
        <v>4.5039999999999996</v>
      </c>
    </row>
    <row r="2939" spans="2:5">
      <c r="B2939" s="16">
        <v>37168</v>
      </c>
      <c r="C2939" s="17">
        <v>21.8</v>
      </c>
      <c r="D2939" s="17">
        <v>97.31</v>
      </c>
      <c r="E2939" s="54">
        <v>4.5060000000000002</v>
      </c>
    </row>
    <row r="2940" spans="2:5">
      <c r="B2940" s="16">
        <v>37167</v>
      </c>
      <c r="C2940" s="17">
        <v>21.39</v>
      </c>
      <c r="D2940" s="17">
        <v>96.95</v>
      </c>
      <c r="E2940" s="54">
        <v>4.468</v>
      </c>
    </row>
    <row r="2941" spans="2:5">
      <c r="B2941" s="16">
        <v>37166</v>
      </c>
      <c r="C2941" s="17">
        <v>21.74</v>
      </c>
      <c r="D2941" s="17">
        <v>93.77</v>
      </c>
      <c r="E2941" s="54">
        <v>4.5010000000000003</v>
      </c>
    </row>
    <row r="2942" spans="2:5">
      <c r="B2942" s="16">
        <v>37165</v>
      </c>
      <c r="C2942" s="17">
        <v>22.29</v>
      </c>
      <c r="D2942" s="17">
        <v>92.71</v>
      </c>
      <c r="E2942" s="54">
        <v>4.54</v>
      </c>
    </row>
    <row r="2943" spans="2:5">
      <c r="B2943" s="16">
        <v>37162</v>
      </c>
      <c r="C2943" s="17">
        <v>22.71</v>
      </c>
      <c r="D2943" s="17">
        <v>91.72</v>
      </c>
      <c r="E2943" s="54">
        <v>4.5880000000000001</v>
      </c>
    </row>
    <row r="2944" spans="2:5">
      <c r="B2944" s="16">
        <v>37161</v>
      </c>
      <c r="C2944" s="17">
        <v>22.2</v>
      </c>
      <c r="D2944" s="17">
        <v>90</v>
      </c>
      <c r="E2944" s="54">
        <v>4.548</v>
      </c>
    </row>
    <row r="2945" spans="2:5">
      <c r="B2945" s="16">
        <v>37160</v>
      </c>
      <c r="C2945" s="17">
        <v>21.56</v>
      </c>
      <c r="D2945" s="17">
        <v>91.3</v>
      </c>
      <c r="E2945" s="54">
        <v>4.6280000000000001</v>
      </c>
    </row>
    <row r="2946" spans="2:5">
      <c r="B2946" s="16">
        <v>37159</v>
      </c>
      <c r="C2946" s="17">
        <v>21.32</v>
      </c>
      <c r="D2946" s="17">
        <v>94.45</v>
      </c>
      <c r="E2946" s="54">
        <v>4.7</v>
      </c>
    </row>
    <row r="2947" spans="2:5">
      <c r="B2947" s="16">
        <v>37158</v>
      </c>
      <c r="C2947" s="17">
        <v>21.34</v>
      </c>
      <c r="D2947" s="17">
        <v>94.8</v>
      </c>
      <c r="E2947" s="54">
        <v>4.7160000000000002</v>
      </c>
    </row>
    <row r="2948" spans="2:5">
      <c r="B2948" s="16">
        <v>37155</v>
      </c>
      <c r="C2948" s="17">
        <v>24.99</v>
      </c>
      <c r="D2948" s="17">
        <v>90.5</v>
      </c>
      <c r="E2948" s="54">
        <v>4.6909999999999998</v>
      </c>
    </row>
    <row r="2949" spans="2:5">
      <c r="B2949" s="16">
        <v>37154</v>
      </c>
      <c r="C2949" s="17">
        <v>25.89</v>
      </c>
      <c r="D2949" s="17">
        <v>93.4</v>
      </c>
      <c r="E2949" s="54">
        <v>4.742</v>
      </c>
    </row>
    <row r="2950" spans="2:5">
      <c r="B2950" s="16">
        <v>37153</v>
      </c>
      <c r="C2950" s="17">
        <v>26.18</v>
      </c>
      <c r="D2950" s="17">
        <v>96</v>
      </c>
      <c r="E2950" s="54">
        <v>4.6909999999999998</v>
      </c>
    </row>
    <row r="2951" spans="2:5">
      <c r="B2951" s="16">
        <v>37152</v>
      </c>
      <c r="C2951" s="17">
        <v>27.69</v>
      </c>
      <c r="D2951" s="17">
        <v>96.4</v>
      </c>
      <c r="E2951" s="54">
        <v>4.7069999999999999</v>
      </c>
    </row>
    <row r="2952" spans="2:5">
      <c r="B2952" s="16">
        <v>37151</v>
      </c>
      <c r="C2952" s="17">
        <v>28.54</v>
      </c>
      <c r="D2952" s="17">
        <v>93.34</v>
      </c>
      <c r="E2952" s="54">
        <v>4.6230000000000002</v>
      </c>
    </row>
    <row r="2953" spans="2:5">
      <c r="B2953" s="16">
        <v>37148</v>
      </c>
      <c r="C2953" s="17">
        <v>29.65</v>
      </c>
      <c r="D2953" s="17">
        <v>96.47</v>
      </c>
      <c r="E2953" s="54">
        <v>4.5529999999999999</v>
      </c>
    </row>
    <row r="2954" spans="2:5">
      <c r="B2954" s="16">
        <v>37147</v>
      </c>
      <c r="C2954" s="17">
        <v>28.67</v>
      </c>
      <c r="D2954" s="17">
        <v>96.47</v>
      </c>
      <c r="E2954" s="54">
        <v>4.6230000000000002</v>
      </c>
    </row>
    <row r="2955" spans="2:5">
      <c r="B2955" s="16">
        <v>37146</v>
      </c>
      <c r="C2955" s="17">
        <v>28.96</v>
      </c>
      <c r="D2955" s="17">
        <v>96.47</v>
      </c>
      <c r="E2955" s="54">
        <v>4.7270000000000003</v>
      </c>
    </row>
    <row r="2956" spans="2:5">
      <c r="B2956" s="16">
        <v>37145</v>
      </c>
      <c r="C2956" s="17">
        <v>29.42</v>
      </c>
      <c r="D2956" s="17">
        <v>96.47</v>
      </c>
      <c r="E2956" s="54">
        <v>4.7270000000000003</v>
      </c>
    </row>
    <row r="2957" spans="2:5">
      <c r="B2957" s="16">
        <v>37144</v>
      </c>
      <c r="C2957" s="17">
        <v>27.78</v>
      </c>
      <c r="D2957" s="17">
        <v>96.47</v>
      </c>
      <c r="E2957" s="54">
        <v>4.835</v>
      </c>
    </row>
    <row r="2958" spans="2:5">
      <c r="B2958" s="16">
        <v>37141</v>
      </c>
      <c r="C2958" s="17">
        <v>27.93</v>
      </c>
      <c r="D2958" s="17">
        <v>96.59</v>
      </c>
      <c r="E2958" s="54">
        <v>4.79</v>
      </c>
    </row>
    <row r="2959" spans="2:5">
      <c r="B2959" s="16">
        <v>37140</v>
      </c>
      <c r="C2959" s="17">
        <v>27.33</v>
      </c>
      <c r="D2959" s="17">
        <v>98</v>
      </c>
      <c r="E2959" s="54">
        <v>4.8730000000000002</v>
      </c>
    </row>
    <row r="2960" spans="2:5">
      <c r="B2960" s="16">
        <v>37139</v>
      </c>
      <c r="C2960" s="17">
        <v>26.65</v>
      </c>
      <c r="D2960" s="17">
        <v>100.35</v>
      </c>
      <c r="E2960" s="54">
        <v>4.9669999999999996</v>
      </c>
    </row>
    <row r="2961" spans="2:5">
      <c r="B2961" s="16">
        <v>37138</v>
      </c>
      <c r="C2961" s="17">
        <v>26.7</v>
      </c>
      <c r="D2961" s="17">
        <v>101.49</v>
      </c>
      <c r="E2961" s="54">
        <v>4.9589999999999996</v>
      </c>
    </row>
    <row r="2962" spans="2:5">
      <c r="B2962" s="16">
        <v>37137</v>
      </c>
      <c r="C2962" s="17">
        <v>26.96</v>
      </c>
      <c r="D2962" s="17">
        <v>99.95</v>
      </c>
      <c r="E2962" s="54">
        <v>4.8259999999999996</v>
      </c>
    </row>
    <row r="2963" spans="2:5">
      <c r="B2963" s="16">
        <v>37134</v>
      </c>
      <c r="C2963" s="17">
        <v>26.96</v>
      </c>
      <c r="D2963" s="17">
        <v>99.95</v>
      </c>
      <c r="E2963" s="54">
        <v>4.8319999999999999</v>
      </c>
    </row>
    <row r="2964" spans="2:5">
      <c r="B2964" s="16">
        <v>37133</v>
      </c>
      <c r="C2964" s="17">
        <v>26.6</v>
      </c>
      <c r="D2964" s="17">
        <v>100.36</v>
      </c>
      <c r="E2964" s="54">
        <v>4.8120000000000003</v>
      </c>
    </row>
    <row r="2965" spans="2:5">
      <c r="B2965" s="16">
        <v>37132</v>
      </c>
      <c r="C2965" s="17">
        <v>27.05</v>
      </c>
      <c r="D2965" s="17">
        <v>104.13</v>
      </c>
      <c r="E2965" s="54">
        <v>4.7709999999999999</v>
      </c>
    </row>
    <row r="2966" spans="2:5">
      <c r="B2966" s="16">
        <v>37131</v>
      </c>
      <c r="C2966" s="17">
        <v>27</v>
      </c>
      <c r="D2966" s="17">
        <v>104.95</v>
      </c>
      <c r="E2966" s="54">
        <v>4.8360000000000003</v>
      </c>
    </row>
    <row r="2967" spans="2:5">
      <c r="B2967" s="16">
        <v>37130</v>
      </c>
      <c r="C2967" s="17">
        <v>26.43</v>
      </c>
      <c r="D2967" s="17">
        <v>106.86</v>
      </c>
      <c r="E2967" s="54">
        <v>4.9240000000000004</v>
      </c>
    </row>
    <row r="2968" spans="2:5">
      <c r="B2968" s="16">
        <v>37127</v>
      </c>
      <c r="C2968" s="17">
        <v>26.82</v>
      </c>
      <c r="D2968" s="17">
        <v>106.99</v>
      </c>
      <c r="E2968" s="54">
        <v>4.9219999999999997</v>
      </c>
    </row>
    <row r="2969" spans="2:5">
      <c r="B2969" s="16">
        <v>37126</v>
      </c>
      <c r="C2969" s="17">
        <v>26.45</v>
      </c>
      <c r="D2969" s="17">
        <v>103</v>
      </c>
      <c r="E2969" s="54">
        <v>4.88</v>
      </c>
    </row>
    <row r="2970" spans="2:5">
      <c r="B2970" s="16">
        <v>37125</v>
      </c>
      <c r="C2970" s="17">
        <v>26.13</v>
      </c>
      <c r="D2970" s="17">
        <v>103.96</v>
      </c>
      <c r="E2970" s="54">
        <v>4.8940000000000001</v>
      </c>
    </row>
    <row r="2971" spans="2:5">
      <c r="B2971" s="16">
        <v>37124</v>
      </c>
      <c r="C2971" s="17">
        <v>26.37</v>
      </c>
      <c r="D2971" s="17">
        <v>101.89</v>
      </c>
      <c r="E2971" s="54">
        <v>4.8639999999999999</v>
      </c>
    </row>
    <row r="2972" spans="2:5">
      <c r="B2972" s="16">
        <v>37123</v>
      </c>
      <c r="C2972" s="17">
        <v>25.96</v>
      </c>
      <c r="D2972" s="17">
        <v>104.1</v>
      </c>
      <c r="E2972" s="54">
        <v>4.9020000000000001</v>
      </c>
    </row>
    <row r="2973" spans="2:5">
      <c r="B2973" s="16">
        <v>37120</v>
      </c>
      <c r="C2973" s="17">
        <v>25.43</v>
      </c>
      <c r="D2973" s="17">
        <v>104.59</v>
      </c>
      <c r="E2973" s="54">
        <v>4.8390000000000004</v>
      </c>
    </row>
    <row r="2974" spans="2:5">
      <c r="B2974" s="16">
        <v>37119</v>
      </c>
      <c r="C2974" s="17">
        <v>26.12</v>
      </c>
      <c r="D2974" s="17">
        <v>105.75</v>
      </c>
      <c r="E2974" s="54">
        <v>4.9399999999999995</v>
      </c>
    </row>
    <row r="2975" spans="2:5">
      <c r="B2975" s="16">
        <v>37118</v>
      </c>
      <c r="C2975" s="17">
        <v>26.35</v>
      </c>
      <c r="D2975" s="17">
        <v>105.01</v>
      </c>
      <c r="E2975" s="54">
        <v>5</v>
      </c>
    </row>
    <row r="2976" spans="2:5">
      <c r="B2976" s="16">
        <v>37117</v>
      </c>
      <c r="C2976" s="17">
        <v>26.76</v>
      </c>
      <c r="D2976" s="17">
        <v>106.2</v>
      </c>
      <c r="E2976" s="54">
        <v>4.9660000000000002</v>
      </c>
    </row>
    <row r="2977" spans="2:5">
      <c r="B2977" s="16">
        <v>37116</v>
      </c>
      <c r="C2977" s="17">
        <v>26.75</v>
      </c>
      <c r="D2977" s="17">
        <v>105.86</v>
      </c>
      <c r="E2977" s="54">
        <v>4.976</v>
      </c>
    </row>
    <row r="2978" spans="2:5">
      <c r="B2978" s="16">
        <v>37113</v>
      </c>
      <c r="C2978" s="17">
        <v>26.79</v>
      </c>
      <c r="D2978" s="17">
        <v>104.95</v>
      </c>
      <c r="E2978" s="54">
        <v>4.9800000000000004</v>
      </c>
    </row>
    <row r="2979" spans="2:5">
      <c r="B2979" s="16">
        <v>37112</v>
      </c>
      <c r="C2979" s="17">
        <v>26.32</v>
      </c>
      <c r="D2979" s="17">
        <v>104.08</v>
      </c>
      <c r="E2979" s="54">
        <v>5.0339999999999998</v>
      </c>
    </row>
    <row r="2980" spans="2:5">
      <c r="B2980" s="16">
        <v>37111</v>
      </c>
      <c r="C2980" s="17">
        <v>26.4</v>
      </c>
      <c r="D2980" s="17">
        <v>104.19</v>
      </c>
      <c r="E2980" s="54">
        <v>5.05</v>
      </c>
    </row>
    <row r="2981" spans="2:5">
      <c r="B2981" s="16">
        <v>37110</v>
      </c>
      <c r="C2981" s="17">
        <v>26.75</v>
      </c>
      <c r="D2981" s="17">
        <v>106.25</v>
      </c>
      <c r="E2981" s="54">
        <v>5.1680000000000001</v>
      </c>
    </row>
    <row r="2982" spans="2:5">
      <c r="B2982" s="16">
        <v>37109</v>
      </c>
      <c r="C2982" s="17">
        <v>26.53</v>
      </c>
      <c r="D2982" s="17">
        <v>106.51</v>
      </c>
      <c r="E2982" s="54">
        <v>5.1529999999999996</v>
      </c>
    </row>
    <row r="2983" spans="2:5">
      <c r="B2983" s="16">
        <v>37106</v>
      </c>
      <c r="C2983" s="17">
        <v>26.42</v>
      </c>
      <c r="D2983" s="17">
        <v>108.18</v>
      </c>
      <c r="E2983" s="54">
        <v>5.157</v>
      </c>
    </row>
    <row r="2984" spans="2:5">
      <c r="B2984" s="16">
        <v>37105</v>
      </c>
      <c r="C2984" s="17">
        <v>26.6</v>
      </c>
      <c r="D2984" s="17">
        <v>108.8</v>
      </c>
      <c r="E2984" s="54">
        <v>5.1509999999999998</v>
      </c>
    </row>
    <row r="2985" spans="2:5">
      <c r="B2985" s="16">
        <v>37104</v>
      </c>
      <c r="C2985" s="17">
        <v>25.55</v>
      </c>
      <c r="D2985" s="17">
        <v>107.06</v>
      </c>
      <c r="E2985" s="54">
        <v>5.0709999999999997</v>
      </c>
    </row>
    <row r="2986" spans="2:5">
      <c r="B2986" s="16">
        <v>37103</v>
      </c>
      <c r="C2986" s="17">
        <v>25.23</v>
      </c>
      <c r="D2986" s="17">
        <v>105.21</v>
      </c>
      <c r="E2986" s="54">
        <v>5.0540000000000003</v>
      </c>
    </row>
    <row r="2987" spans="2:5">
      <c r="B2987" s="16">
        <v>37102</v>
      </c>
      <c r="C2987" s="17">
        <v>25.53</v>
      </c>
      <c r="D2987" s="17">
        <v>105.85</v>
      </c>
      <c r="E2987" s="54">
        <v>5.0659999999999998</v>
      </c>
    </row>
    <row r="2988" spans="2:5">
      <c r="B2988" s="16">
        <v>37099</v>
      </c>
      <c r="C2988" s="17">
        <v>25.75</v>
      </c>
      <c r="D2988" s="17">
        <v>104.7</v>
      </c>
      <c r="E2988" s="54">
        <v>5.0979999999999999</v>
      </c>
    </row>
    <row r="2989" spans="2:5">
      <c r="B2989" s="16">
        <v>37098</v>
      </c>
      <c r="C2989" s="17">
        <v>25.73</v>
      </c>
      <c r="D2989" s="17">
        <v>106</v>
      </c>
      <c r="E2989" s="54">
        <v>5.1289999999999996</v>
      </c>
    </row>
    <row r="2990" spans="2:5">
      <c r="B2990" s="16">
        <v>37097</v>
      </c>
      <c r="C2990" s="17">
        <v>25.53</v>
      </c>
      <c r="D2990" s="17">
        <v>104.89</v>
      </c>
      <c r="E2990" s="54">
        <v>5.1820000000000004</v>
      </c>
    </row>
    <row r="2991" spans="2:5">
      <c r="B2991" s="16">
        <v>37096</v>
      </c>
      <c r="C2991" s="17">
        <v>25.09</v>
      </c>
      <c r="D2991" s="17">
        <v>104.51</v>
      </c>
      <c r="E2991" s="54">
        <v>5.1100000000000003</v>
      </c>
    </row>
    <row r="2992" spans="2:5">
      <c r="B2992" s="16">
        <v>37095</v>
      </c>
      <c r="C2992" s="17">
        <v>25.21</v>
      </c>
      <c r="D2992" s="17">
        <v>105.85</v>
      </c>
      <c r="E2992" s="54">
        <v>5.1040000000000001</v>
      </c>
    </row>
    <row r="2993" spans="2:5">
      <c r="B2993" s="16">
        <v>37092</v>
      </c>
      <c r="C2993" s="17">
        <v>24.69</v>
      </c>
      <c r="D2993" s="17">
        <v>105.7</v>
      </c>
      <c r="E2993" s="54">
        <v>5.1289999999999996</v>
      </c>
    </row>
    <row r="2994" spans="2:5">
      <c r="B2994" s="16">
        <v>37091</v>
      </c>
      <c r="C2994" s="17">
        <v>23.82</v>
      </c>
      <c r="D2994" s="17">
        <v>104</v>
      </c>
      <c r="E2994" s="54">
        <v>5.1059999999999999</v>
      </c>
    </row>
    <row r="2995" spans="2:5">
      <c r="B2995" s="16">
        <v>37090</v>
      </c>
      <c r="C2995" s="17">
        <v>23.96</v>
      </c>
      <c r="D2995" s="17">
        <v>104.28</v>
      </c>
      <c r="E2995" s="54">
        <v>5.0910000000000002</v>
      </c>
    </row>
    <row r="2996" spans="2:5">
      <c r="B2996" s="16">
        <v>37089</v>
      </c>
      <c r="C2996" s="17">
        <v>24.56</v>
      </c>
      <c r="D2996" s="17">
        <v>108.53</v>
      </c>
      <c r="E2996" s="54">
        <v>5.2039999999999997</v>
      </c>
    </row>
    <row r="2997" spans="2:5">
      <c r="B2997" s="16">
        <v>37088</v>
      </c>
      <c r="C2997" s="17">
        <v>24.94</v>
      </c>
      <c r="D2997" s="17">
        <v>107.82</v>
      </c>
      <c r="E2997" s="54">
        <v>5.173</v>
      </c>
    </row>
    <row r="2998" spans="2:5">
      <c r="B2998" s="16">
        <v>37085</v>
      </c>
      <c r="C2998" s="17">
        <v>25.1</v>
      </c>
      <c r="D2998" s="17">
        <v>108.53</v>
      </c>
      <c r="E2998" s="54">
        <v>5.2169999999999996</v>
      </c>
    </row>
    <row r="2999" spans="2:5">
      <c r="B2999" s="16">
        <v>37084</v>
      </c>
      <c r="C2999" s="17">
        <v>25.34</v>
      </c>
      <c r="D2999" s="17">
        <v>107.25</v>
      </c>
      <c r="E2999" s="54">
        <v>5.234</v>
      </c>
    </row>
    <row r="3000" spans="2:5">
      <c r="B3000" s="16">
        <v>37083</v>
      </c>
      <c r="C3000" s="17">
        <v>25.66</v>
      </c>
      <c r="D3000" s="17">
        <v>103.85</v>
      </c>
      <c r="E3000" s="54">
        <v>5.2889999999999997</v>
      </c>
    </row>
    <row r="3001" spans="2:5">
      <c r="B3001" s="16">
        <v>37082</v>
      </c>
      <c r="C3001" s="17">
        <v>26.28</v>
      </c>
      <c r="D3001" s="17">
        <v>101.96</v>
      </c>
      <c r="E3001" s="54">
        <v>5.274</v>
      </c>
    </row>
    <row r="3002" spans="2:5">
      <c r="B3002" s="16">
        <v>37081</v>
      </c>
      <c r="C3002" s="17">
        <v>26.45</v>
      </c>
      <c r="D3002" s="17">
        <v>104.72</v>
      </c>
      <c r="E3002" s="54">
        <v>5.327</v>
      </c>
    </row>
    <row r="3003" spans="2:5">
      <c r="B3003" s="16">
        <v>37078</v>
      </c>
      <c r="C3003" s="17">
        <v>27.41</v>
      </c>
      <c r="D3003" s="17">
        <v>106.5</v>
      </c>
      <c r="E3003" s="54">
        <v>5.359</v>
      </c>
    </row>
    <row r="3004" spans="2:5">
      <c r="B3004" s="16">
        <v>37077</v>
      </c>
      <c r="C3004" s="17">
        <v>26.57</v>
      </c>
      <c r="D3004" s="17">
        <v>112.1</v>
      </c>
      <c r="E3004" s="54">
        <v>5.391</v>
      </c>
    </row>
    <row r="3005" spans="2:5">
      <c r="B3005" s="16">
        <v>37076</v>
      </c>
      <c r="C3005" s="17">
        <v>26.16</v>
      </c>
      <c r="D3005" s="17">
        <v>112.98</v>
      </c>
      <c r="E3005" s="54">
        <v>5.3780000000000001</v>
      </c>
    </row>
    <row r="3006" spans="2:5">
      <c r="B3006" s="16">
        <v>37075</v>
      </c>
      <c r="C3006" s="17">
        <v>25.93</v>
      </c>
      <c r="D3006" s="17">
        <v>112.98</v>
      </c>
      <c r="E3006" s="54">
        <v>5.38</v>
      </c>
    </row>
    <row r="3007" spans="2:5">
      <c r="B3007" s="16">
        <v>37074</v>
      </c>
      <c r="C3007" s="17">
        <v>25.98</v>
      </c>
      <c r="D3007" s="17">
        <v>114.35</v>
      </c>
      <c r="E3007" s="54">
        <v>5.3220000000000001</v>
      </c>
    </row>
    <row r="3008" spans="2:5">
      <c r="B3008" s="16">
        <v>37071</v>
      </c>
      <c r="C3008" s="17">
        <v>26.41</v>
      </c>
      <c r="D3008" s="17">
        <v>113</v>
      </c>
      <c r="E3008" s="54">
        <v>5.4119999999999999</v>
      </c>
    </row>
    <row r="3009" spans="2:5">
      <c r="B3009" s="16">
        <v>37070</v>
      </c>
      <c r="C3009" s="17">
        <v>25.72</v>
      </c>
      <c r="D3009" s="17">
        <v>115.1</v>
      </c>
      <c r="E3009" s="54">
        <v>5.3339999999999996</v>
      </c>
    </row>
    <row r="3010" spans="2:5">
      <c r="B3010" s="16">
        <v>37069</v>
      </c>
      <c r="C3010" s="17">
        <v>26</v>
      </c>
      <c r="D3010" s="17">
        <v>113.52</v>
      </c>
      <c r="E3010" s="54">
        <v>5.2350000000000003</v>
      </c>
    </row>
    <row r="3011" spans="2:5">
      <c r="B3011" s="16">
        <v>37068</v>
      </c>
      <c r="C3011" s="17">
        <v>27.41</v>
      </c>
      <c r="D3011" s="17">
        <v>113.04</v>
      </c>
      <c r="E3011" s="54">
        <v>5.2240000000000002</v>
      </c>
    </row>
    <row r="3012" spans="2:5">
      <c r="B3012" s="16">
        <v>37067</v>
      </c>
      <c r="C3012" s="17">
        <v>27.46</v>
      </c>
      <c r="D3012" s="17">
        <v>112.65</v>
      </c>
      <c r="E3012" s="54">
        <v>5.13</v>
      </c>
    </row>
    <row r="3013" spans="2:5">
      <c r="B3013" s="16">
        <v>37064</v>
      </c>
      <c r="C3013" s="17">
        <v>26.97</v>
      </c>
      <c r="D3013" s="17">
        <v>112.87</v>
      </c>
      <c r="E3013" s="54">
        <v>5.1150000000000002</v>
      </c>
    </row>
    <row r="3014" spans="2:5">
      <c r="B3014" s="16">
        <v>37063</v>
      </c>
      <c r="C3014" s="17">
        <v>26.3</v>
      </c>
      <c r="D3014" s="17">
        <v>112.6</v>
      </c>
      <c r="E3014" s="54">
        <v>5.1719999999999997</v>
      </c>
    </row>
    <row r="3015" spans="2:5">
      <c r="B3015" s="16">
        <v>37062</v>
      </c>
      <c r="C3015" s="17">
        <v>26.1</v>
      </c>
      <c r="D3015" s="17">
        <v>113.09</v>
      </c>
      <c r="E3015" s="54">
        <v>5.2050000000000001</v>
      </c>
    </row>
    <row r="3016" spans="2:5">
      <c r="B3016" s="16">
        <v>37061</v>
      </c>
      <c r="C3016" s="17">
        <v>27.07</v>
      </c>
      <c r="D3016" s="17">
        <v>114.84</v>
      </c>
      <c r="E3016" s="54">
        <v>5.2359999999999998</v>
      </c>
    </row>
    <row r="3017" spans="2:5">
      <c r="B3017" s="16">
        <v>37060</v>
      </c>
      <c r="C3017" s="17">
        <v>27.16</v>
      </c>
      <c r="D3017" s="17">
        <v>114.27</v>
      </c>
      <c r="E3017" s="54">
        <v>5.2510000000000003</v>
      </c>
    </row>
    <row r="3018" spans="2:5">
      <c r="B3018" s="16">
        <v>37057</v>
      </c>
      <c r="C3018" s="17">
        <v>28.44</v>
      </c>
      <c r="D3018" s="17">
        <v>113.6</v>
      </c>
      <c r="E3018" s="54">
        <v>5.2320000000000002</v>
      </c>
    </row>
    <row r="3019" spans="2:5">
      <c r="B3019" s="16">
        <v>37056</v>
      </c>
      <c r="C3019" s="17">
        <v>28.87</v>
      </c>
      <c r="D3019" s="17">
        <v>115.75</v>
      </c>
      <c r="E3019" s="54">
        <v>5.2210000000000001</v>
      </c>
    </row>
    <row r="3020" spans="2:5">
      <c r="B3020" s="16">
        <v>37055</v>
      </c>
      <c r="C3020" s="17">
        <v>28.73</v>
      </c>
      <c r="D3020" s="17">
        <v>116.54</v>
      </c>
      <c r="E3020" s="54">
        <v>5.2629999999999999</v>
      </c>
    </row>
    <row r="3021" spans="2:5">
      <c r="B3021" s="16">
        <v>37054</v>
      </c>
      <c r="C3021" s="17">
        <v>29.28</v>
      </c>
      <c r="D3021" s="17">
        <v>117.25</v>
      </c>
      <c r="E3021" s="54">
        <v>5.2530000000000001</v>
      </c>
    </row>
    <row r="3022" spans="2:5">
      <c r="B3022" s="16">
        <v>37053</v>
      </c>
      <c r="C3022" s="17">
        <v>29.37</v>
      </c>
      <c r="D3022" s="17">
        <v>117.36</v>
      </c>
      <c r="E3022" s="54">
        <v>5.2839999999999998</v>
      </c>
    </row>
    <row r="3023" spans="2:5">
      <c r="B3023" s="16">
        <v>37050</v>
      </c>
      <c r="C3023" s="17">
        <v>29</v>
      </c>
      <c r="D3023" s="17">
        <v>116.1</v>
      </c>
      <c r="E3023" s="54">
        <v>5.3559999999999999</v>
      </c>
    </row>
    <row r="3024" spans="2:5">
      <c r="B3024" s="16">
        <v>37049</v>
      </c>
      <c r="C3024" s="17">
        <v>28.24</v>
      </c>
      <c r="D3024" s="17">
        <v>117.25</v>
      </c>
      <c r="E3024" s="54">
        <v>5.3239999999999998</v>
      </c>
    </row>
    <row r="3025" spans="2:5">
      <c r="B3025" s="16">
        <v>37048</v>
      </c>
      <c r="C3025" s="17">
        <v>28.47</v>
      </c>
      <c r="D3025" s="17">
        <v>117.5</v>
      </c>
      <c r="E3025" s="54">
        <v>5.2549999999999999</v>
      </c>
    </row>
    <row r="3026" spans="2:5">
      <c r="B3026" s="16">
        <v>37047</v>
      </c>
      <c r="C3026" s="17">
        <v>29.1</v>
      </c>
      <c r="D3026" s="17">
        <v>116.97</v>
      </c>
      <c r="E3026" s="54">
        <v>5.2690000000000001</v>
      </c>
    </row>
    <row r="3027" spans="2:5">
      <c r="B3027" s="16">
        <v>37046</v>
      </c>
      <c r="C3027" s="17">
        <v>28.84</v>
      </c>
      <c r="D3027" s="17">
        <v>113.64</v>
      </c>
      <c r="E3027" s="54">
        <v>5.3410000000000002</v>
      </c>
    </row>
    <row r="3028" spans="2:5">
      <c r="B3028" s="16">
        <v>37043</v>
      </c>
      <c r="C3028" s="17">
        <v>28.61</v>
      </c>
      <c r="D3028" s="17">
        <v>112.89</v>
      </c>
      <c r="E3028" s="54">
        <v>5.3639999999999999</v>
      </c>
    </row>
    <row r="3029" spans="2:5">
      <c r="B3029" s="16">
        <v>37042</v>
      </c>
      <c r="C3029" s="17">
        <v>28.99</v>
      </c>
      <c r="D3029" s="17">
        <v>111.8</v>
      </c>
      <c r="E3029" s="54">
        <v>5.3810000000000002</v>
      </c>
    </row>
    <row r="3030" spans="2:5">
      <c r="B3030" s="16">
        <v>37041</v>
      </c>
      <c r="C3030" s="17">
        <v>28.99</v>
      </c>
      <c r="D3030" s="17">
        <v>112.65</v>
      </c>
      <c r="E3030" s="54">
        <v>5.5090000000000003</v>
      </c>
    </row>
    <row r="3031" spans="2:5">
      <c r="B3031" s="16">
        <v>37040</v>
      </c>
      <c r="C3031" s="17">
        <v>29.08</v>
      </c>
      <c r="D3031" s="17">
        <v>115.27</v>
      </c>
      <c r="E3031" s="54">
        <v>5.5149999999999997</v>
      </c>
    </row>
    <row r="3032" spans="2:5">
      <c r="B3032" s="16">
        <v>37039</v>
      </c>
      <c r="C3032" s="17">
        <v>28.24</v>
      </c>
      <c r="D3032" s="17">
        <v>117.8</v>
      </c>
      <c r="E3032" s="54">
        <v>5.4939999999999998</v>
      </c>
    </row>
    <row r="3033" spans="2:5">
      <c r="B3033" s="16">
        <v>37036</v>
      </c>
      <c r="C3033" s="17">
        <v>28.24</v>
      </c>
      <c r="D3033" s="17">
        <v>117.8</v>
      </c>
      <c r="E3033" s="54">
        <v>5.5110000000000001</v>
      </c>
    </row>
    <row r="3034" spans="2:5">
      <c r="B3034" s="16">
        <v>37035</v>
      </c>
      <c r="C3034" s="17">
        <v>28.43</v>
      </c>
      <c r="D3034" s="17">
        <v>119.6</v>
      </c>
      <c r="E3034" s="54">
        <v>5.4909999999999997</v>
      </c>
    </row>
    <row r="3035" spans="2:5">
      <c r="B3035" s="16">
        <v>37034</v>
      </c>
      <c r="C3035" s="17">
        <v>29.64</v>
      </c>
      <c r="D3035" s="17">
        <v>117.4</v>
      </c>
      <c r="E3035" s="54">
        <v>5.4009999999999998</v>
      </c>
    </row>
    <row r="3036" spans="2:5">
      <c r="B3036" s="16">
        <v>37033</v>
      </c>
      <c r="C3036" s="17">
        <v>29.83</v>
      </c>
      <c r="D3036" s="17">
        <v>118.01</v>
      </c>
      <c r="E3036" s="54">
        <v>5.41</v>
      </c>
    </row>
    <row r="3037" spans="2:5">
      <c r="B3037" s="16">
        <v>37032</v>
      </c>
      <c r="C3037" s="17">
        <v>30.06</v>
      </c>
      <c r="D3037" s="17">
        <v>119.04</v>
      </c>
      <c r="E3037" s="54">
        <v>5.3739999999999997</v>
      </c>
    </row>
    <row r="3038" spans="2:5">
      <c r="B3038" s="16">
        <v>37029</v>
      </c>
      <c r="C3038" s="17">
        <v>30.01</v>
      </c>
      <c r="D3038" s="17">
        <v>117.44</v>
      </c>
      <c r="E3038" s="54">
        <v>5.4050000000000002</v>
      </c>
    </row>
    <row r="3039" spans="2:5">
      <c r="B3039" s="16">
        <v>37028</v>
      </c>
      <c r="C3039" s="17">
        <v>28.87</v>
      </c>
      <c r="D3039" s="17">
        <v>115.07</v>
      </c>
      <c r="E3039" s="54">
        <v>5.407</v>
      </c>
    </row>
    <row r="3040" spans="2:5">
      <c r="B3040" s="16">
        <v>37027</v>
      </c>
      <c r="C3040" s="17">
        <v>28.64</v>
      </c>
      <c r="D3040" s="17">
        <v>115.8</v>
      </c>
      <c r="E3040" s="54">
        <v>5.4450000000000003</v>
      </c>
    </row>
    <row r="3041" spans="2:5">
      <c r="B3041" s="16">
        <v>37026</v>
      </c>
      <c r="C3041" s="17">
        <v>28.68</v>
      </c>
      <c r="D3041" s="17">
        <v>113.58</v>
      </c>
      <c r="E3041" s="54">
        <v>5.5120000000000005</v>
      </c>
    </row>
    <row r="3042" spans="2:5">
      <c r="B3042" s="16">
        <v>37025</v>
      </c>
      <c r="C3042" s="17">
        <v>28.61</v>
      </c>
      <c r="D3042" s="17">
        <v>112.56</v>
      </c>
      <c r="E3042" s="54">
        <v>5.4409999999999998</v>
      </c>
    </row>
    <row r="3043" spans="2:5">
      <c r="B3043" s="16">
        <v>37022</v>
      </c>
      <c r="C3043" s="17">
        <v>28.48</v>
      </c>
      <c r="D3043" s="17">
        <v>111.81</v>
      </c>
      <c r="E3043" s="54">
        <v>5.4470000000000001</v>
      </c>
    </row>
    <row r="3044" spans="2:5">
      <c r="B3044" s="16">
        <v>37021</v>
      </c>
      <c r="C3044" s="17">
        <v>28.57</v>
      </c>
      <c r="D3044" s="17">
        <v>115.2</v>
      </c>
      <c r="E3044" s="54">
        <v>5.2949999999999999</v>
      </c>
    </row>
    <row r="3045" spans="2:5">
      <c r="B3045" s="16">
        <v>37020</v>
      </c>
      <c r="C3045" s="17">
        <v>28.18</v>
      </c>
      <c r="D3045" s="17">
        <v>116.98</v>
      </c>
      <c r="E3045" s="54">
        <v>5.1740000000000004</v>
      </c>
    </row>
    <row r="3046" spans="2:5">
      <c r="B3046" s="16">
        <v>37019</v>
      </c>
      <c r="C3046" s="17">
        <v>27.62</v>
      </c>
      <c r="D3046" s="17">
        <v>117.7</v>
      </c>
      <c r="E3046" s="54">
        <v>5.2450000000000001</v>
      </c>
    </row>
    <row r="3047" spans="2:5">
      <c r="B3047" s="16">
        <v>37018</v>
      </c>
      <c r="C3047" s="17">
        <v>27.93</v>
      </c>
      <c r="D3047" s="17">
        <v>115.9</v>
      </c>
      <c r="E3047" s="54">
        <v>5.1970000000000001</v>
      </c>
    </row>
    <row r="3048" spans="2:5">
      <c r="B3048" s="16">
        <v>37015</v>
      </c>
      <c r="C3048" s="17">
        <v>28.18</v>
      </c>
      <c r="D3048" s="17">
        <v>115.86</v>
      </c>
      <c r="E3048" s="54">
        <v>5.2050000000000001</v>
      </c>
    </row>
    <row r="3049" spans="2:5">
      <c r="B3049" s="16">
        <v>37014</v>
      </c>
      <c r="C3049" s="17">
        <v>28.15</v>
      </c>
      <c r="D3049" s="17">
        <v>113.7</v>
      </c>
      <c r="E3049" s="54">
        <v>5.2050000000000001</v>
      </c>
    </row>
    <row r="3050" spans="2:5">
      <c r="B3050" s="16">
        <v>37013</v>
      </c>
      <c r="C3050" s="17">
        <v>27.65</v>
      </c>
      <c r="D3050" s="17">
        <v>115.4</v>
      </c>
      <c r="E3050" s="54">
        <v>5.2880000000000003</v>
      </c>
    </row>
    <row r="3051" spans="2:5">
      <c r="B3051" s="16">
        <v>37012</v>
      </c>
      <c r="C3051" s="17">
        <v>28.34</v>
      </c>
      <c r="D3051" s="17">
        <v>118.51</v>
      </c>
      <c r="E3051" s="54">
        <v>5.2919999999999998</v>
      </c>
    </row>
    <row r="3052" spans="2:5">
      <c r="B3052" s="16">
        <v>37011</v>
      </c>
      <c r="C3052" s="17">
        <v>28.02</v>
      </c>
      <c r="D3052" s="17">
        <v>115.14</v>
      </c>
      <c r="E3052" s="54">
        <v>5.3380000000000001</v>
      </c>
    </row>
    <row r="3053" spans="2:5">
      <c r="B3053" s="16">
        <v>37008</v>
      </c>
      <c r="C3053" s="17">
        <v>27.83</v>
      </c>
      <c r="D3053" s="17">
        <v>116.2</v>
      </c>
      <c r="E3053" s="54">
        <v>5.3280000000000003</v>
      </c>
    </row>
    <row r="3054" spans="2:5">
      <c r="B3054" s="16">
        <v>37007</v>
      </c>
      <c r="C3054" s="17">
        <v>27.84</v>
      </c>
      <c r="D3054" s="17">
        <v>113.74</v>
      </c>
      <c r="E3054" s="54">
        <v>5.1920000000000002</v>
      </c>
    </row>
    <row r="3055" spans="2:5">
      <c r="B3055" s="16">
        <v>37006</v>
      </c>
      <c r="C3055" s="17">
        <v>26.05</v>
      </c>
      <c r="D3055" s="17">
        <v>114.85</v>
      </c>
      <c r="E3055" s="54">
        <v>5.2560000000000002</v>
      </c>
    </row>
    <row r="3056" spans="2:5">
      <c r="B3056" s="16">
        <v>37005</v>
      </c>
      <c r="C3056" s="17">
        <v>25.42</v>
      </c>
      <c r="D3056" s="17">
        <v>112.67</v>
      </c>
      <c r="E3056" s="54">
        <v>5.2089999999999996</v>
      </c>
    </row>
    <row r="3057" spans="2:5">
      <c r="B3057" s="16">
        <v>37004</v>
      </c>
      <c r="C3057" s="17">
        <v>26.23</v>
      </c>
      <c r="D3057" s="17">
        <v>112</v>
      </c>
      <c r="E3057" s="54">
        <v>5.1769999999999996</v>
      </c>
    </row>
    <row r="3058" spans="2:5">
      <c r="B3058" s="16">
        <v>37001</v>
      </c>
      <c r="C3058" s="17">
        <v>26.26</v>
      </c>
      <c r="D3058" s="17">
        <v>114.83</v>
      </c>
      <c r="E3058" s="54">
        <v>5.2880000000000003</v>
      </c>
    </row>
    <row r="3059" spans="2:5">
      <c r="B3059" s="16">
        <v>37000</v>
      </c>
      <c r="C3059" s="17">
        <v>26.57</v>
      </c>
      <c r="D3059" s="17">
        <v>114.47</v>
      </c>
      <c r="E3059" s="54">
        <v>5.2939999999999996</v>
      </c>
    </row>
    <row r="3060" spans="2:5">
      <c r="B3060" s="16">
        <v>36999</v>
      </c>
      <c r="C3060" s="17">
        <v>26.98</v>
      </c>
      <c r="D3060" s="17">
        <v>106.5</v>
      </c>
      <c r="E3060" s="54">
        <v>5.1459999999999999</v>
      </c>
    </row>
    <row r="3061" spans="2:5">
      <c r="B3061" s="16">
        <v>36998</v>
      </c>
      <c r="C3061" s="17">
        <v>27.35</v>
      </c>
      <c r="D3061" s="17">
        <v>99.7</v>
      </c>
      <c r="E3061" s="54">
        <v>5.2249999999999996</v>
      </c>
    </row>
    <row r="3062" spans="2:5">
      <c r="B3062" s="16">
        <v>36997</v>
      </c>
      <c r="C3062" s="17">
        <v>27.85</v>
      </c>
      <c r="D3062" s="17">
        <v>96.75</v>
      </c>
      <c r="E3062" s="54">
        <v>5.2539999999999996</v>
      </c>
    </row>
    <row r="3063" spans="2:5">
      <c r="B3063" s="16">
        <v>36994</v>
      </c>
      <c r="C3063" s="17">
        <v>27.58</v>
      </c>
      <c r="D3063" s="17">
        <v>96.2</v>
      </c>
      <c r="E3063" s="54">
        <v>5.1630000000000003</v>
      </c>
    </row>
    <row r="3064" spans="2:5">
      <c r="B3064" s="16">
        <v>36993</v>
      </c>
      <c r="C3064" s="17">
        <v>27.58</v>
      </c>
      <c r="D3064" s="17">
        <v>96.2</v>
      </c>
      <c r="E3064" s="54">
        <v>5.1689999999999996</v>
      </c>
    </row>
    <row r="3065" spans="2:5">
      <c r="B3065" s="16">
        <v>36992</v>
      </c>
      <c r="C3065" s="17">
        <v>27.18</v>
      </c>
      <c r="D3065" s="17">
        <v>97.43</v>
      </c>
      <c r="E3065" s="54">
        <v>5.1189999999999998</v>
      </c>
    </row>
    <row r="3066" spans="2:5">
      <c r="B3066" s="16">
        <v>36991</v>
      </c>
      <c r="C3066" s="17">
        <v>27.23</v>
      </c>
      <c r="D3066" s="17">
        <v>99.05</v>
      </c>
      <c r="E3066" s="54">
        <v>5.0830000000000002</v>
      </c>
    </row>
    <row r="3067" spans="2:5">
      <c r="B3067" s="16">
        <v>36990</v>
      </c>
      <c r="C3067" s="17">
        <v>25.76</v>
      </c>
      <c r="D3067" s="17">
        <v>96</v>
      </c>
      <c r="E3067" s="54">
        <v>4.9320000000000004</v>
      </c>
    </row>
    <row r="3068" spans="2:5">
      <c r="B3068" s="16">
        <v>36987</v>
      </c>
      <c r="C3068" s="17">
        <v>25.51</v>
      </c>
      <c r="D3068" s="17">
        <v>97.95</v>
      </c>
      <c r="E3068" s="54">
        <v>4.8899999999999997</v>
      </c>
    </row>
    <row r="3069" spans="2:5">
      <c r="B3069" s="16">
        <v>36986</v>
      </c>
      <c r="C3069" s="17">
        <v>25.61</v>
      </c>
      <c r="D3069" s="17">
        <v>98.21</v>
      </c>
      <c r="E3069" s="54">
        <v>4.9729999999999999</v>
      </c>
    </row>
    <row r="3070" spans="2:5">
      <c r="B3070" s="16">
        <v>36985</v>
      </c>
      <c r="C3070" s="17">
        <v>25.78</v>
      </c>
      <c r="D3070" s="17">
        <v>92</v>
      </c>
      <c r="E3070" s="54">
        <v>4.9139999999999997</v>
      </c>
    </row>
    <row r="3071" spans="2:5">
      <c r="B3071" s="16">
        <v>36984</v>
      </c>
      <c r="C3071" s="17">
        <v>24.9</v>
      </c>
      <c r="D3071" s="17">
        <v>90.39</v>
      </c>
      <c r="E3071" s="54">
        <v>4.9290000000000003</v>
      </c>
    </row>
    <row r="3072" spans="2:5">
      <c r="B3072" s="16">
        <v>36983</v>
      </c>
      <c r="C3072" s="17">
        <v>24.17</v>
      </c>
      <c r="D3072" s="17">
        <v>94.66</v>
      </c>
      <c r="E3072" s="54">
        <v>4.9770000000000003</v>
      </c>
    </row>
    <row r="3073" spans="2:5">
      <c r="B3073" s="16">
        <v>36980</v>
      </c>
      <c r="C3073" s="17">
        <v>24.8</v>
      </c>
      <c r="D3073" s="17">
        <v>96.18</v>
      </c>
      <c r="E3073" s="54">
        <v>4.9169999999999998</v>
      </c>
    </row>
    <row r="3074" spans="2:5">
      <c r="B3074" s="16">
        <v>36979</v>
      </c>
      <c r="C3074" s="17">
        <v>24.69</v>
      </c>
      <c r="D3074" s="17">
        <v>95.04</v>
      </c>
      <c r="E3074" s="54">
        <v>4.9969999999999999</v>
      </c>
    </row>
    <row r="3075" spans="2:5">
      <c r="B3075" s="16">
        <v>36978</v>
      </c>
      <c r="C3075" s="17">
        <v>25.08</v>
      </c>
      <c r="D3075" s="17">
        <v>94.41</v>
      </c>
      <c r="E3075" s="54">
        <v>4.9749999999999996</v>
      </c>
    </row>
    <row r="3076" spans="2:5">
      <c r="B3076" s="16">
        <v>36977</v>
      </c>
      <c r="C3076" s="17">
        <v>26.07</v>
      </c>
      <c r="D3076" s="17">
        <v>99.5</v>
      </c>
      <c r="E3076" s="54">
        <v>5.0110000000000001</v>
      </c>
    </row>
    <row r="3077" spans="2:5">
      <c r="B3077" s="16">
        <v>36976</v>
      </c>
      <c r="C3077" s="17">
        <v>25.83</v>
      </c>
      <c r="D3077" s="17">
        <v>95.4</v>
      </c>
      <c r="E3077" s="54">
        <v>4.8689999999999998</v>
      </c>
    </row>
    <row r="3078" spans="2:5">
      <c r="B3078" s="16">
        <v>36973</v>
      </c>
      <c r="C3078" s="17">
        <v>25.66</v>
      </c>
      <c r="D3078" s="17">
        <v>93.51</v>
      </c>
      <c r="E3078" s="54">
        <v>4.8149999999999995</v>
      </c>
    </row>
    <row r="3079" spans="2:5">
      <c r="B3079" s="16">
        <v>36972</v>
      </c>
      <c r="C3079" s="17">
        <v>24.34</v>
      </c>
      <c r="D3079" s="17">
        <v>89.1</v>
      </c>
      <c r="E3079" s="54">
        <v>4.7560000000000002</v>
      </c>
    </row>
    <row r="3080" spans="2:5">
      <c r="B3080" s="16">
        <v>36971</v>
      </c>
      <c r="C3080" s="17">
        <v>24.64</v>
      </c>
      <c r="D3080" s="17">
        <v>89.08</v>
      </c>
      <c r="E3080" s="54">
        <v>4.7780000000000005</v>
      </c>
    </row>
    <row r="3081" spans="2:5">
      <c r="B3081" s="16">
        <v>36970</v>
      </c>
      <c r="C3081" s="17">
        <v>24.28</v>
      </c>
      <c r="D3081" s="17">
        <v>88.3</v>
      </c>
      <c r="E3081" s="54">
        <v>4.758</v>
      </c>
    </row>
    <row r="3082" spans="2:5">
      <c r="B3082" s="16">
        <v>36969</v>
      </c>
      <c r="C3082" s="17">
        <v>24.47</v>
      </c>
      <c r="D3082" s="17">
        <v>92.6</v>
      </c>
      <c r="E3082" s="54">
        <v>4.8129999999999997</v>
      </c>
    </row>
    <row r="3083" spans="2:5">
      <c r="B3083" s="16">
        <v>36966</v>
      </c>
      <c r="C3083" s="17">
        <v>24.79</v>
      </c>
      <c r="D3083" s="17">
        <v>90.1</v>
      </c>
      <c r="E3083" s="54">
        <v>4.7699999999999996</v>
      </c>
    </row>
    <row r="3084" spans="2:5">
      <c r="B3084" s="16">
        <v>36965</v>
      </c>
      <c r="C3084" s="17">
        <v>24.67</v>
      </c>
      <c r="D3084" s="17">
        <v>95.56</v>
      </c>
      <c r="E3084" s="54">
        <v>4.7859999999999996</v>
      </c>
    </row>
    <row r="3085" spans="2:5">
      <c r="B3085" s="16">
        <v>36964</v>
      </c>
      <c r="C3085" s="17">
        <v>24.59</v>
      </c>
      <c r="D3085" s="17">
        <v>94.96</v>
      </c>
      <c r="E3085" s="54">
        <v>4.8179999999999996</v>
      </c>
    </row>
    <row r="3086" spans="2:5">
      <c r="B3086" s="16">
        <v>36963</v>
      </c>
      <c r="C3086" s="17">
        <v>25.77</v>
      </c>
      <c r="D3086" s="17">
        <v>98.39</v>
      </c>
      <c r="E3086" s="54">
        <v>4.9290000000000003</v>
      </c>
    </row>
    <row r="3087" spans="2:5">
      <c r="B3087" s="16">
        <v>36962</v>
      </c>
      <c r="C3087" s="17">
        <v>26.41</v>
      </c>
      <c r="D3087" s="17">
        <v>95.49</v>
      </c>
      <c r="E3087" s="54">
        <v>4.891</v>
      </c>
    </row>
    <row r="3088" spans="2:5">
      <c r="B3088" s="16">
        <v>36959</v>
      </c>
      <c r="C3088" s="17">
        <v>26.72</v>
      </c>
      <c r="D3088" s="17">
        <v>99.29</v>
      </c>
      <c r="E3088" s="54">
        <v>4.9290000000000003</v>
      </c>
    </row>
    <row r="3089" spans="2:5">
      <c r="B3089" s="16">
        <v>36958</v>
      </c>
      <c r="C3089" s="17">
        <v>27.01</v>
      </c>
      <c r="D3089" s="17">
        <v>106.47</v>
      </c>
      <c r="E3089" s="54">
        <v>4.8890000000000002</v>
      </c>
    </row>
    <row r="3090" spans="2:5">
      <c r="B3090" s="16">
        <v>36957</v>
      </c>
      <c r="C3090" s="17">
        <v>27.6</v>
      </c>
      <c r="D3090" s="17">
        <v>107.55</v>
      </c>
      <c r="E3090" s="54">
        <v>4.899</v>
      </c>
    </row>
    <row r="3091" spans="2:5">
      <c r="B3091" s="16">
        <v>36956</v>
      </c>
      <c r="C3091" s="17">
        <v>26.96</v>
      </c>
      <c r="D3091" s="17">
        <v>106</v>
      </c>
      <c r="E3091" s="54">
        <v>4.9710000000000001</v>
      </c>
    </row>
    <row r="3092" spans="2:5">
      <c r="B3092" s="16">
        <v>36955</v>
      </c>
      <c r="C3092" s="17">
        <v>27.21</v>
      </c>
      <c r="D3092" s="17">
        <v>104.91</v>
      </c>
      <c r="E3092" s="54">
        <v>4.976</v>
      </c>
    </row>
    <row r="3093" spans="2:5">
      <c r="B3093" s="16">
        <v>36952</v>
      </c>
      <c r="C3093" s="17">
        <v>26.3</v>
      </c>
      <c r="D3093" s="17">
        <v>102.3</v>
      </c>
      <c r="E3093" s="54">
        <v>4.9470000000000001</v>
      </c>
    </row>
    <row r="3094" spans="2:5">
      <c r="B3094" s="16">
        <v>36951</v>
      </c>
      <c r="C3094" s="17">
        <v>26.13</v>
      </c>
      <c r="D3094" s="17">
        <v>106.05</v>
      </c>
      <c r="E3094" s="54">
        <v>4.8739999999999997</v>
      </c>
    </row>
    <row r="3095" spans="2:5">
      <c r="B3095" s="16">
        <v>36950</v>
      </c>
      <c r="C3095" s="17">
        <v>25.88</v>
      </c>
      <c r="D3095" s="17">
        <v>99.9</v>
      </c>
      <c r="E3095" s="54">
        <v>4.8959999999999999</v>
      </c>
    </row>
    <row r="3096" spans="2:5">
      <c r="B3096" s="16">
        <v>36949</v>
      </c>
      <c r="C3096" s="17">
        <v>26.6</v>
      </c>
      <c r="D3096" s="17">
        <v>102.59</v>
      </c>
      <c r="E3096" s="54">
        <v>4.952</v>
      </c>
    </row>
    <row r="3097" spans="2:5">
      <c r="B3097" s="16">
        <v>36948</v>
      </c>
      <c r="C3097" s="17">
        <v>26.95</v>
      </c>
      <c r="D3097" s="17">
        <v>105.3</v>
      </c>
      <c r="E3097" s="54">
        <v>5.0339999999999998</v>
      </c>
    </row>
    <row r="3098" spans="2:5">
      <c r="B3098" s="16">
        <v>36945</v>
      </c>
      <c r="C3098" s="17">
        <v>27.14</v>
      </c>
      <c r="D3098" s="17">
        <v>104</v>
      </c>
      <c r="E3098" s="54">
        <v>5.0970000000000004</v>
      </c>
    </row>
    <row r="3099" spans="2:5">
      <c r="B3099" s="16">
        <v>36944</v>
      </c>
      <c r="C3099" s="17">
        <v>27.09</v>
      </c>
      <c r="D3099" s="17">
        <v>108.9</v>
      </c>
      <c r="E3099" s="54">
        <v>5.1559999999999997</v>
      </c>
    </row>
    <row r="3100" spans="2:5">
      <c r="B3100" s="16">
        <v>36943</v>
      </c>
      <c r="C3100" s="17">
        <v>26.92</v>
      </c>
      <c r="D3100" s="17">
        <v>107.51</v>
      </c>
      <c r="E3100" s="54">
        <v>5.1390000000000002</v>
      </c>
    </row>
    <row r="3101" spans="2:5">
      <c r="B3101" s="16">
        <v>36942</v>
      </c>
      <c r="C3101" s="17">
        <v>27.18</v>
      </c>
      <c r="D3101" s="17">
        <v>111.5</v>
      </c>
      <c r="E3101" s="54">
        <v>5.1050000000000004</v>
      </c>
    </row>
    <row r="3102" spans="2:5">
      <c r="B3102" s="16">
        <v>36941</v>
      </c>
      <c r="C3102" s="17">
        <v>27.72</v>
      </c>
      <c r="D3102" s="17">
        <v>115</v>
      </c>
      <c r="E3102" s="54">
        <v>5.0970000000000004</v>
      </c>
    </row>
    <row r="3103" spans="2:5">
      <c r="B3103" s="16">
        <v>36938</v>
      </c>
      <c r="C3103" s="17">
        <v>27.72</v>
      </c>
      <c r="D3103" s="17">
        <v>115</v>
      </c>
      <c r="E3103" s="54">
        <v>5.109</v>
      </c>
    </row>
    <row r="3104" spans="2:5">
      <c r="B3104" s="16">
        <v>36937</v>
      </c>
      <c r="C3104" s="17">
        <v>27.4</v>
      </c>
      <c r="D3104" s="17">
        <v>116.78</v>
      </c>
      <c r="E3104" s="54">
        <v>5.1660000000000004</v>
      </c>
    </row>
    <row r="3105" spans="2:5">
      <c r="B3105" s="16">
        <v>36936</v>
      </c>
      <c r="C3105" s="17">
        <v>28.16</v>
      </c>
      <c r="D3105" s="17">
        <v>115.1</v>
      </c>
      <c r="E3105" s="54">
        <v>5.1639999999999997</v>
      </c>
    </row>
    <row r="3106" spans="2:5">
      <c r="B3106" s="16">
        <v>36935</v>
      </c>
      <c r="C3106" s="17">
        <v>28.93</v>
      </c>
      <c r="D3106" s="17">
        <v>113.75</v>
      </c>
      <c r="E3106" s="54">
        <v>5.07</v>
      </c>
    </row>
    <row r="3107" spans="2:5">
      <c r="B3107" s="16">
        <v>36934</v>
      </c>
      <c r="C3107" s="17">
        <v>29.24</v>
      </c>
      <c r="D3107" s="17">
        <v>114.9</v>
      </c>
      <c r="E3107" s="54">
        <v>5.0460000000000003</v>
      </c>
    </row>
    <row r="3108" spans="2:5">
      <c r="B3108" s="16">
        <v>36931</v>
      </c>
      <c r="C3108" s="17">
        <v>29.72</v>
      </c>
      <c r="D3108" s="17">
        <v>112</v>
      </c>
      <c r="E3108" s="54">
        <v>5.03</v>
      </c>
    </row>
    <row r="3109" spans="2:5">
      <c r="B3109" s="16">
        <v>36930</v>
      </c>
      <c r="C3109" s="17">
        <v>30.85</v>
      </c>
      <c r="D3109" s="17">
        <v>114.1</v>
      </c>
      <c r="E3109" s="54">
        <v>5.0890000000000004</v>
      </c>
    </row>
    <row r="3110" spans="2:5">
      <c r="B3110" s="16">
        <v>36929</v>
      </c>
      <c r="C3110" s="17">
        <v>30.81</v>
      </c>
      <c r="D3110" s="17">
        <v>116.91</v>
      </c>
      <c r="E3110" s="54">
        <v>5.1870000000000003</v>
      </c>
    </row>
    <row r="3111" spans="2:5">
      <c r="B3111" s="16">
        <v>36928</v>
      </c>
      <c r="C3111" s="17">
        <v>29.72</v>
      </c>
      <c r="D3111" s="17">
        <v>114.19</v>
      </c>
      <c r="E3111" s="54">
        <v>5.1829999999999998</v>
      </c>
    </row>
    <row r="3112" spans="2:5">
      <c r="B3112" s="16">
        <v>36927</v>
      </c>
      <c r="C3112" s="17">
        <v>29.68</v>
      </c>
      <c r="D3112" s="17">
        <v>112.22</v>
      </c>
      <c r="E3112" s="54">
        <v>5.1669999999999998</v>
      </c>
    </row>
    <row r="3113" spans="2:5">
      <c r="B3113" s="16">
        <v>36924</v>
      </c>
      <c r="C3113" s="17">
        <v>30.34</v>
      </c>
      <c r="D3113" s="17">
        <v>110.27</v>
      </c>
      <c r="E3113" s="54">
        <v>5.1479999999999997</v>
      </c>
    </row>
    <row r="3114" spans="2:5">
      <c r="B3114" s="16">
        <v>36923</v>
      </c>
      <c r="C3114" s="17">
        <v>29.02</v>
      </c>
      <c r="D3114" s="17">
        <v>114.05</v>
      </c>
      <c r="E3114" s="54">
        <v>5.0860000000000003</v>
      </c>
    </row>
    <row r="3115" spans="2:5">
      <c r="B3115" s="16">
        <v>36922</v>
      </c>
      <c r="C3115" s="17">
        <v>27.61</v>
      </c>
      <c r="D3115" s="17">
        <v>112</v>
      </c>
      <c r="E3115" s="54">
        <v>5.1139999999999999</v>
      </c>
    </row>
    <row r="3116" spans="2:5">
      <c r="B3116" s="16">
        <v>36921</v>
      </c>
      <c r="C3116" s="17">
        <v>28.03</v>
      </c>
      <c r="D3116" s="17">
        <v>116.61</v>
      </c>
      <c r="E3116" s="54">
        <v>5.2290000000000001</v>
      </c>
    </row>
    <row r="3117" spans="2:5">
      <c r="B3117" s="16">
        <v>36920</v>
      </c>
      <c r="C3117" s="17">
        <v>27.78</v>
      </c>
      <c r="D3117" s="17">
        <v>114.98</v>
      </c>
      <c r="E3117" s="54">
        <v>5.3029999999999999</v>
      </c>
    </row>
    <row r="3118" spans="2:5">
      <c r="B3118" s="16">
        <v>36917</v>
      </c>
      <c r="C3118" s="17">
        <v>28.49</v>
      </c>
      <c r="D3118" s="17">
        <v>114.1875</v>
      </c>
      <c r="E3118" s="54">
        <v>5.2679999999999998</v>
      </c>
    </row>
    <row r="3119" spans="2:5">
      <c r="B3119" s="16">
        <v>36916</v>
      </c>
      <c r="C3119" s="17">
        <v>28.63</v>
      </c>
      <c r="D3119" s="17">
        <v>110.75</v>
      </c>
      <c r="E3119" s="54">
        <v>5.2450000000000001</v>
      </c>
    </row>
    <row r="3120" spans="2:5">
      <c r="B3120" s="16">
        <v>36915</v>
      </c>
      <c r="C3120" s="17">
        <v>28.48</v>
      </c>
      <c r="D3120" s="17">
        <v>110.4375</v>
      </c>
      <c r="E3120" s="54">
        <v>5.3049999999999997</v>
      </c>
    </row>
    <row r="3121" spans="2:5">
      <c r="B3121" s="16">
        <v>36914</v>
      </c>
      <c r="C3121" s="17">
        <v>29.32</v>
      </c>
      <c r="D3121" s="17">
        <v>109.0625</v>
      </c>
      <c r="E3121" s="54">
        <v>5.2809999999999997</v>
      </c>
    </row>
    <row r="3122" spans="2:5">
      <c r="B3122" s="16">
        <v>36913</v>
      </c>
      <c r="C3122" s="17">
        <v>29.9</v>
      </c>
      <c r="D3122" s="17">
        <v>108.5625</v>
      </c>
      <c r="E3122" s="54">
        <v>5.2249999999999996</v>
      </c>
    </row>
    <row r="3123" spans="2:5">
      <c r="B3123" s="16">
        <v>36910</v>
      </c>
      <c r="C3123" s="17">
        <v>29.85</v>
      </c>
      <c r="D3123" s="17">
        <v>111.25</v>
      </c>
      <c r="E3123" s="54">
        <v>5.1680000000000001</v>
      </c>
    </row>
    <row r="3124" spans="2:5">
      <c r="B3124" s="16">
        <v>36909</v>
      </c>
      <c r="C3124" s="17">
        <v>27.94</v>
      </c>
      <c r="D3124" s="17">
        <v>108.3125</v>
      </c>
      <c r="E3124" s="54">
        <v>5.1139999999999999</v>
      </c>
    </row>
    <row r="3125" spans="2:5">
      <c r="B3125" s="16">
        <v>36908</v>
      </c>
      <c r="C3125" s="17">
        <v>27.14</v>
      </c>
      <c r="D3125" s="17">
        <v>96.6875</v>
      </c>
      <c r="E3125" s="54">
        <v>5.1749999999999998</v>
      </c>
    </row>
    <row r="3126" spans="2:5">
      <c r="B3126" s="16">
        <v>36907</v>
      </c>
      <c r="C3126" s="17">
        <v>27.88</v>
      </c>
      <c r="D3126" s="17">
        <v>92.75</v>
      </c>
      <c r="E3126" s="54">
        <v>5.23</v>
      </c>
    </row>
    <row r="3127" spans="2:5">
      <c r="B3127" s="16">
        <v>36906</v>
      </c>
      <c r="C3127" s="17">
        <v>27.77</v>
      </c>
      <c r="D3127" s="17">
        <v>93.8125</v>
      </c>
      <c r="E3127" s="54">
        <v>5.242</v>
      </c>
    </row>
    <row r="3128" spans="2:5">
      <c r="B3128" s="16">
        <v>36903</v>
      </c>
      <c r="C3128" s="17">
        <v>27.77</v>
      </c>
      <c r="D3128" s="17">
        <v>93.8125</v>
      </c>
      <c r="E3128" s="54">
        <v>5.25</v>
      </c>
    </row>
    <row r="3129" spans="2:5">
      <c r="B3129" s="16">
        <v>36902</v>
      </c>
      <c r="C3129" s="17">
        <v>27.27</v>
      </c>
      <c r="D3129" s="17">
        <v>93.6875</v>
      </c>
      <c r="E3129" s="54">
        <v>5.1100000000000003</v>
      </c>
    </row>
    <row r="3130" spans="2:5">
      <c r="B3130" s="16">
        <v>36901</v>
      </c>
      <c r="C3130" s="17">
        <v>27.17</v>
      </c>
      <c r="D3130" s="17">
        <v>93.4375</v>
      </c>
      <c r="E3130" s="54">
        <v>5.1040000000000001</v>
      </c>
    </row>
    <row r="3131" spans="2:5">
      <c r="B3131" s="16">
        <v>36900</v>
      </c>
      <c r="C3131" s="17">
        <v>25.64</v>
      </c>
      <c r="D3131" s="17">
        <v>92.5625</v>
      </c>
      <c r="E3131" s="54">
        <v>5</v>
      </c>
    </row>
    <row r="3132" spans="2:5">
      <c r="B3132" s="16">
        <v>36899</v>
      </c>
      <c r="C3132" s="17">
        <v>25.43</v>
      </c>
      <c r="D3132" s="17">
        <v>93.5625</v>
      </c>
      <c r="E3132" s="54">
        <v>4.9559999999999995</v>
      </c>
    </row>
    <row r="3133" spans="2:5">
      <c r="B3133" s="16">
        <v>36896</v>
      </c>
      <c r="C3133" s="17">
        <v>26.14</v>
      </c>
      <c r="D3133" s="17">
        <v>94</v>
      </c>
      <c r="E3133" s="54">
        <v>4.931</v>
      </c>
    </row>
    <row r="3134" spans="2:5">
      <c r="B3134" s="16">
        <v>36895</v>
      </c>
      <c r="C3134" s="17">
        <v>26.18</v>
      </c>
      <c r="D3134" s="17">
        <v>93.1875</v>
      </c>
      <c r="E3134" s="54">
        <v>5.0389999999999997</v>
      </c>
    </row>
    <row r="3135" spans="2:5">
      <c r="B3135" s="16">
        <v>36894</v>
      </c>
      <c r="C3135" s="17">
        <v>25.91</v>
      </c>
      <c r="D3135" s="17">
        <v>94.625</v>
      </c>
      <c r="E3135" s="54">
        <v>5.1580000000000004</v>
      </c>
    </row>
    <row r="3136" spans="2:5">
      <c r="B3136" s="16">
        <v>36893</v>
      </c>
      <c r="C3136" s="17">
        <v>25.11</v>
      </c>
      <c r="D3136" s="17">
        <v>84.8125</v>
      </c>
      <c r="E3136" s="54">
        <v>4.9160000000000004</v>
      </c>
    </row>
    <row r="3137" spans="2:5">
      <c r="B3137" s="16">
        <v>36892</v>
      </c>
      <c r="C3137" s="17">
        <v>24.68</v>
      </c>
      <c r="D3137" s="17">
        <v>85</v>
      </c>
      <c r="E3137" s="54">
        <v>5.1139999999999999</v>
      </c>
    </row>
    <row r="3138" spans="2:5">
      <c r="B3138" s="16">
        <v>36889</v>
      </c>
      <c r="C3138" s="17">
        <v>24.68</v>
      </c>
      <c r="D3138" s="17">
        <v>85</v>
      </c>
      <c r="E3138" s="54">
        <v>5.1120000000000001</v>
      </c>
    </row>
    <row r="3139" spans="2:5">
      <c r="B3139" s="16">
        <v>36888</v>
      </c>
      <c r="C3139" s="17">
        <v>24.03</v>
      </c>
      <c r="D3139" s="17">
        <v>85.25</v>
      </c>
      <c r="E3139" s="54">
        <v>5.1180000000000003</v>
      </c>
    </row>
    <row r="3140" spans="2:5">
      <c r="B3140" s="16">
        <v>36887</v>
      </c>
      <c r="C3140" s="17">
        <v>24.56</v>
      </c>
      <c r="D3140" s="17">
        <v>84.6875</v>
      </c>
      <c r="E3140" s="54">
        <v>5.1040000000000001</v>
      </c>
    </row>
    <row r="3141" spans="2:5">
      <c r="B3141" s="16">
        <v>36886</v>
      </c>
      <c r="C3141" s="17">
        <v>24.43</v>
      </c>
      <c r="D3141" s="17">
        <v>84.8125</v>
      </c>
      <c r="E3141" s="54">
        <v>5.0359999999999996</v>
      </c>
    </row>
    <row r="3142" spans="2:5">
      <c r="B3142" s="16">
        <v>36885</v>
      </c>
      <c r="C3142" s="17">
        <v>24.14</v>
      </c>
      <c r="D3142" s="17">
        <v>89</v>
      </c>
      <c r="E3142" s="54">
        <v>5.008</v>
      </c>
    </row>
    <row r="3143" spans="2:5">
      <c r="B3143" s="16">
        <v>36882</v>
      </c>
      <c r="C3143" s="17">
        <v>24.14</v>
      </c>
      <c r="D3143" s="17">
        <v>89</v>
      </c>
      <c r="E3143" s="54">
        <v>5.0060000000000002</v>
      </c>
    </row>
    <row r="3144" spans="2:5">
      <c r="B3144" s="16">
        <v>36881</v>
      </c>
      <c r="C3144" s="17">
        <v>24.05</v>
      </c>
      <c r="D3144" s="17">
        <v>81.5625</v>
      </c>
      <c r="E3144" s="54">
        <v>5.0250000000000004</v>
      </c>
    </row>
    <row r="3145" spans="2:5">
      <c r="B3145" s="16">
        <v>36880</v>
      </c>
      <c r="C3145" s="17">
        <v>26.61</v>
      </c>
      <c r="D3145" s="17">
        <v>86</v>
      </c>
      <c r="E3145" s="54">
        <v>5.0369999999999999</v>
      </c>
    </row>
    <row r="3146" spans="2:5">
      <c r="B3146" s="16">
        <v>36879</v>
      </c>
      <c r="C3146" s="17">
        <v>26.49</v>
      </c>
      <c r="D3146" s="17">
        <v>90.125</v>
      </c>
      <c r="E3146" s="54">
        <v>5.1879999999999997</v>
      </c>
    </row>
    <row r="3147" spans="2:5">
      <c r="B3147" s="16">
        <v>36878</v>
      </c>
      <c r="C3147" s="17">
        <v>27.35</v>
      </c>
      <c r="D3147" s="17">
        <v>90.5</v>
      </c>
      <c r="E3147" s="54">
        <v>5.17</v>
      </c>
    </row>
    <row r="3148" spans="2:5">
      <c r="B3148" s="16">
        <v>36875</v>
      </c>
      <c r="C3148" s="17">
        <v>26.77</v>
      </c>
      <c r="D3148" s="17">
        <v>87.8125</v>
      </c>
      <c r="E3148" s="54">
        <v>5.18</v>
      </c>
    </row>
    <row r="3149" spans="2:5">
      <c r="B3149" s="16">
        <v>36874</v>
      </c>
      <c r="C3149" s="17">
        <v>26.45</v>
      </c>
      <c r="D3149" s="17">
        <v>92.4375</v>
      </c>
      <c r="E3149" s="54">
        <v>5.2130000000000001</v>
      </c>
    </row>
    <row r="3150" spans="2:5">
      <c r="B3150" s="16">
        <v>36873</v>
      </c>
      <c r="C3150" s="17">
        <v>26.81</v>
      </c>
      <c r="D3150" s="17">
        <v>91.25</v>
      </c>
      <c r="E3150" s="54">
        <v>5.258</v>
      </c>
    </row>
    <row r="3151" spans="2:5">
      <c r="B3151" s="16">
        <v>36872</v>
      </c>
      <c r="C3151" s="17">
        <v>28.24</v>
      </c>
      <c r="D3151" s="17">
        <v>93.875</v>
      </c>
      <c r="E3151" s="54">
        <v>5.3460000000000001</v>
      </c>
    </row>
    <row r="3152" spans="2:5">
      <c r="B3152" s="16">
        <v>36871</v>
      </c>
      <c r="C3152" s="17">
        <v>28.73</v>
      </c>
      <c r="D3152" s="17">
        <v>95</v>
      </c>
      <c r="E3152" s="54">
        <v>5.3620000000000001</v>
      </c>
    </row>
    <row r="3153" spans="2:5">
      <c r="B3153" s="16">
        <v>36868</v>
      </c>
      <c r="C3153" s="17">
        <v>27.57</v>
      </c>
      <c r="D3153" s="17">
        <v>97</v>
      </c>
      <c r="E3153" s="54">
        <v>5.2990000000000004</v>
      </c>
    </row>
    <row r="3154" spans="2:5">
      <c r="B3154" s="16">
        <v>36867</v>
      </c>
      <c r="C3154" s="17">
        <v>28.54</v>
      </c>
      <c r="D3154" s="17">
        <v>95.375</v>
      </c>
      <c r="E3154" s="54">
        <v>5.3090000000000002</v>
      </c>
    </row>
    <row r="3155" spans="2:5">
      <c r="B3155" s="16">
        <v>36866</v>
      </c>
      <c r="C3155" s="17">
        <v>28.9</v>
      </c>
      <c r="D3155" s="17">
        <v>96.75</v>
      </c>
      <c r="E3155" s="54">
        <v>5.3259999999999996</v>
      </c>
    </row>
    <row r="3156" spans="2:5">
      <c r="B3156" s="16">
        <v>36865</v>
      </c>
      <c r="C3156" s="17">
        <v>28.76</v>
      </c>
      <c r="D3156" s="17">
        <v>103.375</v>
      </c>
      <c r="E3156" s="54">
        <v>5.4160000000000004</v>
      </c>
    </row>
    <row r="3157" spans="2:5">
      <c r="B3157" s="16">
        <v>36864</v>
      </c>
      <c r="C3157" s="17">
        <v>30.41</v>
      </c>
      <c r="D3157" s="17">
        <v>98.375</v>
      </c>
      <c r="E3157" s="54">
        <v>5.5510000000000002</v>
      </c>
    </row>
    <row r="3158" spans="2:5">
      <c r="B3158" s="16">
        <v>36861</v>
      </c>
      <c r="C3158" s="17">
        <v>31.06</v>
      </c>
      <c r="D3158" s="17">
        <v>95.625</v>
      </c>
      <c r="E3158" s="54">
        <v>5.5030000000000001</v>
      </c>
    </row>
    <row r="3159" spans="2:5">
      <c r="B3159" s="16">
        <v>36860</v>
      </c>
      <c r="C3159" s="17">
        <v>32.81</v>
      </c>
      <c r="D3159" s="17">
        <v>93.5</v>
      </c>
      <c r="E3159" s="54">
        <v>5.468</v>
      </c>
    </row>
    <row r="3160" spans="2:5">
      <c r="B3160" s="16">
        <v>36859</v>
      </c>
      <c r="C3160" s="17">
        <v>33.659999999999997</v>
      </c>
      <c r="D3160" s="17">
        <v>99.8125</v>
      </c>
      <c r="E3160" s="54">
        <v>5.524</v>
      </c>
    </row>
    <row r="3161" spans="2:5">
      <c r="B3161" s="16">
        <v>36858</v>
      </c>
      <c r="C3161" s="17">
        <v>33.380000000000003</v>
      </c>
      <c r="D3161" s="17">
        <v>97.875</v>
      </c>
      <c r="E3161" s="54">
        <v>5.5819999999999999</v>
      </c>
    </row>
    <row r="3162" spans="2:5">
      <c r="B3162" s="16">
        <v>36857</v>
      </c>
      <c r="C3162" s="17">
        <v>34.42</v>
      </c>
      <c r="D3162" s="17">
        <v>98.4375</v>
      </c>
      <c r="E3162" s="54">
        <v>5.6239999999999997</v>
      </c>
    </row>
    <row r="3163" spans="2:5">
      <c r="B3163" s="16">
        <v>36854</v>
      </c>
      <c r="C3163" s="17">
        <v>34.700000000000003</v>
      </c>
      <c r="D3163" s="17">
        <v>99.9375</v>
      </c>
      <c r="E3163" s="54">
        <v>5.6239999999999997</v>
      </c>
    </row>
    <row r="3164" spans="2:5">
      <c r="B3164" s="16">
        <v>36853</v>
      </c>
      <c r="C3164" s="17">
        <v>34.44</v>
      </c>
      <c r="D3164" s="17">
        <v>98.5</v>
      </c>
      <c r="E3164" s="54">
        <v>5.6120000000000001</v>
      </c>
    </row>
    <row r="3165" spans="2:5">
      <c r="B3165" s="16">
        <v>36852</v>
      </c>
      <c r="C3165" s="17">
        <v>34.33</v>
      </c>
      <c r="D3165" s="17">
        <v>98.5</v>
      </c>
      <c r="E3165" s="54">
        <v>5.6239999999999997</v>
      </c>
    </row>
    <row r="3166" spans="2:5">
      <c r="B3166" s="16">
        <v>36851</v>
      </c>
      <c r="C3166" s="17">
        <v>34.979999999999997</v>
      </c>
      <c r="D3166" s="17">
        <v>98.5</v>
      </c>
      <c r="E3166" s="54">
        <v>5.6520000000000001</v>
      </c>
    </row>
    <row r="3167" spans="2:5">
      <c r="B3167" s="16">
        <v>36850</v>
      </c>
      <c r="C3167" s="17">
        <v>35.090000000000003</v>
      </c>
      <c r="D3167" s="17">
        <v>103.25</v>
      </c>
      <c r="E3167" s="54">
        <v>5.6769999999999996</v>
      </c>
    </row>
    <row r="3168" spans="2:5">
      <c r="B3168" s="16">
        <v>36847</v>
      </c>
      <c r="C3168" s="17">
        <v>34.85</v>
      </c>
      <c r="D3168" s="17">
        <v>101.9375</v>
      </c>
      <c r="E3168" s="54">
        <v>5.7039999999999997</v>
      </c>
    </row>
    <row r="3169" spans="2:5">
      <c r="B3169" s="16">
        <v>36846</v>
      </c>
      <c r="C3169" s="17">
        <v>34.46</v>
      </c>
      <c r="D3169" s="17">
        <v>98.25</v>
      </c>
      <c r="E3169" s="54">
        <v>5.6690000000000005</v>
      </c>
    </row>
    <row r="3170" spans="2:5">
      <c r="B3170" s="16">
        <v>36845</v>
      </c>
      <c r="C3170" s="17">
        <v>35.35</v>
      </c>
      <c r="D3170" s="17">
        <v>99.375</v>
      </c>
      <c r="E3170" s="54">
        <v>5.7309999999999999</v>
      </c>
    </row>
    <row r="3171" spans="2:5">
      <c r="B3171" s="16">
        <v>36844</v>
      </c>
      <c r="C3171" s="17">
        <v>34.18</v>
      </c>
      <c r="D3171" s="17">
        <v>99.5</v>
      </c>
      <c r="E3171" s="54">
        <v>5.7530000000000001</v>
      </c>
    </row>
    <row r="3172" spans="2:5">
      <c r="B3172" s="16">
        <v>36843</v>
      </c>
      <c r="C3172" s="17">
        <v>34.090000000000003</v>
      </c>
      <c r="D3172" s="17">
        <v>97.4375</v>
      </c>
      <c r="E3172" s="54">
        <v>5.766</v>
      </c>
    </row>
    <row r="3173" spans="2:5">
      <c r="B3173" s="16">
        <v>36840</v>
      </c>
      <c r="C3173" s="17">
        <v>33.35</v>
      </c>
      <c r="D3173" s="17">
        <v>93</v>
      </c>
      <c r="E3173" s="54">
        <v>5.7830000000000004</v>
      </c>
    </row>
    <row r="3174" spans="2:5">
      <c r="B3174" s="16">
        <v>36839</v>
      </c>
      <c r="C3174" s="17">
        <v>33.35</v>
      </c>
      <c r="D3174" s="17">
        <v>99.4375</v>
      </c>
      <c r="E3174" s="54">
        <v>5.8250000000000002</v>
      </c>
    </row>
    <row r="3175" spans="2:5">
      <c r="B3175" s="16">
        <v>36838</v>
      </c>
      <c r="C3175" s="17">
        <v>32.54</v>
      </c>
      <c r="D3175" s="17">
        <v>100</v>
      </c>
      <c r="E3175" s="54">
        <v>5.8550000000000004</v>
      </c>
    </row>
    <row r="3176" spans="2:5">
      <c r="B3176" s="16">
        <v>36837</v>
      </c>
      <c r="C3176" s="17">
        <v>32.76</v>
      </c>
      <c r="D3176" s="17">
        <v>102.3125</v>
      </c>
      <c r="E3176" s="54">
        <v>5.8659999999999997</v>
      </c>
    </row>
    <row r="3177" spans="2:5">
      <c r="B3177" s="16">
        <v>36836</v>
      </c>
      <c r="C3177" s="17">
        <v>32.299999999999997</v>
      </c>
      <c r="D3177" s="17">
        <v>100.3125</v>
      </c>
      <c r="E3177" s="54">
        <v>5.8550000000000004</v>
      </c>
    </row>
    <row r="3178" spans="2:5">
      <c r="B3178" s="16">
        <v>36833</v>
      </c>
      <c r="C3178" s="17">
        <v>32.049999999999997</v>
      </c>
      <c r="D3178" s="17">
        <v>100.125</v>
      </c>
      <c r="E3178" s="54">
        <v>5.827</v>
      </c>
    </row>
    <row r="3179" spans="2:5">
      <c r="B3179" s="16">
        <v>36832</v>
      </c>
      <c r="C3179" s="17">
        <v>31.85</v>
      </c>
      <c r="D3179" s="17">
        <v>101.9375</v>
      </c>
      <c r="E3179" s="54">
        <v>5.7379999999999995</v>
      </c>
    </row>
    <row r="3180" spans="2:5">
      <c r="B3180" s="16">
        <v>36831</v>
      </c>
      <c r="C3180" s="17">
        <v>32.450000000000003</v>
      </c>
      <c r="D3180" s="17">
        <v>98.5625</v>
      </c>
      <c r="E3180" s="54">
        <v>5.742</v>
      </c>
    </row>
    <row r="3181" spans="2:5">
      <c r="B3181" s="16">
        <v>36830</v>
      </c>
      <c r="C3181" s="17">
        <v>31.8</v>
      </c>
      <c r="D3181" s="17">
        <v>98.5</v>
      </c>
      <c r="E3181" s="54">
        <v>5.7510000000000003</v>
      </c>
    </row>
    <row r="3182" spans="2:5">
      <c r="B3182" s="16">
        <v>36829</v>
      </c>
      <c r="C3182" s="17">
        <v>32.020000000000003</v>
      </c>
      <c r="D3182" s="17">
        <v>93.3125</v>
      </c>
      <c r="E3182" s="54">
        <v>5.7320000000000002</v>
      </c>
    </row>
    <row r="3183" spans="2:5">
      <c r="B3183" s="16">
        <v>36826</v>
      </c>
      <c r="C3183" s="17">
        <v>31.86</v>
      </c>
      <c r="D3183" s="17">
        <v>93.6875</v>
      </c>
      <c r="E3183" s="54">
        <v>5.7130000000000001</v>
      </c>
    </row>
    <row r="3184" spans="2:5">
      <c r="B3184" s="16">
        <v>36825</v>
      </c>
      <c r="C3184" s="17">
        <v>32.799999999999997</v>
      </c>
      <c r="D3184" s="17">
        <v>92.75</v>
      </c>
      <c r="E3184" s="54">
        <v>5.6899999999999995</v>
      </c>
    </row>
    <row r="3185" spans="2:5">
      <c r="B3185" s="16">
        <v>36824</v>
      </c>
      <c r="C3185" s="17">
        <v>32.46</v>
      </c>
      <c r="D3185" s="17">
        <v>87.5625</v>
      </c>
      <c r="E3185" s="54">
        <v>5.6840000000000002</v>
      </c>
    </row>
    <row r="3186" spans="2:5">
      <c r="B3186" s="16">
        <v>36823</v>
      </c>
      <c r="C3186" s="17">
        <v>32.6</v>
      </c>
      <c r="D3186" s="17">
        <v>91.4375</v>
      </c>
      <c r="E3186" s="54">
        <v>5.6150000000000002</v>
      </c>
    </row>
    <row r="3187" spans="2:5">
      <c r="B3187" s="16">
        <v>36822</v>
      </c>
      <c r="C3187" s="17">
        <v>33.26</v>
      </c>
      <c r="D3187" s="17">
        <v>92.875</v>
      </c>
      <c r="E3187" s="54">
        <v>5.5839999999999996</v>
      </c>
    </row>
    <row r="3188" spans="2:5">
      <c r="B3188" s="16">
        <v>36819</v>
      </c>
      <c r="C3188" s="17">
        <v>32.29</v>
      </c>
      <c r="D3188" s="17">
        <v>94.75</v>
      </c>
      <c r="E3188" s="54">
        <v>5.6319999999999997</v>
      </c>
    </row>
    <row r="3189" spans="2:5">
      <c r="B3189" s="16">
        <v>36818</v>
      </c>
      <c r="C3189" s="17">
        <v>31.39</v>
      </c>
      <c r="D3189" s="17">
        <v>96.4375</v>
      </c>
      <c r="E3189" s="54">
        <v>5.6550000000000002</v>
      </c>
    </row>
    <row r="3190" spans="2:5">
      <c r="B3190" s="16">
        <v>36817</v>
      </c>
      <c r="C3190" s="17">
        <v>31.93</v>
      </c>
      <c r="D3190" s="17">
        <v>95.4375</v>
      </c>
      <c r="E3190" s="54">
        <v>5.6669999999999998</v>
      </c>
    </row>
    <row r="3191" spans="2:5">
      <c r="B3191" s="16">
        <v>36816</v>
      </c>
      <c r="C3191" s="17">
        <v>31.74</v>
      </c>
      <c r="D3191" s="17">
        <v>113</v>
      </c>
      <c r="E3191" s="54">
        <v>5.673</v>
      </c>
    </row>
    <row r="3192" spans="2:5">
      <c r="B3192" s="16">
        <v>36815</v>
      </c>
      <c r="C3192" s="17">
        <v>31.57</v>
      </c>
      <c r="D3192" s="17">
        <v>111.125</v>
      </c>
      <c r="E3192" s="54">
        <v>5.7320000000000002</v>
      </c>
    </row>
    <row r="3193" spans="2:5">
      <c r="B3193" s="16">
        <v>36812</v>
      </c>
      <c r="C3193" s="17">
        <v>33.29</v>
      </c>
      <c r="D3193" s="17">
        <v>109.0625</v>
      </c>
      <c r="E3193" s="54">
        <v>5.7240000000000002</v>
      </c>
    </row>
    <row r="3194" spans="2:5">
      <c r="B3194" s="16">
        <v>36811</v>
      </c>
      <c r="C3194" s="17">
        <v>34.799999999999997</v>
      </c>
      <c r="D3194" s="17">
        <v>103.125</v>
      </c>
      <c r="E3194" s="54">
        <v>5.7089999999999996</v>
      </c>
    </row>
    <row r="3195" spans="2:5">
      <c r="B3195" s="16">
        <v>36810</v>
      </c>
      <c r="C3195" s="17">
        <v>31.87</v>
      </c>
      <c r="D3195" s="17">
        <v>112</v>
      </c>
      <c r="E3195" s="54">
        <v>5.774</v>
      </c>
    </row>
    <row r="3196" spans="2:5">
      <c r="B3196" s="16">
        <v>36809</v>
      </c>
      <c r="C3196" s="17">
        <v>32.11</v>
      </c>
      <c r="D3196" s="17">
        <v>114.875</v>
      </c>
      <c r="E3196" s="54">
        <v>5.7720000000000002</v>
      </c>
    </row>
    <row r="3197" spans="2:5">
      <c r="B3197" s="16">
        <v>36808</v>
      </c>
      <c r="C3197" s="17">
        <v>30.91</v>
      </c>
      <c r="D3197" s="17">
        <v>117.9375</v>
      </c>
      <c r="E3197" s="54">
        <v>5.8230000000000004</v>
      </c>
    </row>
    <row r="3198" spans="2:5">
      <c r="B3198" s="16">
        <v>36805</v>
      </c>
      <c r="C3198" s="17">
        <v>30.16</v>
      </c>
      <c r="D3198" s="17">
        <v>116</v>
      </c>
      <c r="E3198" s="54">
        <v>5.8120000000000003</v>
      </c>
    </row>
    <row r="3199" spans="2:5">
      <c r="B3199" s="16">
        <v>36804</v>
      </c>
      <c r="C3199" s="17">
        <v>29.89</v>
      </c>
      <c r="D3199" s="17">
        <v>113.1875</v>
      </c>
      <c r="E3199" s="54">
        <v>5.8520000000000003</v>
      </c>
    </row>
    <row r="3200" spans="2:5">
      <c r="B3200" s="16">
        <v>36803</v>
      </c>
      <c r="C3200" s="17">
        <v>30.66</v>
      </c>
      <c r="D3200" s="17">
        <v>114.625</v>
      </c>
      <c r="E3200" s="54">
        <v>5.8860000000000001</v>
      </c>
    </row>
    <row r="3201" spans="2:5">
      <c r="B3201" s="16">
        <v>36802</v>
      </c>
      <c r="C3201" s="17">
        <v>31.32</v>
      </c>
      <c r="D3201" s="17">
        <v>110.5625</v>
      </c>
      <c r="E3201" s="54">
        <v>5.867</v>
      </c>
    </row>
    <row r="3202" spans="2:5">
      <c r="B3202" s="16">
        <v>36801</v>
      </c>
      <c r="C3202" s="17">
        <v>31.39</v>
      </c>
      <c r="D3202" s="17">
        <v>117.8125</v>
      </c>
      <c r="E3202" s="54">
        <v>5.8230000000000004</v>
      </c>
    </row>
    <row r="3203" spans="2:5">
      <c r="B3203" s="16">
        <v>36798</v>
      </c>
      <c r="C3203" s="17">
        <v>29.64</v>
      </c>
      <c r="D3203" s="17">
        <v>112.625</v>
      </c>
      <c r="E3203" s="54">
        <v>5.8019999999999996</v>
      </c>
    </row>
    <row r="3204" spans="2:5">
      <c r="B3204" s="16">
        <v>36797</v>
      </c>
      <c r="C3204" s="17">
        <v>29.15</v>
      </c>
      <c r="D3204" s="17">
        <v>115.25</v>
      </c>
      <c r="E3204" s="54">
        <v>5.8120000000000003</v>
      </c>
    </row>
    <row r="3205" spans="2:5">
      <c r="B3205" s="16">
        <v>36796</v>
      </c>
      <c r="C3205" s="17">
        <v>30.34</v>
      </c>
      <c r="D3205" s="17">
        <v>118</v>
      </c>
      <c r="E3205" s="54">
        <v>5.8209999999999997</v>
      </c>
    </row>
    <row r="3206" spans="2:5">
      <c r="B3206" s="16">
        <v>36795</v>
      </c>
      <c r="C3206" s="17">
        <v>30.32</v>
      </c>
      <c r="D3206" s="17">
        <v>119.125</v>
      </c>
      <c r="E3206" s="54">
        <v>5.8019999999999996</v>
      </c>
    </row>
    <row r="3207" spans="2:5">
      <c r="B3207" s="16">
        <v>36794</v>
      </c>
      <c r="C3207" s="17">
        <v>30.16</v>
      </c>
      <c r="D3207" s="17">
        <v>123</v>
      </c>
      <c r="E3207" s="54">
        <v>5.8369999999999997</v>
      </c>
    </row>
    <row r="3208" spans="2:5">
      <c r="B3208" s="16">
        <v>36791</v>
      </c>
      <c r="C3208" s="17">
        <v>31.19</v>
      </c>
      <c r="D3208" s="17">
        <v>123.875</v>
      </c>
      <c r="E3208" s="54">
        <v>5.8479999999999999</v>
      </c>
    </row>
    <row r="3209" spans="2:5">
      <c r="B3209" s="16">
        <v>36790</v>
      </c>
      <c r="C3209" s="17">
        <v>32.909999999999997</v>
      </c>
      <c r="D3209" s="17">
        <v>121.5</v>
      </c>
      <c r="E3209" s="54">
        <v>5.8230000000000004</v>
      </c>
    </row>
    <row r="3210" spans="2:5">
      <c r="B3210" s="16">
        <v>36789</v>
      </c>
      <c r="C3210" s="17">
        <v>34.78</v>
      </c>
      <c r="D3210" s="17">
        <v>124.75</v>
      </c>
      <c r="E3210" s="54">
        <v>5.8970000000000002</v>
      </c>
    </row>
    <row r="3211" spans="2:5">
      <c r="B3211" s="16">
        <v>36788</v>
      </c>
      <c r="C3211" s="17">
        <v>34.549999999999997</v>
      </c>
      <c r="D3211" s="17">
        <v>124.9375</v>
      </c>
      <c r="E3211" s="54">
        <v>5.8520000000000003</v>
      </c>
    </row>
    <row r="3212" spans="2:5">
      <c r="B3212" s="16">
        <v>36787</v>
      </c>
      <c r="C3212" s="17">
        <v>35.270000000000003</v>
      </c>
      <c r="D3212" s="17">
        <v>123.25</v>
      </c>
      <c r="E3212" s="54">
        <v>5.8710000000000004</v>
      </c>
    </row>
    <row r="3213" spans="2:5">
      <c r="B3213" s="16">
        <v>36784</v>
      </c>
      <c r="C3213" s="17">
        <v>34.64</v>
      </c>
      <c r="D3213" s="17">
        <v>125</v>
      </c>
      <c r="E3213" s="54">
        <v>5.84</v>
      </c>
    </row>
    <row r="3214" spans="2:5">
      <c r="B3214" s="16">
        <v>36783</v>
      </c>
      <c r="C3214" s="17">
        <v>32.71</v>
      </c>
      <c r="D3214" s="17">
        <v>126.875</v>
      </c>
      <c r="E3214" s="54">
        <v>5.7850000000000001</v>
      </c>
    </row>
    <row r="3215" spans="2:5">
      <c r="B3215" s="16">
        <v>36782</v>
      </c>
      <c r="C3215" s="17">
        <v>32.049999999999997</v>
      </c>
      <c r="D3215" s="17">
        <v>127.6875</v>
      </c>
      <c r="E3215" s="54">
        <v>5.7240000000000002</v>
      </c>
    </row>
    <row r="3216" spans="2:5">
      <c r="B3216" s="16">
        <v>36781</v>
      </c>
      <c r="C3216" s="17">
        <v>32.869999999999997</v>
      </c>
      <c r="D3216" s="17">
        <v>125</v>
      </c>
      <c r="E3216" s="54">
        <v>5.7720000000000002</v>
      </c>
    </row>
    <row r="3217" spans="2:5">
      <c r="B3217" s="16">
        <v>36780</v>
      </c>
      <c r="C3217" s="17">
        <v>35.85</v>
      </c>
      <c r="D3217" s="17">
        <v>124.5</v>
      </c>
      <c r="E3217" s="54">
        <v>5.766</v>
      </c>
    </row>
    <row r="3218" spans="2:5">
      <c r="B3218" s="16">
        <v>36777</v>
      </c>
      <c r="C3218" s="17">
        <v>34.770000000000003</v>
      </c>
      <c r="D3218" s="17">
        <v>129.5</v>
      </c>
      <c r="E3218" s="54">
        <v>5.7389999999999999</v>
      </c>
    </row>
    <row r="3219" spans="2:5">
      <c r="B3219" s="16">
        <v>36776</v>
      </c>
      <c r="C3219" s="17">
        <v>36.51</v>
      </c>
      <c r="D3219" s="17">
        <v>133.37110000000001</v>
      </c>
      <c r="E3219" s="54">
        <v>5.7519999999999998</v>
      </c>
    </row>
    <row r="3220" spans="2:5">
      <c r="B3220" s="16">
        <v>36775</v>
      </c>
      <c r="C3220" s="17">
        <v>36.17</v>
      </c>
      <c r="D3220" s="17">
        <v>131.4375</v>
      </c>
      <c r="E3220" s="54">
        <v>5.7240000000000002</v>
      </c>
    </row>
    <row r="3221" spans="2:5">
      <c r="B3221" s="16">
        <v>36774</v>
      </c>
      <c r="C3221" s="17">
        <v>35.01</v>
      </c>
      <c r="D3221" s="17">
        <v>131.1875</v>
      </c>
      <c r="E3221" s="54">
        <v>5.6890000000000001</v>
      </c>
    </row>
    <row r="3222" spans="2:5">
      <c r="B3222" s="16">
        <v>36773</v>
      </c>
      <c r="C3222" s="17">
        <v>35.89</v>
      </c>
      <c r="D3222" s="17">
        <v>133.625</v>
      </c>
      <c r="E3222" s="54">
        <v>5.6829999999999998</v>
      </c>
    </row>
    <row r="3223" spans="2:5">
      <c r="B3223" s="16">
        <v>36770</v>
      </c>
      <c r="C3223" s="17">
        <v>34.130000000000003</v>
      </c>
      <c r="D3223" s="17">
        <v>133.625</v>
      </c>
      <c r="E3223" s="54">
        <v>5.6790000000000003</v>
      </c>
    </row>
    <row r="3224" spans="2:5">
      <c r="B3224" s="16">
        <v>36769</v>
      </c>
      <c r="C3224" s="17">
        <v>33.950000000000003</v>
      </c>
      <c r="D3224" s="17">
        <v>132.01560000000001</v>
      </c>
      <c r="E3224" s="54">
        <v>5.7249999999999996</v>
      </c>
    </row>
    <row r="3225" spans="2:5">
      <c r="B3225" s="16">
        <v>36768</v>
      </c>
      <c r="C3225" s="17">
        <v>34.159999999999997</v>
      </c>
      <c r="D3225" s="17">
        <v>130.3125</v>
      </c>
      <c r="E3225" s="54">
        <v>5.8</v>
      </c>
    </row>
    <row r="3226" spans="2:5">
      <c r="B3226" s="16">
        <v>36767</v>
      </c>
      <c r="C3226" s="17">
        <v>33.57</v>
      </c>
      <c r="D3226" s="17">
        <v>132.875</v>
      </c>
      <c r="E3226" s="54">
        <v>5.8079999999999998</v>
      </c>
    </row>
    <row r="3227" spans="2:5">
      <c r="B3227" s="16">
        <v>36766</v>
      </c>
      <c r="C3227" s="17">
        <v>30.91</v>
      </c>
      <c r="D3227" s="17">
        <v>131.5</v>
      </c>
      <c r="E3227" s="54">
        <v>5.7770000000000001</v>
      </c>
    </row>
    <row r="3228" spans="2:5">
      <c r="B3228" s="16">
        <v>36763</v>
      </c>
      <c r="C3228" s="17">
        <v>33.19</v>
      </c>
      <c r="D3228" s="17">
        <v>129</v>
      </c>
      <c r="E3228" s="54">
        <v>5.7290000000000001</v>
      </c>
    </row>
    <row r="3229" spans="2:5">
      <c r="B3229" s="16">
        <v>36762</v>
      </c>
      <c r="C3229" s="17">
        <v>30.82</v>
      </c>
      <c r="D3229" s="17">
        <v>124.8125</v>
      </c>
      <c r="E3229" s="54">
        <v>5.7190000000000003</v>
      </c>
    </row>
    <row r="3230" spans="2:5">
      <c r="B3230" s="16">
        <v>36761</v>
      </c>
      <c r="C3230" s="17">
        <v>31.29</v>
      </c>
      <c r="D3230" s="17">
        <v>123.25</v>
      </c>
      <c r="E3230" s="54">
        <v>5.7270000000000003</v>
      </c>
    </row>
    <row r="3231" spans="2:5">
      <c r="B3231" s="16">
        <v>36760</v>
      </c>
      <c r="C3231" s="17">
        <v>30.97</v>
      </c>
      <c r="D3231" s="17">
        <v>121.375</v>
      </c>
      <c r="E3231" s="54">
        <v>5.7750000000000004</v>
      </c>
    </row>
    <row r="3232" spans="2:5">
      <c r="B3232" s="16">
        <v>36759</v>
      </c>
      <c r="C3232" s="17">
        <v>31.34</v>
      </c>
      <c r="D3232" s="17">
        <v>121.4375</v>
      </c>
      <c r="E3232" s="54">
        <v>5.7809999999999997</v>
      </c>
    </row>
    <row r="3233" spans="2:5">
      <c r="B3233" s="16">
        <v>36756</v>
      </c>
      <c r="C3233" s="17">
        <v>31.09</v>
      </c>
      <c r="D3233" s="17">
        <v>120.4375</v>
      </c>
      <c r="E3233" s="54">
        <v>5.7729999999999997</v>
      </c>
    </row>
    <row r="3234" spans="2:5">
      <c r="B3234" s="16">
        <v>36755</v>
      </c>
      <c r="C3234" s="17">
        <v>30.92</v>
      </c>
      <c r="D3234" s="17">
        <v>122.5</v>
      </c>
      <c r="E3234" s="54">
        <v>5.8100000000000005</v>
      </c>
    </row>
    <row r="3235" spans="2:5">
      <c r="B3235" s="16">
        <v>36754</v>
      </c>
      <c r="C3235" s="17">
        <v>30.83</v>
      </c>
      <c r="D3235" s="17">
        <v>122.375</v>
      </c>
      <c r="E3235" s="54">
        <v>5.8380000000000001</v>
      </c>
    </row>
    <row r="3236" spans="2:5">
      <c r="B3236" s="16">
        <v>36753</v>
      </c>
      <c r="C3236" s="17">
        <v>30.62</v>
      </c>
      <c r="D3236" s="17">
        <v>122</v>
      </c>
      <c r="E3236" s="54">
        <v>5.8019999999999996</v>
      </c>
    </row>
    <row r="3237" spans="2:5">
      <c r="B3237" s="16">
        <v>36752</v>
      </c>
      <c r="C3237" s="17">
        <v>30.67</v>
      </c>
      <c r="D3237" s="17">
        <v>123.25</v>
      </c>
      <c r="E3237" s="54">
        <v>5.7709999999999999</v>
      </c>
    </row>
    <row r="3238" spans="2:5">
      <c r="B3238" s="16">
        <v>36749</v>
      </c>
      <c r="C3238" s="17">
        <v>29.88</v>
      </c>
      <c r="D3238" s="17">
        <v>120.625</v>
      </c>
      <c r="E3238" s="54">
        <v>5.79</v>
      </c>
    </row>
    <row r="3239" spans="2:5">
      <c r="B3239" s="16">
        <v>36748</v>
      </c>
      <c r="C3239" s="17">
        <v>30.2</v>
      </c>
      <c r="D3239" s="17">
        <v>119.75</v>
      </c>
      <c r="E3239" s="54">
        <v>5.7629999999999999</v>
      </c>
    </row>
    <row r="3240" spans="2:5">
      <c r="B3240" s="16">
        <v>36747</v>
      </c>
      <c r="C3240" s="17">
        <v>29.34</v>
      </c>
      <c r="D3240" s="17">
        <v>118.75</v>
      </c>
      <c r="E3240" s="54">
        <v>5.9160000000000004</v>
      </c>
    </row>
    <row r="3241" spans="2:5">
      <c r="B3241" s="16">
        <v>36746</v>
      </c>
      <c r="C3241" s="17">
        <v>28.27</v>
      </c>
      <c r="D3241" s="17">
        <v>118.875</v>
      </c>
      <c r="E3241" s="54">
        <v>5.9180000000000001</v>
      </c>
    </row>
    <row r="3242" spans="2:5">
      <c r="B3242" s="16">
        <v>36745</v>
      </c>
      <c r="C3242" s="17">
        <v>27.98</v>
      </c>
      <c r="D3242" s="17">
        <v>116.3125</v>
      </c>
      <c r="E3242" s="54">
        <v>5.9559999999999995</v>
      </c>
    </row>
    <row r="3243" spans="2:5">
      <c r="B3243" s="16">
        <v>36742</v>
      </c>
      <c r="C3243" s="17">
        <v>28.87</v>
      </c>
      <c r="D3243" s="17">
        <v>115.875</v>
      </c>
      <c r="E3243" s="54">
        <v>5.9009999999999998</v>
      </c>
    </row>
    <row r="3244" spans="2:5">
      <c r="B3244" s="16">
        <v>36741</v>
      </c>
      <c r="C3244" s="17">
        <v>28.01</v>
      </c>
      <c r="D3244" s="17">
        <v>116</v>
      </c>
      <c r="E3244" s="54">
        <v>5.952</v>
      </c>
    </row>
    <row r="3245" spans="2:5">
      <c r="B3245" s="16">
        <v>36740</v>
      </c>
      <c r="C3245" s="17">
        <v>27.13</v>
      </c>
      <c r="D3245" s="17">
        <v>114.25</v>
      </c>
      <c r="E3245" s="54">
        <v>5.976</v>
      </c>
    </row>
    <row r="3246" spans="2:5">
      <c r="B3246" s="16">
        <v>36739</v>
      </c>
      <c r="C3246" s="17">
        <v>27.02</v>
      </c>
      <c r="D3246" s="17">
        <v>110.5</v>
      </c>
      <c r="E3246" s="54">
        <v>5.984</v>
      </c>
    </row>
    <row r="3247" spans="2:5">
      <c r="B3247" s="16">
        <v>36738</v>
      </c>
      <c r="C3247" s="17">
        <v>26.29</v>
      </c>
      <c r="D3247" s="17">
        <v>112.25</v>
      </c>
      <c r="E3247" s="54">
        <v>6.0309999999999997</v>
      </c>
    </row>
    <row r="3248" spans="2:5">
      <c r="B3248" s="16">
        <v>36735</v>
      </c>
      <c r="C3248" s="17">
        <v>26.78</v>
      </c>
      <c r="D3248" s="17">
        <v>111.8125</v>
      </c>
      <c r="E3248" s="54">
        <v>6.0339999999999998</v>
      </c>
    </row>
    <row r="3249" spans="2:5">
      <c r="B3249" s="16">
        <v>36734</v>
      </c>
      <c r="C3249" s="17">
        <v>26.68</v>
      </c>
      <c r="D3249" s="17">
        <v>110.3125</v>
      </c>
      <c r="E3249" s="54">
        <v>6</v>
      </c>
    </row>
    <row r="3250" spans="2:5">
      <c r="B3250" s="16">
        <v>36733</v>
      </c>
      <c r="C3250" s="17">
        <v>26.45</v>
      </c>
      <c r="D3250" s="17">
        <v>109.875</v>
      </c>
      <c r="E3250" s="54">
        <v>6.0270000000000001</v>
      </c>
    </row>
    <row r="3251" spans="2:5">
      <c r="B3251" s="16">
        <v>36732</v>
      </c>
      <c r="C3251" s="17">
        <v>26.67</v>
      </c>
      <c r="D3251" s="17">
        <v>112</v>
      </c>
      <c r="E3251" s="54">
        <v>6.0279999999999996</v>
      </c>
    </row>
    <row r="3252" spans="2:5">
      <c r="B3252" s="16">
        <v>36731</v>
      </c>
      <c r="C3252" s="17">
        <v>26.59</v>
      </c>
      <c r="D3252" s="17">
        <v>112.5</v>
      </c>
      <c r="E3252" s="54">
        <v>6.0339999999999998</v>
      </c>
    </row>
    <row r="3253" spans="2:5">
      <c r="B3253" s="16">
        <v>36728</v>
      </c>
      <c r="C3253" s="17">
        <v>27.31</v>
      </c>
      <c r="D3253" s="17">
        <v>114.75</v>
      </c>
      <c r="E3253" s="54">
        <v>5.9980000000000002</v>
      </c>
    </row>
    <row r="3254" spans="2:5">
      <c r="B3254" s="16">
        <v>36727</v>
      </c>
      <c r="C3254" s="17">
        <v>28.76</v>
      </c>
      <c r="D3254" s="17">
        <v>117.25</v>
      </c>
      <c r="E3254" s="54">
        <v>6.0019999999999998</v>
      </c>
    </row>
    <row r="3255" spans="2:5">
      <c r="B3255" s="16">
        <v>36726</v>
      </c>
      <c r="C3255" s="17">
        <v>29.36</v>
      </c>
      <c r="D3255" s="17">
        <v>108.75</v>
      </c>
      <c r="E3255" s="54">
        <v>6.1539999999999999</v>
      </c>
    </row>
    <row r="3256" spans="2:5">
      <c r="B3256" s="16">
        <v>36725</v>
      </c>
      <c r="C3256" s="17">
        <v>29.74</v>
      </c>
      <c r="D3256" s="17">
        <v>103.3125</v>
      </c>
      <c r="E3256" s="54">
        <v>6.141</v>
      </c>
    </row>
    <row r="3257" spans="2:5">
      <c r="B3257" s="16">
        <v>36724</v>
      </c>
      <c r="C3257" s="17">
        <v>28.93</v>
      </c>
      <c r="D3257" s="17">
        <v>105.5</v>
      </c>
      <c r="E3257" s="54">
        <v>6.1479999999999997</v>
      </c>
    </row>
    <row r="3258" spans="2:5">
      <c r="B3258" s="16">
        <v>36721</v>
      </c>
      <c r="C3258" s="17">
        <v>30.97</v>
      </c>
      <c r="D3258" s="17">
        <v>103.9375</v>
      </c>
      <c r="E3258" s="54">
        <v>6.0960000000000001</v>
      </c>
    </row>
    <row r="3259" spans="2:5">
      <c r="B3259" s="16">
        <v>36720</v>
      </c>
      <c r="C3259" s="17">
        <v>31.3</v>
      </c>
      <c r="D3259" s="17">
        <v>104</v>
      </c>
      <c r="E3259" s="54">
        <v>6.0049999999999999</v>
      </c>
    </row>
    <row r="3260" spans="2:5">
      <c r="B3260" s="16">
        <v>36719</v>
      </c>
      <c r="C3260" s="17">
        <v>30.52</v>
      </c>
      <c r="D3260" s="17">
        <v>104.625</v>
      </c>
      <c r="E3260" s="54">
        <v>6.08</v>
      </c>
    </row>
    <row r="3261" spans="2:5">
      <c r="B3261" s="16">
        <v>36718</v>
      </c>
      <c r="C3261" s="17">
        <v>29.93</v>
      </c>
      <c r="D3261" s="17">
        <v>102</v>
      </c>
      <c r="E3261" s="54">
        <v>6.048</v>
      </c>
    </row>
    <row r="3262" spans="2:5">
      <c r="B3262" s="16">
        <v>36717</v>
      </c>
      <c r="C3262" s="17">
        <v>29.82</v>
      </c>
      <c r="D3262" s="17">
        <v>103.3125</v>
      </c>
      <c r="E3262" s="54">
        <v>6.0350000000000001</v>
      </c>
    </row>
    <row r="3263" spans="2:5">
      <c r="B3263" s="16">
        <v>36714</v>
      </c>
      <c r="C3263" s="17">
        <v>30.61</v>
      </c>
      <c r="D3263" s="17">
        <v>105.0625</v>
      </c>
      <c r="E3263" s="54">
        <v>6.0010000000000003</v>
      </c>
    </row>
    <row r="3264" spans="2:5">
      <c r="B3264" s="16">
        <v>36713</v>
      </c>
      <c r="C3264" s="17">
        <v>30.49</v>
      </c>
      <c r="D3264" s="17">
        <v>101.25</v>
      </c>
      <c r="E3264" s="54">
        <v>6.048</v>
      </c>
    </row>
    <row r="3265" spans="2:5">
      <c r="B3265" s="16">
        <v>36712</v>
      </c>
      <c r="C3265" s="17">
        <v>30.65</v>
      </c>
      <c r="D3265" s="17">
        <v>105</v>
      </c>
      <c r="E3265" s="54">
        <v>5.9850000000000003</v>
      </c>
    </row>
    <row r="3266" spans="2:5">
      <c r="B3266" s="16">
        <v>36711</v>
      </c>
      <c r="C3266" s="17">
        <v>31.61</v>
      </c>
      <c r="D3266" s="17">
        <v>109.5</v>
      </c>
      <c r="E3266" s="54">
        <v>5.9889999999999999</v>
      </c>
    </row>
    <row r="3267" spans="2:5">
      <c r="B3267" s="16">
        <v>36710</v>
      </c>
      <c r="C3267" s="17">
        <v>32.369999999999997</v>
      </c>
      <c r="D3267" s="17">
        <v>109.5</v>
      </c>
      <c r="E3267" s="54">
        <v>5.9889999999999999</v>
      </c>
    </row>
    <row r="3268" spans="2:5">
      <c r="B3268" s="16">
        <v>36707</v>
      </c>
      <c r="C3268" s="17">
        <v>32.020000000000003</v>
      </c>
      <c r="D3268" s="17">
        <v>109.5625</v>
      </c>
      <c r="E3268" s="54">
        <v>6.0309999999999997</v>
      </c>
    </row>
    <row r="3269" spans="2:5">
      <c r="B3269" s="16">
        <v>36706</v>
      </c>
      <c r="C3269" s="17">
        <v>32.119999999999997</v>
      </c>
      <c r="D3269" s="17">
        <v>114</v>
      </c>
      <c r="E3269" s="54">
        <v>6.0270000000000001</v>
      </c>
    </row>
    <row r="3270" spans="2:5">
      <c r="B3270" s="16">
        <v>36705</v>
      </c>
      <c r="C3270" s="17">
        <v>31.34</v>
      </c>
      <c r="D3270" s="17">
        <v>113.7813</v>
      </c>
      <c r="E3270" s="54">
        <v>6.1</v>
      </c>
    </row>
    <row r="3271" spans="2:5">
      <c r="B3271" s="16">
        <v>36704</v>
      </c>
      <c r="C3271" s="17">
        <v>31.47</v>
      </c>
      <c r="D3271" s="17">
        <v>109.75</v>
      </c>
      <c r="E3271" s="54">
        <v>6.085</v>
      </c>
    </row>
    <row r="3272" spans="2:5">
      <c r="B3272" s="16">
        <v>36703</v>
      </c>
      <c r="C3272" s="17">
        <v>30.98</v>
      </c>
      <c r="D3272" s="17">
        <v>114.4063</v>
      </c>
      <c r="E3272" s="54">
        <v>6.1020000000000003</v>
      </c>
    </row>
    <row r="3273" spans="2:5">
      <c r="B3273" s="16">
        <v>36700</v>
      </c>
      <c r="C3273" s="17">
        <v>31.75</v>
      </c>
      <c r="D3273" s="17">
        <v>111.875</v>
      </c>
      <c r="E3273" s="54">
        <v>6.1849999999999996</v>
      </c>
    </row>
    <row r="3274" spans="2:5">
      <c r="B3274" s="16">
        <v>36699</v>
      </c>
      <c r="C3274" s="17">
        <v>31.67</v>
      </c>
      <c r="D3274" s="17">
        <v>111.8125</v>
      </c>
      <c r="E3274" s="54">
        <v>6.1040000000000001</v>
      </c>
    </row>
    <row r="3275" spans="2:5">
      <c r="B3275" s="16">
        <v>36698</v>
      </c>
      <c r="C3275" s="17">
        <v>30.83</v>
      </c>
      <c r="D3275" s="17">
        <v>114.5</v>
      </c>
      <c r="E3275" s="54">
        <v>6.1130000000000004</v>
      </c>
    </row>
    <row r="3276" spans="2:5">
      <c r="B3276" s="16">
        <v>36697</v>
      </c>
      <c r="C3276" s="17">
        <v>30.7</v>
      </c>
      <c r="D3276" s="17">
        <v>116.375</v>
      </c>
      <c r="E3276" s="54">
        <v>6.02</v>
      </c>
    </row>
    <row r="3277" spans="2:5">
      <c r="B3277" s="16">
        <v>36696</v>
      </c>
      <c r="C3277" s="17">
        <v>29.93</v>
      </c>
      <c r="D3277" s="17">
        <v>120.375</v>
      </c>
      <c r="E3277" s="54">
        <v>5.9989999999999997</v>
      </c>
    </row>
    <row r="3278" spans="2:5">
      <c r="B3278" s="16">
        <v>36693</v>
      </c>
      <c r="C3278" s="17">
        <v>30.43</v>
      </c>
      <c r="D3278" s="17">
        <v>113.25</v>
      </c>
      <c r="E3278" s="54">
        <v>5.9710000000000001</v>
      </c>
    </row>
    <row r="3279" spans="2:5">
      <c r="B3279" s="16">
        <v>36692</v>
      </c>
      <c r="C3279" s="17">
        <v>31.47</v>
      </c>
      <c r="D3279" s="17">
        <v>116.8125</v>
      </c>
      <c r="E3279" s="54">
        <v>6.05</v>
      </c>
    </row>
    <row r="3280" spans="2:5">
      <c r="B3280" s="16">
        <v>36691</v>
      </c>
      <c r="C3280" s="17">
        <v>31.43</v>
      </c>
      <c r="D3280" s="17">
        <v>116</v>
      </c>
      <c r="E3280" s="54">
        <v>6.0410000000000004</v>
      </c>
    </row>
    <row r="3281" spans="2:5">
      <c r="B3281" s="16">
        <v>36690</v>
      </c>
      <c r="C3281" s="17">
        <v>31.39</v>
      </c>
      <c r="D3281" s="17">
        <v>119.3125</v>
      </c>
      <c r="E3281" s="54">
        <v>6.1159999999999997</v>
      </c>
    </row>
    <row r="3282" spans="2:5">
      <c r="B3282" s="16">
        <v>36689</v>
      </c>
      <c r="C3282" s="17">
        <v>31.48</v>
      </c>
      <c r="D3282" s="17">
        <v>118.8359</v>
      </c>
      <c r="E3282" s="54">
        <v>6.0709999999999997</v>
      </c>
    </row>
    <row r="3283" spans="2:5">
      <c r="B3283" s="16">
        <v>36686</v>
      </c>
      <c r="C3283" s="17">
        <v>29.9</v>
      </c>
      <c r="D3283" s="17">
        <v>119.6875</v>
      </c>
      <c r="E3283" s="54">
        <v>6.1260000000000003</v>
      </c>
    </row>
    <row r="3284" spans="2:5">
      <c r="B3284" s="16">
        <v>36685</v>
      </c>
      <c r="C3284" s="17">
        <v>29.49</v>
      </c>
      <c r="D3284" s="17">
        <v>119.75</v>
      </c>
      <c r="E3284" s="54">
        <v>6.1239999999999997</v>
      </c>
    </row>
    <row r="3285" spans="2:5">
      <c r="B3285" s="16">
        <v>36684</v>
      </c>
      <c r="C3285" s="17">
        <v>29.61</v>
      </c>
      <c r="D3285" s="17">
        <v>121</v>
      </c>
      <c r="E3285" s="54">
        <v>6.141</v>
      </c>
    </row>
    <row r="3286" spans="2:5">
      <c r="B3286" s="16">
        <v>36683</v>
      </c>
      <c r="C3286" s="17">
        <v>29.18</v>
      </c>
      <c r="D3286" s="17">
        <v>112.375</v>
      </c>
      <c r="E3286" s="54">
        <v>6.1219999999999999</v>
      </c>
    </row>
    <row r="3287" spans="2:5">
      <c r="B3287" s="16">
        <v>36682</v>
      </c>
      <c r="C3287" s="17">
        <v>28.89</v>
      </c>
      <c r="D3287" s="17">
        <v>112.8125</v>
      </c>
      <c r="E3287" s="54">
        <v>6.1219999999999999</v>
      </c>
    </row>
    <row r="3288" spans="2:5">
      <c r="B3288" s="16">
        <v>36679</v>
      </c>
      <c r="C3288" s="17">
        <v>30.21</v>
      </c>
      <c r="D3288" s="17">
        <v>108.8125</v>
      </c>
      <c r="E3288" s="54">
        <v>6.1520000000000001</v>
      </c>
    </row>
    <row r="3289" spans="2:5">
      <c r="B3289" s="16">
        <v>36678</v>
      </c>
      <c r="C3289" s="17">
        <v>30.21</v>
      </c>
      <c r="D3289" s="17">
        <v>106</v>
      </c>
      <c r="E3289" s="54">
        <v>6.1909999999999998</v>
      </c>
    </row>
    <row r="3290" spans="2:5">
      <c r="B3290" s="16">
        <v>36677</v>
      </c>
      <c r="C3290" s="17">
        <v>29.19</v>
      </c>
      <c r="D3290" s="17">
        <v>107.3125</v>
      </c>
      <c r="E3290" s="54">
        <v>6.2720000000000002</v>
      </c>
    </row>
    <row r="3291" spans="2:5">
      <c r="B3291" s="16">
        <v>36676</v>
      </c>
      <c r="C3291" s="17">
        <v>29.42</v>
      </c>
      <c r="D3291" s="17">
        <v>110.9375</v>
      </c>
      <c r="E3291" s="54">
        <v>6.3760000000000003</v>
      </c>
    </row>
    <row r="3292" spans="2:5">
      <c r="B3292" s="16">
        <v>36675</v>
      </c>
      <c r="C3292" s="17">
        <v>30.1</v>
      </c>
      <c r="D3292" s="17">
        <v>106.9375</v>
      </c>
      <c r="E3292" s="54">
        <v>6.3310000000000004</v>
      </c>
    </row>
    <row r="3293" spans="2:5">
      <c r="B3293" s="16">
        <v>36672</v>
      </c>
      <c r="C3293" s="17">
        <v>30.1</v>
      </c>
      <c r="D3293" s="17">
        <v>106.9375</v>
      </c>
      <c r="E3293" s="54">
        <v>6.3310000000000004</v>
      </c>
    </row>
    <row r="3294" spans="2:5">
      <c r="B3294" s="16">
        <v>36671</v>
      </c>
      <c r="C3294" s="17">
        <v>30.25</v>
      </c>
      <c r="D3294" s="17">
        <v>106.5</v>
      </c>
      <c r="E3294" s="54">
        <v>6.3940000000000001</v>
      </c>
    </row>
    <row r="3295" spans="2:5">
      <c r="B3295" s="16">
        <v>36670</v>
      </c>
      <c r="C3295" s="17">
        <v>29.61</v>
      </c>
      <c r="D3295" s="17">
        <v>109.625</v>
      </c>
      <c r="E3295" s="54">
        <v>6.47</v>
      </c>
    </row>
    <row r="3296" spans="2:5">
      <c r="B3296" s="16">
        <v>36669</v>
      </c>
      <c r="C3296" s="17">
        <v>28.5</v>
      </c>
      <c r="D3296" s="17">
        <v>107.375</v>
      </c>
      <c r="E3296" s="54">
        <v>6.4349999999999996</v>
      </c>
    </row>
    <row r="3297" spans="2:5">
      <c r="B3297" s="16">
        <v>36668</v>
      </c>
      <c r="C3297" s="17">
        <v>28.36</v>
      </c>
      <c r="D3297" s="17">
        <v>109.25</v>
      </c>
      <c r="E3297" s="54">
        <v>6.4390000000000001</v>
      </c>
    </row>
    <row r="3298" spans="2:5">
      <c r="B3298" s="16">
        <v>36665</v>
      </c>
      <c r="C3298" s="17">
        <v>29.45</v>
      </c>
      <c r="D3298" s="17">
        <v>106.4375</v>
      </c>
      <c r="E3298" s="54">
        <v>6.4939999999999998</v>
      </c>
    </row>
    <row r="3299" spans="2:5">
      <c r="B3299" s="16">
        <v>36664</v>
      </c>
      <c r="C3299" s="17">
        <v>29.84</v>
      </c>
      <c r="D3299" s="17">
        <v>106.0625</v>
      </c>
      <c r="E3299" s="54">
        <v>6.54</v>
      </c>
    </row>
    <row r="3300" spans="2:5">
      <c r="B3300" s="16">
        <v>36663</v>
      </c>
      <c r="C3300" s="17">
        <v>28.39</v>
      </c>
      <c r="D3300" s="17">
        <v>107.875</v>
      </c>
      <c r="E3300" s="54">
        <v>6.4960000000000004</v>
      </c>
    </row>
    <row r="3301" spans="2:5">
      <c r="B3301" s="16">
        <v>36662</v>
      </c>
      <c r="C3301" s="17">
        <v>28.96</v>
      </c>
      <c r="D3301" s="17">
        <v>109</v>
      </c>
      <c r="E3301" s="54">
        <v>6.4240000000000004</v>
      </c>
    </row>
    <row r="3302" spans="2:5">
      <c r="B3302" s="16">
        <v>36661</v>
      </c>
      <c r="C3302" s="17">
        <v>29.12</v>
      </c>
      <c r="D3302" s="17">
        <v>104.1875</v>
      </c>
      <c r="E3302" s="54">
        <v>6.4459999999999997</v>
      </c>
    </row>
    <row r="3303" spans="2:5">
      <c r="B3303" s="16">
        <v>36658</v>
      </c>
      <c r="C3303" s="17">
        <v>28.81</v>
      </c>
      <c r="D3303" s="17">
        <v>104.4375</v>
      </c>
      <c r="E3303" s="54">
        <v>6.5120000000000005</v>
      </c>
    </row>
    <row r="3304" spans="2:5">
      <c r="B3304" s="16">
        <v>36657</v>
      </c>
      <c r="C3304" s="17">
        <v>28.24</v>
      </c>
      <c r="D3304" s="17">
        <v>104.4375</v>
      </c>
      <c r="E3304" s="54">
        <v>6.4089999999999998</v>
      </c>
    </row>
    <row r="3305" spans="2:5">
      <c r="B3305" s="16">
        <v>36656</v>
      </c>
      <c r="C3305" s="17">
        <v>27.22</v>
      </c>
      <c r="D3305" s="17">
        <v>103</v>
      </c>
      <c r="E3305" s="54">
        <v>6.42</v>
      </c>
    </row>
    <row r="3306" spans="2:5">
      <c r="B3306" s="16">
        <v>36655</v>
      </c>
      <c r="C3306" s="17">
        <v>27.73</v>
      </c>
      <c r="D3306" s="17">
        <v>109</v>
      </c>
      <c r="E3306" s="54">
        <v>6.5289999999999999</v>
      </c>
    </row>
    <row r="3307" spans="2:5">
      <c r="B3307" s="16">
        <v>36654</v>
      </c>
      <c r="C3307" s="17">
        <v>26.88</v>
      </c>
      <c r="D3307" s="17">
        <v>109.75</v>
      </c>
      <c r="E3307" s="54">
        <v>6.5600000000000005</v>
      </c>
    </row>
    <row r="3308" spans="2:5">
      <c r="B3308" s="16">
        <v>36651</v>
      </c>
      <c r="C3308" s="17">
        <v>26.23</v>
      </c>
      <c r="D3308" s="17">
        <v>107.875</v>
      </c>
      <c r="E3308" s="54">
        <v>6.5049999999999999</v>
      </c>
    </row>
    <row r="3309" spans="2:5">
      <c r="B3309" s="16">
        <v>36650</v>
      </c>
      <c r="C3309" s="17">
        <v>25.98</v>
      </c>
      <c r="D3309" s="17">
        <v>107.625</v>
      </c>
      <c r="E3309" s="54">
        <v>6.4269999999999996</v>
      </c>
    </row>
    <row r="3310" spans="2:5">
      <c r="B3310" s="16">
        <v>36649</v>
      </c>
      <c r="C3310" s="17">
        <v>26.36</v>
      </c>
      <c r="D3310" s="17">
        <v>108.125</v>
      </c>
      <c r="E3310" s="54">
        <v>6.4009999999999998</v>
      </c>
    </row>
    <row r="3311" spans="2:5">
      <c r="B3311" s="16">
        <v>36648</v>
      </c>
      <c r="C3311" s="17">
        <v>25.86</v>
      </c>
      <c r="D3311" s="17">
        <v>111.375</v>
      </c>
      <c r="E3311" s="54">
        <v>6.2990000000000004</v>
      </c>
    </row>
    <row r="3312" spans="2:5">
      <c r="B3312" s="16">
        <v>36647</v>
      </c>
      <c r="C3312" s="17">
        <v>24.76</v>
      </c>
      <c r="D3312" s="17">
        <v>112</v>
      </c>
      <c r="E3312" s="54">
        <v>6.2780000000000005</v>
      </c>
    </row>
    <row r="3313" spans="2:5">
      <c r="B3313" s="16">
        <v>36644</v>
      </c>
      <c r="C3313" s="17">
        <v>24.77</v>
      </c>
      <c r="D3313" s="17">
        <v>111.5</v>
      </c>
      <c r="E3313" s="54">
        <v>6.2119999999999997</v>
      </c>
    </row>
    <row r="3314" spans="2:5">
      <c r="B3314" s="16">
        <v>36643</v>
      </c>
      <c r="C3314" s="17">
        <v>24.04</v>
      </c>
      <c r="D3314" s="17">
        <v>110.625</v>
      </c>
      <c r="E3314" s="54">
        <v>6.2229999999999999</v>
      </c>
    </row>
    <row r="3315" spans="2:5">
      <c r="B3315" s="16">
        <v>36642</v>
      </c>
      <c r="C3315" s="17">
        <v>24.3</v>
      </c>
      <c r="D3315" s="17">
        <v>110.5</v>
      </c>
      <c r="E3315" s="54">
        <v>6.13</v>
      </c>
    </row>
    <row r="3316" spans="2:5">
      <c r="B3316" s="16">
        <v>36641</v>
      </c>
      <c r="C3316" s="17">
        <v>25.1</v>
      </c>
      <c r="D3316" s="17">
        <v>112.5</v>
      </c>
      <c r="E3316" s="54">
        <v>6.1280000000000001</v>
      </c>
    </row>
    <row r="3317" spans="2:5">
      <c r="B3317" s="16">
        <v>36640</v>
      </c>
      <c r="C3317" s="17">
        <v>25.4</v>
      </c>
      <c r="D3317" s="17">
        <v>106.5</v>
      </c>
      <c r="E3317" s="54">
        <v>6.0170000000000003</v>
      </c>
    </row>
    <row r="3318" spans="2:5">
      <c r="B3318" s="16">
        <v>36637</v>
      </c>
      <c r="C3318" s="17">
        <v>25.4</v>
      </c>
      <c r="D3318" s="17">
        <v>104</v>
      </c>
      <c r="E3318" s="54">
        <v>5.9879999999999995</v>
      </c>
    </row>
    <row r="3319" spans="2:5">
      <c r="B3319" s="16">
        <v>36636</v>
      </c>
      <c r="C3319" s="17">
        <v>25.33</v>
      </c>
      <c r="D3319" s="17">
        <v>104</v>
      </c>
      <c r="E3319" s="54">
        <v>5.9939999999999998</v>
      </c>
    </row>
    <row r="3320" spans="2:5">
      <c r="B3320" s="16">
        <v>36635</v>
      </c>
      <c r="C3320" s="17">
        <v>25.27</v>
      </c>
      <c r="D3320" s="17">
        <v>105</v>
      </c>
      <c r="E3320" s="54">
        <v>5.992</v>
      </c>
    </row>
    <row r="3321" spans="2:5">
      <c r="B3321" s="16">
        <v>36634</v>
      </c>
      <c r="C3321" s="17">
        <v>24.16</v>
      </c>
      <c r="D3321" s="17">
        <v>111.5</v>
      </c>
      <c r="E3321" s="54">
        <v>6.0590000000000002</v>
      </c>
    </row>
    <row r="3322" spans="2:5">
      <c r="B3322" s="16">
        <v>36633</v>
      </c>
      <c r="C3322" s="17">
        <v>23.57</v>
      </c>
      <c r="D3322" s="17">
        <v>111.875</v>
      </c>
      <c r="E3322" s="54">
        <v>6.0380000000000003</v>
      </c>
    </row>
    <row r="3323" spans="2:5">
      <c r="B3323" s="16">
        <v>36630</v>
      </c>
      <c r="C3323" s="17">
        <v>23.64</v>
      </c>
      <c r="D3323" s="17">
        <v>105</v>
      </c>
      <c r="E3323" s="54">
        <v>5.85</v>
      </c>
    </row>
    <row r="3324" spans="2:5">
      <c r="B3324" s="16">
        <v>36629</v>
      </c>
      <c r="C3324" s="17">
        <v>23.71</v>
      </c>
      <c r="D3324" s="17">
        <v>110.625</v>
      </c>
      <c r="E3324" s="54">
        <v>5.9059999999999997</v>
      </c>
    </row>
    <row r="3325" spans="2:5">
      <c r="B3325" s="16">
        <v>36628</v>
      </c>
      <c r="C3325" s="17">
        <v>23.12</v>
      </c>
      <c r="D3325" s="17">
        <v>113.75</v>
      </c>
      <c r="E3325" s="54">
        <v>5.9350000000000005</v>
      </c>
    </row>
    <row r="3326" spans="2:5">
      <c r="B3326" s="16">
        <v>36627</v>
      </c>
      <c r="C3326" s="17">
        <v>22.29</v>
      </c>
      <c r="D3326" s="17">
        <v>119.375</v>
      </c>
      <c r="E3326" s="54">
        <v>5.8819999999999997</v>
      </c>
    </row>
    <row r="3327" spans="2:5">
      <c r="B3327" s="16">
        <v>36626</v>
      </c>
      <c r="C3327" s="17">
        <v>22.68</v>
      </c>
      <c r="D3327" s="17">
        <v>122.125</v>
      </c>
      <c r="E3327" s="54">
        <v>5.7709999999999999</v>
      </c>
    </row>
    <row r="3328" spans="2:5">
      <c r="B3328" s="16">
        <v>36623</v>
      </c>
      <c r="C3328" s="17">
        <v>23.69</v>
      </c>
      <c r="D3328" s="17">
        <v>123.125</v>
      </c>
      <c r="E3328" s="54">
        <v>5.8529999999999998</v>
      </c>
    </row>
    <row r="3329" spans="2:5">
      <c r="B3329" s="16">
        <v>36622</v>
      </c>
      <c r="C3329" s="17">
        <v>24.27</v>
      </c>
      <c r="D3329" s="17">
        <v>122.75</v>
      </c>
      <c r="E3329" s="54">
        <v>5.9340000000000002</v>
      </c>
    </row>
    <row r="3330" spans="2:5">
      <c r="B3330" s="16">
        <v>36621</v>
      </c>
      <c r="C3330" s="17">
        <v>24.2</v>
      </c>
      <c r="D3330" s="17">
        <v>125</v>
      </c>
      <c r="E3330" s="54">
        <v>5.8719999999999999</v>
      </c>
    </row>
    <row r="3331" spans="2:5">
      <c r="B3331" s="16">
        <v>36620</v>
      </c>
      <c r="C3331" s="17">
        <v>24.57</v>
      </c>
      <c r="D3331" s="17">
        <v>121.1875</v>
      </c>
      <c r="E3331" s="54">
        <v>5.8949999999999996</v>
      </c>
    </row>
    <row r="3332" spans="2:5">
      <c r="B3332" s="16">
        <v>36619</v>
      </c>
      <c r="C3332" s="17">
        <v>25.27</v>
      </c>
      <c r="D3332" s="17">
        <v>122</v>
      </c>
      <c r="E3332" s="54">
        <v>5.9649999999999999</v>
      </c>
    </row>
    <row r="3333" spans="2:5">
      <c r="B3333" s="16">
        <v>36616</v>
      </c>
      <c r="C3333" s="17">
        <v>25.17</v>
      </c>
      <c r="D3333" s="17">
        <v>118.375</v>
      </c>
      <c r="E3333" s="54">
        <v>6.0039999999999996</v>
      </c>
    </row>
    <row r="3334" spans="2:5">
      <c r="B3334" s="16">
        <v>36615</v>
      </c>
      <c r="C3334" s="17">
        <v>24.93</v>
      </c>
      <c r="D3334" s="17">
        <v>122.75</v>
      </c>
      <c r="E3334" s="54">
        <v>6.0549999999999997</v>
      </c>
    </row>
    <row r="3335" spans="2:5">
      <c r="B3335" s="16">
        <v>36614</v>
      </c>
      <c r="C3335" s="17">
        <v>24.75</v>
      </c>
      <c r="D3335" s="17">
        <v>119</v>
      </c>
      <c r="E3335" s="54">
        <v>6.1470000000000002</v>
      </c>
    </row>
    <row r="3336" spans="2:5">
      <c r="B3336" s="16">
        <v>36613</v>
      </c>
      <c r="C3336" s="17">
        <v>26.07</v>
      </c>
      <c r="D3336" s="17">
        <v>122.5</v>
      </c>
      <c r="E3336" s="54">
        <v>6.1509999999999998</v>
      </c>
    </row>
    <row r="3337" spans="2:5">
      <c r="B3337" s="16">
        <v>36612</v>
      </c>
      <c r="C3337" s="17">
        <v>26.2</v>
      </c>
      <c r="D3337" s="17">
        <v>126.875</v>
      </c>
      <c r="E3337" s="54">
        <v>6.1849999999999996</v>
      </c>
    </row>
    <row r="3338" spans="2:5">
      <c r="B3338" s="16">
        <v>36609</v>
      </c>
      <c r="C3338" s="17">
        <v>26.52</v>
      </c>
      <c r="D3338" s="17">
        <v>120.625</v>
      </c>
      <c r="E3338" s="54">
        <v>6.1909999999999998</v>
      </c>
    </row>
    <row r="3339" spans="2:5">
      <c r="B3339" s="16">
        <v>36608</v>
      </c>
      <c r="C3339" s="17">
        <v>26.13</v>
      </c>
      <c r="D3339" s="17">
        <v>115.25</v>
      </c>
      <c r="E3339" s="54">
        <v>6.0780000000000003</v>
      </c>
    </row>
    <row r="3340" spans="2:5">
      <c r="B3340" s="16">
        <v>36607</v>
      </c>
      <c r="C3340" s="17">
        <v>26.16</v>
      </c>
      <c r="D3340" s="17">
        <v>114.25</v>
      </c>
      <c r="E3340" s="54">
        <v>6.1120000000000001</v>
      </c>
    </row>
    <row r="3341" spans="2:5">
      <c r="B3341" s="16">
        <v>36606</v>
      </c>
      <c r="C3341" s="17">
        <v>26.77</v>
      </c>
      <c r="D3341" s="17">
        <v>113.5</v>
      </c>
      <c r="E3341" s="54">
        <v>6.1349999999999998</v>
      </c>
    </row>
    <row r="3342" spans="2:5">
      <c r="B3342" s="16">
        <v>36605</v>
      </c>
      <c r="C3342" s="17">
        <v>27.79</v>
      </c>
      <c r="D3342" s="17">
        <v>112.75</v>
      </c>
      <c r="E3342" s="54">
        <v>6.1829999999999998</v>
      </c>
    </row>
    <row r="3343" spans="2:5">
      <c r="B3343" s="16">
        <v>36602</v>
      </c>
      <c r="C3343" s="17">
        <v>29.02</v>
      </c>
      <c r="D3343" s="17">
        <v>110</v>
      </c>
      <c r="E3343" s="54">
        <v>6.194</v>
      </c>
    </row>
    <row r="3344" spans="2:5">
      <c r="B3344" s="16">
        <v>36601</v>
      </c>
      <c r="C3344" s="17">
        <v>28.94</v>
      </c>
      <c r="D3344" s="17">
        <v>109</v>
      </c>
      <c r="E3344" s="54">
        <v>6.2450000000000001</v>
      </c>
    </row>
    <row r="3345" spans="2:5">
      <c r="B3345" s="16">
        <v>36600</v>
      </c>
      <c r="C3345" s="17">
        <v>29.66</v>
      </c>
      <c r="D3345" s="17">
        <v>107</v>
      </c>
      <c r="E3345" s="54">
        <v>6.2910000000000004</v>
      </c>
    </row>
    <row r="3346" spans="2:5">
      <c r="B3346" s="16">
        <v>36599</v>
      </c>
      <c r="C3346" s="17">
        <v>30.37</v>
      </c>
      <c r="D3346" s="17">
        <v>108.625</v>
      </c>
      <c r="E3346" s="54">
        <v>6.2919999999999998</v>
      </c>
    </row>
    <row r="3347" spans="2:5">
      <c r="B3347" s="16">
        <v>36598</v>
      </c>
      <c r="C3347" s="17">
        <v>30.49</v>
      </c>
      <c r="D3347" s="17">
        <v>107.6875</v>
      </c>
      <c r="E3347" s="54">
        <v>6.37</v>
      </c>
    </row>
    <row r="3348" spans="2:5">
      <c r="B3348" s="16">
        <v>36595</v>
      </c>
      <c r="C3348" s="17">
        <v>30.71</v>
      </c>
      <c r="D3348" s="17">
        <v>105.25</v>
      </c>
      <c r="E3348" s="54">
        <v>6.383</v>
      </c>
    </row>
    <row r="3349" spans="2:5">
      <c r="B3349" s="16">
        <v>36594</v>
      </c>
      <c r="C3349" s="17">
        <v>30.65</v>
      </c>
      <c r="D3349" s="17">
        <v>108</v>
      </c>
      <c r="E3349" s="54">
        <v>6.343</v>
      </c>
    </row>
    <row r="3350" spans="2:5">
      <c r="B3350" s="16">
        <v>36593</v>
      </c>
      <c r="C3350" s="17">
        <v>32.869999999999997</v>
      </c>
      <c r="D3350" s="17">
        <v>106.25</v>
      </c>
      <c r="E3350" s="54">
        <v>6.3789999999999996</v>
      </c>
    </row>
    <row r="3351" spans="2:5">
      <c r="B3351" s="16">
        <v>36592</v>
      </c>
      <c r="C3351" s="17">
        <v>32.49</v>
      </c>
      <c r="D3351" s="17">
        <v>102.75</v>
      </c>
      <c r="E3351" s="54">
        <v>6.3730000000000002</v>
      </c>
    </row>
    <row r="3352" spans="2:5">
      <c r="B3352" s="16">
        <v>36591</v>
      </c>
      <c r="C3352" s="17">
        <v>31</v>
      </c>
      <c r="D3352" s="17">
        <v>103.0625</v>
      </c>
      <c r="E3352" s="54">
        <v>6.4109999999999996</v>
      </c>
    </row>
    <row r="3353" spans="2:5">
      <c r="B3353" s="16">
        <v>36588</v>
      </c>
      <c r="C3353" s="17">
        <v>30.76</v>
      </c>
      <c r="D3353" s="17">
        <v>108</v>
      </c>
      <c r="E3353" s="54">
        <v>6.3879999999999999</v>
      </c>
    </row>
    <row r="3354" spans="2:5">
      <c r="B3354" s="16">
        <v>36587</v>
      </c>
      <c r="C3354" s="17">
        <v>30.85</v>
      </c>
      <c r="D3354" s="17">
        <v>103.125</v>
      </c>
      <c r="E3354" s="54">
        <v>6.3840000000000003</v>
      </c>
    </row>
    <row r="3355" spans="2:5">
      <c r="B3355" s="16">
        <v>36586</v>
      </c>
      <c r="C3355" s="17">
        <v>30.27</v>
      </c>
      <c r="D3355" s="17">
        <v>100.25</v>
      </c>
      <c r="E3355" s="54">
        <v>6.3860000000000001</v>
      </c>
    </row>
    <row r="3356" spans="2:5">
      <c r="B3356" s="16">
        <v>36585</v>
      </c>
      <c r="C3356" s="17">
        <v>29.5</v>
      </c>
      <c r="D3356" s="17">
        <v>102.75</v>
      </c>
      <c r="E3356" s="54">
        <v>6.4089999999999998</v>
      </c>
    </row>
    <row r="3357" spans="2:5">
      <c r="B3357" s="16">
        <v>36584</v>
      </c>
      <c r="C3357" s="17">
        <v>29.48</v>
      </c>
      <c r="D3357" s="17">
        <v>104.5</v>
      </c>
      <c r="E3357" s="54">
        <v>6.4219999999999997</v>
      </c>
    </row>
    <row r="3358" spans="2:5">
      <c r="B3358" s="16">
        <v>36581</v>
      </c>
      <c r="C3358" s="17">
        <v>29.63</v>
      </c>
      <c r="D3358" s="17">
        <v>108</v>
      </c>
      <c r="E3358" s="54">
        <v>6.327</v>
      </c>
    </row>
    <row r="3359" spans="2:5">
      <c r="B3359" s="16">
        <v>36580</v>
      </c>
      <c r="C3359" s="17">
        <v>29.81</v>
      </c>
      <c r="D3359" s="17">
        <v>110.5</v>
      </c>
      <c r="E3359" s="54">
        <v>6.3650000000000002</v>
      </c>
    </row>
    <row r="3360" spans="2:5">
      <c r="B3360" s="16">
        <v>36579</v>
      </c>
      <c r="C3360" s="17">
        <v>29.12</v>
      </c>
      <c r="D3360" s="17">
        <v>108.75</v>
      </c>
      <c r="E3360" s="54">
        <v>6.423</v>
      </c>
    </row>
    <row r="3361" spans="2:5">
      <c r="B3361" s="16">
        <v>36578</v>
      </c>
      <c r="C3361" s="17">
        <v>28.53</v>
      </c>
      <c r="D3361" s="17">
        <v>111</v>
      </c>
      <c r="E3361" s="54">
        <v>6.3609999999999998</v>
      </c>
    </row>
    <row r="3362" spans="2:5">
      <c r="B3362" s="16">
        <v>36577</v>
      </c>
      <c r="C3362" s="17">
        <v>28.54</v>
      </c>
      <c r="D3362" s="17">
        <v>112.5</v>
      </c>
      <c r="E3362" s="54">
        <v>6.4930000000000003</v>
      </c>
    </row>
    <row r="3363" spans="2:5">
      <c r="B3363" s="16">
        <v>36574</v>
      </c>
      <c r="C3363" s="17">
        <v>28.54</v>
      </c>
      <c r="D3363" s="17">
        <v>112.5</v>
      </c>
      <c r="E3363" s="54">
        <v>6.4889999999999999</v>
      </c>
    </row>
    <row r="3364" spans="2:5">
      <c r="B3364" s="16">
        <v>36573</v>
      </c>
      <c r="C3364" s="17">
        <v>28.57</v>
      </c>
      <c r="D3364" s="17">
        <v>116.75</v>
      </c>
      <c r="E3364" s="54">
        <v>6.5670000000000002</v>
      </c>
    </row>
    <row r="3365" spans="2:5">
      <c r="B3365" s="16">
        <v>36572</v>
      </c>
      <c r="C3365" s="17">
        <v>29.14</v>
      </c>
      <c r="D3365" s="17">
        <v>115.75</v>
      </c>
      <c r="E3365" s="54">
        <v>6.5449999999999999</v>
      </c>
    </row>
    <row r="3366" spans="2:5">
      <c r="B3366" s="16">
        <v>36571</v>
      </c>
      <c r="C3366" s="17">
        <v>29.26</v>
      </c>
      <c r="D3366" s="17">
        <v>117.125</v>
      </c>
      <c r="E3366" s="54">
        <v>6.5519999999999996</v>
      </c>
    </row>
    <row r="3367" spans="2:5">
      <c r="B3367" s="16">
        <v>36570</v>
      </c>
      <c r="C3367" s="17">
        <v>28.76</v>
      </c>
      <c r="D3367" s="17">
        <v>116.0625</v>
      </c>
      <c r="E3367" s="54">
        <v>6.5540000000000003</v>
      </c>
    </row>
    <row r="3368" spans="2:5">
      <c r="B3368" s="16">
        <v>36567</v>
      </c>
      <c r="C3368" s="17">
        <v>28.59</v>
      </c>
      <c r="D3368" s="17">
        <v>115.375</v>
      </c>
      <c r="E3368" s="54">
        <v>6.6040000000000001</v>
      </c>
    </row>
    <row r="3369" spans="2:5">
      <c r="B3369" s="16">
        <v>36566</v>
      </c>
      <c r="C3369" s="17">
        <v>28.5</v>
      </c>
      <c r="D3369" s="17">
        <v>119.125</v>
      </c>
      <c r="E3369" s="54">
        <v>6.6710000000000003</v>
      </c>
    </row>
    <row r="3370" spans="2:5">
      <c r="B3370" s="16">
        <v>36565</v>
      </c>
      <c r="C3370" s="17">
        <v>28.26</v>
      </c>
      <c r="D3370" s="17">
        <v>117.375</v>
      </c>
      <c r="E3370" s="54">
        <v>6.66</v>
      </c>
    </row>
    <row r="3371" spans="2:5">
      <c r="B3371" s="16">
        <v>36564</v>
      </c>
      <c r="C3371" s="17">
        <v>27.62</v>
      </c>
      <c r="D3371" s="17">
        <v>118.8125</v>
      </c>
      <c r="E3371" s="54">
        <v>6.6129999999999995</v>
      </c>
    </row>
    <row r="3372" spans="2:5">
      <c r="B3372" s="16">
        <v>36563</v>
      </c>
      <c r="C3372" s="17">
        <v>28.18</v>
      </c>
      <c r="D3372" s="17">
        <v>114.125</v>
      </c>
      <c r="E3372" s="54">
        <v>6.6390000000000002</v>
      </c>
    </row>
    <row r="3373" spans="2:5">
      <c r="B3373" s="16">
        <v>36560</v>
      </c>
      <c r="C3373" s="17">
        <v>28.51</v>
      </c>
      <c r="D3373" s="17">
        <v>115.625</v>
      </c>
      <c r="E3373" s="54">
        <v>6.5490000000000004</v>
      </c>
    </row>
    <row r="3374" spans="2:5">
      <c r="B3374" s="16">
        <v>36559</v>
      </c>
      <c r="C3374" s="17">
        <v>27.91</v>
      </c>
      <c r="D3374" s="17">
        <v>117.125</v>
      </c>
      <c r="E3374" s="54">
        <v>6.4889999999999999</v>
      </c>
    </row>
    <row r="3375" spans="2:5">
      <c r="B3375" s="16">
        <v>36558</v>
      </c>
      <c r="C3375" s="17">
        <v>27.29</v>
      </c>
      <c r="D3375" s="17">
        <v>113.5</v>
      </c>
      <c r="E3375" s="54">
        <v>6.5730000000000004</v>
      </c>
    </row>
    <row r="3376" spans="2:5">
      <c r="B3376" s="16">
        <v>36557</v>
      </c>
      <c r="C3376" s="17">
        <v>27.85</v>
      </c>
      <c r="D3376" s="17">
        <v>110</v>
      </c>
      <c r="E3376" s="54">
        <v>6.6189999999999998</v>
      </c>
    </row>
    <row r="3377" spans="2:5">
      <c r="B3377" s="16">
        <v>36556</v>
      </c>
      <c r="C3377" s="17">
        <v>27.35</v>
      </c>
      <c r="D3377" s="17">
        <v>112.25</v>
      </c>
      <c r="E3377" s="54">
        <v>6.665</v>
      </c>
    </row>
    <row r="3378" spans="2:5">
      <c r="B3378" s="16">
        <v>36553</v>
      </c>
      <c r="C3378" s="17">
        <v>26.89</v>
      </c>
      <c r="D3378" s="17">
        <v>111.5625</v>
      </c>
      <c r="E3378" s="54">
        <v>6.6580000000000004</v>
      </c>
    </row>
    <row r="3379" spans="2:5">
      <c r="B3379" s="16">
        <v>36552</v>
      </c>
      <c r="C3379" s="17">
        <v>27</v>
      </c>
      <c r="D3379" s="17">
        <v>113.5</v>
      </c>
      <c r="E3379" s="54">
        <v>6.6920000000000002</v>
      </c>
    </row>
    <row r="3380" spans="2:5">
      <c r="B3380" s="16">
        <v>36551</v>
      </c>
      <c r="C3380" s="17">
        <v>27.46</v>
      </c>
      <c r="D3380" s="17">
        <v>116.75</v>
      </c>
      <c r="E3380" s="54">
        <v>6.6639999999999997</v>
      </c>
    </row>
    <row r="3381" spans="2:5">
      <c r="B3381" s="16">
        <v>36550</v>
      </c>
      <c r="C3381" s="17">
        <v>28.4</v>
      </c>
      <c r="D3381" s="17">
        <v>119.125</v>
      </c>
      <c r="E3381" s="54">
        <v>6.6920000000000002</v>
      </c>
    </row>
    <row r="3382" spans="2:5">
      <c r="B3382" s="16">
        <v>36549</v>
      </c>
      <c r="C3382" s="17">
        <v>28.07</v>
      </c>
      <c r="D3382" s="17">
        <v>121.5</v>
      </c>
      <c r="E3382" s="54">
        <v>6.6850000000000005</v>
      </c>
    </row>
    <row r="3383" spans="2:5">
      <c r="B3383" s="16">
        <v>36546</v>
      </c>
      <c r="C3383" s="17">
        <v>28.24</v>
      </c>
      <c r="D3383" s="17">
        <v>121.5</v>
      </c>
      <c r="E3383" s="54">
        <v>6.7649999999999997</v>
      </c>
    </row>
    <row r="3384" spans="2:5">
      <c r="B3384" s="16">
        <v>36545</v>
      </c>
      <c r="C3384" s="17">
        <v>27.94</v>
      </c>
      <c r="D3384" s="17">
        <v>119</v>
      </c>
      <c r="E3384" s="54">
        <v>6.7880000000000003</v>
      </c>
    </row>
    <row r="3385" spans="2:5">
      <c r="B3385" s="16">
        <v>36544</v>
      </c>
      <c r="C3385" s="17">
        <v>27.72</v>
      </c>
      <c r="D3385" s="17">
        <v>119.5</v>
      </c>
      <c r="E3385" s="54">
        <v>6.7320000000000002</v>
      </c>
    </row>
    <row r="3386" spans="2:5">
      <c r="B3386" s="16">
        <v>36543</v>
      </c>
      <c r="C3386" s="17">
        <v>27.55</v>
      </c>
      <c r="D3386" s="17">
        <v>115.75</v>
      </c>
      <c r="E3386" s="54">
        <v>6.7480000000000002</v>
      </c>
    </row>
    <row r="3387" spans="2:5">
      <c r="B3387" s="16">
        <v>36542</v>
      </c>
      <c r="C3387" s="17">
        <v>26.62</v>
      </c>
      <c r="D3387" s="17">
        <v>119.625</v>
      </c>
      <c r="E3387" s="54">
        <v>6.681</v>
      </c>
    </row>
    <row r="3388" spans="2:5">
      <c r="B3388" s="16">
        <v>36539</v>
      </c>
      <c r="C3388" s="17">
        <v>26.62</v>
      </c>
      <c r="D3388" s="17">
        <v>119.625</v>
      </c>
      <c r="E3388" s="54">
        <v>6.6790000000000003</v>
      </c>
    </row>
    <row r="3389" spans="2:5">
      <c r="B3389" s="16">
        <v>36538</v>
      </c>
      <c r="C3389" s="17">
        <v>25.75</v>
      </c>
      <c r="D3389" s="17">
        <v>118.25</v>
      </c>
      <c r="E3389" s="54">
        <v>6.63</v>
      </c>
    </row>
    <row r="3390" spans="2:5">
      <c r="B3390" s="16">
        <v>36537</v>
      </c>
      <c r="C3390" s="17">
        <v>25.39</v>
      </c>
      <c r="D3390" s="17">
        <v>119.5</v>
      </c>
      <c r="E3390" s="54">
        <v>6.7030000000000003</v>
      </c>
    </row>
    <row r="3391" spans="2:5">
      <c r="B3391" s="16">
        <v>36536</v>
      </c>
      <c r="C3391" s="17">
        <v>24.87</v>
      </c>
      <c r="D3391" s="17">
        <v>119</v>
      </c>
      <c r="E3391" s="54">
        <v>6.657</v>
      </c>
    </row>
    <row r="3392" spans="2:5">
      <c r="B3392" s="16">
        <v>36535</v>
      </c>
      <c r="C3392" s="17">
        <v>23.78</v>
      </c>
      <c r="D3392" s="17">
        <v>118</v>
      </c>
      <c r="E3392" s="54">
        <v>6.5519999999999996</v>
      </c>
    </row>
    <row r="3393" spans="2:5">
      <c r="B3393" s="16">
        <v>36532</v>
      </c>
      <c r="C3393" s="17">
        <v>23.45</v>
      </c>
      <c r="D3393" s="17">
        <v>113.5</v>
      </c>
      <c r="E3393" s="54">
        <v>6.5149999999999997</v>
      </c>
    </row>
    <row r="3394" spans="2:5">
      <c r="B3394" s="16">
        <v>36531</v>
      </c>
      <c r="C3394" s="17">
        <v>23.97</v>
      </c>
      <c r="D3394" s="17">
        <v>114</v>
      </c>
      <c r="E3394" s="54">
        <v>6.524</v>
      </c>
    </row>
    <row r="3395" spans="2:5">
      <c r="B3395" s="16">
        <v>36530</v>
      </c>
      <c r="C3395" s="17">
        <v>24.06</v>
      </c>
      <c r="D3395" s="17">
        <v>116</v>
      </c>
      <c r="E3395" s="54">
        <v>6.5940000000000003</v>
      </c>
    </row>
    <row r="3396" spans="2:5">
      <c r="B3396" s="16">
        <v>36529</v>
      </c>
      <c r="C3396" s="17">
        <v>24.76</v>
      </c>
      <c r="D3396" s="17">
        <v>112.0625</v>
      </c>
      <c r="E3396" s="54">
        <v>6.4969999999999999</v>
      </c>
    </row>
    <row r="3397" spans="2:5" ht="15.75" thickBot="1">
      <c r="B3397" s="18">
        <v>36528</v>
      </c>
      <c r="C3397" s="17">
        <v>25.32</v>
      </c>
      <c r="D3397" s="17">
        <v>116</v>
      </c>
      <c r="E3397" s="54">
        <v>6.5919999999999996</v>
      </c>
    </row>
  </sheetData>
  <mergeCells count="2">
    <mergeCell ref="B2:E2"/>
    <mergeCell ref="B4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defaultRowHeight="15"/>
  <cols>
    <col min="2" max="3" width="16.85546875" bestFit="1" customWidth="1"/>
    <col min="4" max="4" width="12.140625" bestFit="1" customWidth="1"/>
  </cols>
  <sheetData>
    <row r="1" spans="1:5">
      <c r="A1" s="15" t="s">
        <v>26</v>
      </c>
      <c r="E1" s="40"/>
    </row>
    <row r="2" spans="1:5" ht="22.5">
      <c r="B2" s="67" t="s">
        <v>31</v>
      </c>
      <c r="C2" s="67"/>
      <c r="D2" s="67"/>
    </row>
    <row r="3" spans="1:5" ht="15.75" thickBot="1">
      <c r="B3" s="14"/>
      <c r="C3" s="14"/>
      <c r="D3" s="14"/>
    </row>
    <row r="4" spans="1:5">
      <c r="B4" s="44" t="s">
        <v>5</v>
      </c>
      <c r="C4" s="45">
        <v>0.08</v>
      </c>
      <c r="D4" s="14"/>
    </row>
    <row r="5" spans="1:5">
      <c r="B5" s="46" t="s">
        <v>6</v>
      </c>
      <c r="C5" s="20">
        <f>'Historical Data'!C6</f>
        <v>106.94</v>
      </c>
    </row>
    <row r="6" spans="1:5">
      <c r="B6" s="46" t="s">
        <v>7</v>
      </c>
      <c r="C6" s="47">
        <v>1000</v>
      </c>
    </row>
    <row r="7" spans="1:5" ht="15.75" thickBot="1">
      <c r="B7" s="48" t="s">
        <v>5</v>
      </c>
      <c r="C7" s="49">
        <f>C6*C5*C4</f>
        <v>8555.2000000000007</v>
      </c>
    </row>
    <row r="8" spans="1:5">
      <c r="B8" s="14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9"/>
  <sheetViews>
    <sheetView workbookViewId="0">
      <selection activeCell="I9" sqref="I9"/>
    </sheetView>
  </sheetViews>
  <sheetFormatPr defaultRowHeight="15"/>
  <cols>
    <col min="2" max="2" width="9.7109375" bestFit="1" customWidth="1"/>
    <col min="3" max="3" width="10" bestFit="1" customWidth="1"/>
    <col min="4" max="4" width="17" bestFit="1" customWidth="1"/>
    <col min="5" max="5" width="10" bestFit="1" customWidth="1"/>
    <col min="6" max="6" width="15.28515625" bestFit="1" customWidth="1"/>
    <col min="8" max="8" width="23.5703125" bestFit="1" customWidth="1"/>
    <col min="9" max="9" width="11.5703125" bestFit="1" customWidth="1"/>
  </cols>
  <sheetData>
    <row r="1" spans="1:9">
      <c r="A1" s="24" t="s">
        <v>8</v>
      </c>
    </row>
    <row r="2" spans="1:9" ht="22.5">
      <c r="B2" s="67" t="s">
        <v>30</v>
      </c>
      <c r="C2" s="67"/>
      <c r="D2" s="67"/>
      <c r="E2" s="67"/>
      <c r="F2" s="67"/>
      <c r="G2" s="67"/>
      <c r="H2" s="67"/>
    </row>
    <row r="3" spans="1:9" ht="15.75" thickBot="1">
      <c r="B3" s="23"/>
      <c r="C3" s="23"/>
      <c r="D3" s="23"/>
      <c r="E3" s="23"/>
    </row>
    <row r="4" spans="1:9" ht="15.75" thickBot="1">
      <c r="B4" s="26" t="s">
        <v>10</v>
      </c>
      <c r="C4" s="34" t="s">
        <v>9</v>
      </c>
      <c r="D4" s="35" t="s">
        <v>11</v>
      </c>
      <c r="E4" s="36" t="s">
        <v>12</v>
      </c>
    </row>
    <row r="5" spans="1:9" ht="15.75" thickBot="1">
      <c r="B5" s="31" t="s">
        <v>13</v>
      </c>
      <c r="C5" s="37">
        <v>1000</v>
      </c>
      <c r="D5" s="38" t="s">
        <v>14</v>
      </c>
      <c r="E5" s="39">
        <v>0.99</v>
      </c>
      <c r="H5" s="26" t="s">
        <v>18</v>
      </c>
      <c r="I5" s="27">
        <f>F9</f>
        <v>3440.0000000000005</v>
      </c>
    </row>
    <row r="6" spans="1:9" ht="15.75" thickBot="1">
      <c r="H6" s="28" t="s">
        <v>19</v>
      </c>
      <c r="I6" s="29">
        <f>AVERAGE(F9:F68)</f>
        <v>3518.233333333334</v>
      </c>
    </row>
    <row r="7" spans="1:9">
      <c r="B7" s="3" t="s">
        <v>4</v>
      </c>
      <c r="C7" s="50" t="s">
        <v>34</v>
      </c>
      <c r="D7" s="50" t="s">
        <v>15</v>
      </c>
      <c r="E7" s="50" t="s">
        <v>16</v>
      </c>
      <c r="F7" s="4" t="s">
        <v>17</v>
      </c>
      <c r="H7" s="28" t="s">
        <v>20</v>
      </c>
      <c r="I7" s="30">
        <f>SQRT(10)</f>
        <v>3.1622776601683795</v>
      </c>
    </row>
    <row r="8" spans="1:9">
      <c r="B8" s="19">
        <v>41275</v>
      </c>
      <c r="C8" s="17">
        <v>106.94</v>
      </c>
      <c r="D8" s="22"/>
      <c r="E8" s="22"/>
      <c r="F8" s="51"/>
      <c r="H8" s="28" t="s">
        <v>21</v>
      </c>
      <c r="I8" s="30">
        <v>3</v>
      </c>
    </row>
    <row r="9" spans="1:9" ht="15.75" thickBot="1">
      <c r="B9" s="16">
        <v>41274</v>
      </c>
      <c r="C9" s="17">
        <v>106.94</v>
      </c>
      <c r="D9" s="25">
        <f>C8-C9</f>
        <v>0</v>
      </c>
      <c r="E9" s="25">
        <f>D9*$C$5</f>
        <v>0</v>
      </c>
      <c r="F9" s="51">
        <f>-PERCENTILE(E9:E269,1-$E$5)</f>
        <v>3440.0000000000005</v>
      </c>
      <c r="H9" s="32" t="s">
        <v>22</v>
      </c>
      <c r="I9" s="33">
        <f>MAX(I5,I6*I8)*I7</f>
        <v>33376.892019779203</v>
      </c>
    </row>
    <row r="10" spans="1:9">
      <c r="B10" s="16">
        <v>41271</v>
      </c>
      <c r="C10" s="17">
        <v>106.05</v>
      </c>
      <c r="D10" s="25">
        <f t="shared" ref="D10:D73" si="0">C9-C10</f>
        <v>0.89000000000000057</v>
      </c>
      <c r="E10" s="25">
        <f t="shared" ref="E10:E73" si="1">D10*$C$5</f>
        <v>890.00000000000057</v>
      </c>
      <c r="F10" s="51">
        <f t="shared" ref="F10:F73" si="2">-PERCENTILE(E10:E270,1-$E$5)</f>
        <v>3440.0000000000005</v>
      </c>
    </row>
    <row r="11" spans="1:9">
      <c r="B11" s="16">
        <v>41270</v>
      </c>
      <c r="C11" s="17">
        <v>106.57</v>
      </c>
      <c r="D11" s="25">
        <f t="shared" si="0"/>
        <v>-0.51999999999999602</v>
      </c>
      <c r="E11" s="25">
        <f t="shared" si="1"/>
        <v>-519.99999999999602</v>
      </c>
      <c r="F11" s="51">
        <f t="shared" si="2"/>
        <v>3440.0000000000005</v>
      </c>
    </row>
    <row r="12" spans="1:9">
      <c r="B12" s="16">
        <v>41269</v>
      </c>
      <c r="C12" s="17">
        <v>106.74</v>
      </c>
      <c r="D12" s="25">
        <f t="shared" si="0"/>
        <v>-0.17000000000000171</v>
      </c>
      <c r="E12" s="25">
        <f t="shared" si="1"/>
        <v>-170.00000000000171</v>
      </c>
      <c r="F12" s="51">
        <f t="shared" si="2"/>
        <v>3440.0000000000005</v>
      </c>
    </row>
    <row r="13" spans="1:9">
      <c r="B13" s="16">
        <v>41268</v>
      </c>
      <c r="C13" s="17">
        <v>104.75</v>
      </c>
      <c r="D13" s="25">
        <f t="shared" si="0"/>
        <v>1.9899999999999949</v>
      </c>
      <c r="E13" s="25">
        <f t="shared" si="1"/>
        <v>1989.999999999995</v>
      </c>
      <c r="F13" s="51">
        <f t="shared" si="2"/>
        <v>3440.0000000000005</v>
      </c>
    </row>
    <row r="14" spans="1:9">
      <c r="B14" s="16">
        <v>41267</v>
      </c>
      <c r="C14" s="17">
        <v>104.75</v>
      </c>
      <c r="D14" s="25">
        <f t="shared" si="0"/>
        <v>0</v>
      </c>
      <c r="E14" s="25">
        <f t="shared" si="1"/>
        <v>0</v>
      </c>
      <c r="F14" s="51">
        <f t="shared" si="2"/>
        <v>3440.0000000000005</v>
      </c>
    </row>
    <row r="15" spans="1:9">
      <c r="B15" s="16">
        <v>41264</v>
      </c>
      <c r="C15" s="17">
        <v>104.52</v>
      </c>
      <c r="D15" s="25">
        <f t="shared" si="0"/>
        <v>0.23000000000000398</v>
      </c>
      <c r="E15" s="25">
        <f t="shared" si="1"/>
        <v>230.00000000000398</v>
      </c>
      <c r="F15" s="51">
        <f t="shared" si="2"/>
        <v>3440.0000000000005</v>
      </c>
    </row>
    <row r="16" spans="1:9">
      <c r="B16" s="16">
        <v>41263</v>
      </c>
      <c r="C16" s="17">
        <v>105.96</v>
      </c>
      <c r="D16" s="25">
        <f t="shared" si="0"/>
        <v>-1.4399999999999977</v>
      </c>
      <c r="E16" s="25">
        <f t="shared" si="1"/>
        <v>-1439.9999999999977</v>
      </c>
      <c r="F16" s="51">
        <f t="shared" si="2"/>
        <v>3440.0000000000005</v>
      </c>
    </row>
    <row r="17" spans="2:6">
      <c r="B17" s="16">
        <v>41262</v>
      </c>
      <c r="C17" s="17">
        <v>106.25</v>
      </c>
      <c r="D17" s="25">
        <f t="shared" si="0"/>
        <v>-0.29000000000000625</v>
      </c>
      <c r="E17" s="25">
        <f t="shared" si="1"/>
        <v>-290.00000000000625</v>
      </c>
      <c r="F17" s="51">
        <f t="shared" si="2"/>
        <v>3440.0000000000005</v>
      </c>
    </row>
    <row r="18" spans="2:6">
      <c r="B18" s="16">
        <v>41261</v>
      </c>
      <c r="C18" s="17">
        <v>104.93</v>
      </c>
      <c r="D18" s="25">
        <f t="shared" si="0"/>
        <v>1.3199999999999932</v>
      </c>
      <c r="E18" s="25">
        <f t="shared" si="1"/>
        <v>1319.9999999999932</v>
      </c>
      <c r="F18" s="51">
        <f t="shared" si="2"/>
        <v>3440.0000000000005</v>
      </c>
    </row>
    <row r="19" spans="2:6">
      <c r="B19" s="16">
        <v>41260</v>
      </c>
      <c r="C19" s="17">
        <v>103.81</v>
      </c>
      <c r="D19" s="25">
        <f t="shared" si="0"/>
        <v>1.1200000000000045</v>
      </c>
      <c r="E19" s="25">
        <f t="shared" si="1"/>
        <v>1120.0000000000045</v>
      </c>
      <c r="F19" s="51">
        <f t="shared" si="2"/>
        <v>3440.0000000000005</v>
      </c>
    </row>
    <row r="20" spans="2:6">
      <c r="B20" s="16">
        <v>41257</v>
      </c>
      <c r="C20" s="17">
        <v>104.39</v>
      </c>
      <c r="D20" s="25">
        <f t="shared" si="0"/>
        <v>-0.57999999999999829</v>
      </c>
      <c r="E20" s="25">
        <f t="shared" si="1"/>
        <v>-579.99999999999829</v>
      </c>
      <c r="F20" s="51">
        <f t="shared" si="2"/>
        <v>3440.0000000000005</v>
      </c>
    </row>
    <row r="21" spans="2:6">
      <c r="B21" s="16">
        <v>41256</v>
      </c>
      <c r="C21" s="17">
        <v>102.83</v>
      </c>
      <c r="D21" s="25">
        <f t="shared" si="0"/>
        <v>1.5600000000000023</v>
      </c>
      <c r="E21" s="25">
        <f t="shared" si="1"/>
        <v>1560.0000000000023</v>
      </c>
      <c r="F21" s="51">
        <f t="shared" si="2"/>
        <v>3440.0000000000005</v>
      </c>
    </row>
    <row r="22" spans="2:6">
      <c r="B22" s="16">
        <v>41255</v>
      </c>
      <c r="C22" s="17">
        <v>104.11</v>
      </c>
      <c r="D22" s="25">
        <f t="shared" si="0"/>
        <v>-1.2800000000000011</v>
      </c>
      <c r="E22" s="25">
        <f t="shared" si="1"/>
        <v>-1280.0000000000011</v>
      </c>
      <c r="F22" s="51">
        <f t="shared" si="2"/>
        <v>3440.0000000000005</v>
      </c>
    </row>
    <row r="23" spans="2:6">
      <c r="B23" s="16">
        <v>41254</v>
      </c>
      <c r="C23" s="17">
        <v>103.17</v>
      </c>
      <c r="D23" s="25">
        <f t="shared" si="0"/>
        <v>0.93999999999999773</v>
      </c>
      <c r="E23" s="25">
        <f t="shared" si="1"/>
        <v>939.99999999999773</v>
      </c>
      <c r="F23" s="51">
        <f t="shared" si="2"/>
        <v>3574.0000000000005</v>
      </c>
    </row>
    <row r="24" spans="2:6">
      <c r="B24" s="16">
        <v>41253</v>
      </c>
      <c r="C24" s="17">
        <v>102.45</v>
      </c>
      <c r="D24" s="25">
        <f t="shared" si="0"/>
        <v>0.71999999999999886</v>
      </c>
      <c r="E24" s="25">
        <f t="shared" si="1"/>
        <v>719.99999999999886</v>
      </c>
      <c r="F24" s="51">
        <f t="shared" si="2"/>
        <v>3574.0000000000005</v>
      </c>
    </row>
    <row r="25" spans="2:6">
      <c r="B25" s="16">
        <v>41250</v>
      </c>
      <c r="C25" s="17">
        <v>102.32</v>
      </c>
      <c r="D25" s="25">
        <f t="shared" si="0"/>
        <v>0.13000000000000966</v>
      </c>
      <c r="E25" s="25">
        <f t="shared" si="1"/>
        <v>130.00000000000966</v>
      </c>
      <c r="F25" s="51">
        <f t="shared" si="2"/>
        <v>3574.0000000000005</v>
      </c>
    </row>
    <row r="26" spans="2:6">
      <c r="B26" s="16">
        <v>41249</v>
      </c>
      <c r="C26" s="17">
        <v>102.5</v>
      </c>
      <c r="D26" s="25">
        <f t="shared" si="0"/>
        <v>-0.18000000000000682</v>
      </c>
      <c r="E26" s="25">
        <f t="shared" si="1"/>
        <v>-180.00000000000682</v>
      </c>
      <c r="F26" s="51">
        <f t="shared" si="2"/>
        <v>3574.0000000000005</v>
      </c>
    </row>
    <row r="27" spans="2:6">
      <c r="B27" s="16">
        <v>41248</v>
      </c>
      <c r="C27" s="17">
        <v>104.18</v>
      </c>
      <c r="D27" s="25">
        <f t="shared" si="0"/>
        <v>-1.6800000000000068</v>
      </c>
      <c r="E27" s="25">
        <f t="shared" si="1"/>
        <v>-1680.0000000000068</v>
      </c>
      <c r="F27" s="51">
        <f t="shared" si="2"/>
        <v>3574.0000000000005</v>
      </c>
    </row>
    <row r="28" spans="2:6">
      <c r="B28" s="16">
        <v>41247</v>
      </c>
      <c r="C28" s="17">
        <v>104.78</v>
      </c>
      <c r="D28" s="25">
        <f t="shared" si="0"/>
        <v>-0.59999999999999432</v>
      </c>
      <c r="E28" s="25">
        <f t="shared" si="1"/>
        <v>-599.99999999999432</v>
      </c>
      <c r="F28" s="51">
        <f t="shared" si="2"/>
        <v>3574.0000000000005</v>
      </c>
    </row>
    <row r="29" spans="2:6">
      <c r="B29" s="16">
        <v>41246</v>
      </c>
      <c r="C29" s="17">
        <v>105.62</v>
      </c>
      <c r="D29" s="25">
        <f t="shared" si="0"/>
        <v>-0.84000000000000341</v>
      </c>
      <c r="E29" s="25">
        <f t="shared" si="1"/>
        <v>-840.00000000000341</v>
      </c>
      <c r="F29" s="51">
        <f t="shared" si="2"/>
        <v>3574.0000000000005</v>
      </c>
    </row>
    <row r="30" spans="2:6">
      <c r="B30" s="16">
        <v>41243</v>
      </c>
      <c r="C30" s="17">
        <v>106.07</v>
      </c>
      <c r="D30" s="25">
        <f t="shared" si="0"/>
        <v>-0.44999999999998863</v>
      </c>
      <c r="E30" s="25">
        <f t="shared" si="1"/>
        <v>-449.99999999998863</v>
      </c>
      <c r="F30" s="51">
        <f t="shared" si="2"/>
        <v>3574.0000000000005</v>
      </c>
    </row>
    <row r="31" spans="2:6">
      <c r="B31" s="16">
        <v>41242</v>
      </c>
      <c r="C31" s="17">
        <v>105.29</v>
      </c>
      <c r="D31" s="25">
        <f t="shared" si="0"/>
        <v>0.77999999999998693</v>
      </c>
      <c r="E31" s="25">
        <f t="shared" si="1"/>
        <v>779.99999999998693</v>
      </c>
      <c r="F31" s="51">
        <f t="shared" si="2"/>
        <v>3574.0000000000005</v>
      </c>
    </row>
    <row r="32" spans="2:6">
      <c r="B32" s="16">
        <v>41241</v>
      </c>
      <c r="C32" s="17">
        <v>104.11</v>
      </c>
      <c r="D32" s="25">
        <f t="shared" si="0"/>
        <v>1.1800000000000068</v>
      </c>
      <c r="E32" s="25">
        <f t="shared" si="1"/>
        <v>1180.0000000000068</v>
      </c>
      <c r="F32" s="51">
        <f t="shared" si="2"/>
        <v>3574.0000000000005</v>
      </c>
    </row>
    <row r="33" spans="2:6">
      <c r="B33" s="16">
        <v>41240</v>
      </c>
      <c r="C33" s="17">
        <v>104.61</v>
      </c>
      <c r="D33" s="25">
        <f t="shared" si="0"/>
        <v>-0.5</v>
      </c>
      <c r="E33" s="25">
        <f t="shared" si="1"/>
        <v>-500</v>
      </c>
      <c r="F33" s="51">
        <f t="shared" si="2"/>
        <v>3574.0000000000005</v>
      </c>
    </row>
    <row r="34" spans="2:6">
      <c r="B34" s="16">
        <v>41239</v>
      </c>
      <c r="C34" s="17">
        <v>105.35</v>
      </c>
      <c r="D34" s="25">
        <f t="shared" si="0"/>
        <v>-0.73999999999999488</v>
      </c>
      <c r="E34" s="25">
        <f t="shared" si="1"/>
        <v>-739.99999999999488</v>
      </c>
      <c r="F34" s="51">
        <f t="shared" si="2"/>
        <v>3574.0000000000005</v>
      </c>
    </row>
    <row r="35" spans="2:6">
      <c r="B35" s="16">
        <v>41236</v>
      </c>
      <c r="C35" s="17">
        <v>105.87</v>
      </c>
      <c r="D35" s="25">
        <f t="shared" si="0"/>
        <v>-0.52000000000001023</v>
      </c>
      <c r="E35" s="25">
        <f t="shared" si="1"/>
        <v>-520.00000000001023</v>
      </c>
      <c r="F35" s="51">
        <f t="shared" si="2"/>
        <v>3574.0000000000005</v>
      </c>
    </row>
    <row r="36" spans="2:6">
      <c r="B36" s="16">
        <v>41235</v>
      </c>
      <c r="C36" s="17">
        <v>104.66</v>
      </c>
      <c r="D36" s="25">
        <f t="shared" si="0"/>
        <v>1.210000000000008</v>
      </c>
      <c r="E36" s="25">
        <f t="shared" si="1"/>
        <v>1210.000000000008</v>
      </c>
      <c r="F36" s="51">
        <f t="shared" si="2"/>
        <v>3574.0000000000005</v>
      </c>
    </row>
    <row r="37" spans="2:6">
      <c r="B37" s="16">
        <v>41234</v>
      </c>
      <c r="C37" s="17">
        <v>104.81</v>
      </c>
      <c r="D37" s="25">
        <f t="shared" si="0"/>
        <v>-0.15000000000000568</v>
      </c>
      <c r="E37" s="25">
        <f t="shared" si="1"/>
        <v>-150.00000000000568</v>
      </c>
      <c r="F37" s="51">
        <f t="shared" si="2"/>
        <v>3574.0000000000005</v>
      </c>
    </row>
    <row r="38" spans="2:6">
      <c r="B38" s="16">
        <v>41233</v>
      </c>
      <c r="C38" s="17">
        <v>104.62</v>
      </c>
      <c r="D38" s="25">
        <f t="shared" si="0"/>
        <v>0.18999999999999773</v>
      </c>
      <c r="E38" s="25">
        <f t="shared" si="1"/>
        <v>189.99999999999773</v>
      </c>
      <c r="F38" s="51">
        <f t="shared" si="2"/>
        <v>3574.0000000000005</v>
      </c>
    </row>
    <row r="39" spans="2:6">
      <c r="B39" s="16">
        <v>41232</v>
      </c>
      <c r="C39" s="17">
        <v>107.72</v>
      </c>
      <c r="D39" s="25">
        <f t="shared" si="0"/>
        <v>-3.0999999999999943</v>
      </c>
      <c r="E39" s="25">
        <f t="shared" si="1"/>
        <v>-3099.9999999999945</v>
      </c>
      <c r="F39" s="51">
        <f t="shared" si="2"/>
        <v>3574.0000000000005</v>
      </c>
    </row>
    <row r="40" spans="2:6">
      <c r="B40" s="16">
        <v>41229</v>
      </c>
      <c r="C40" s="17">
        <v>104.55</v>
      </c>
      <c r="D40" s="25">
        <f t="shared" si="0"/>
        <v>3.1700000000000017</v>
      </c>
      <c r="E40" s="25">
        <f t="shared" si="1"/>
        <v>3170.0000000000018</v>
      </c>
      <c r="F40" s="51">
        <f t="shared" si="2"/>
        <v>3574.0000000000005</v>
      </c>
    </row>
    <row r="41" spans="2:6">
      <c r="B41" s="16">
        <v>41228</v>
      </c>
      <c r="C41" s="17">
        <v>102.77</v>
      </c>
      <c r="D41" s="25">
        <f t="shared" si="0"/>
        <v>1.7800000000000011</v>
      </c>
      <c r="E41" s="25">
        <f t="shared" si="1"/>
        <v>1780.0000000000011</v>
      </c>
      <c r="F41" s="51">
        <f t="shared" si="2"/>
        <v>3574.0000000000005</v>
      </c>
    </row>
    <row r="42" spans="2:6">
      <c r="B42" s="16">
        <v>41227</v>
      </c>
      <c r="C42" s="17">
        <v>103.46</v>
      </c>
      <c r="D42" s="25">
        <f t="shared" si="0"/>
        <v>-0.68999999999999773</v>
      </c>
      <c r="E42" s="25">
        <f t="shared" si="1"/>
        <v>-689.99999999999773</v>
      </c>
      <c r="F42" s="51">
        <f t="shared" si="2"/>
        <v>3604.0000000000073</v>
      </c>
    </row>
    <row r="43" spans="2:6">
      <c r="B43" s="16">
        <v>41226</v>
      </c>
      <c r="C43" s="17">
        <v>102.18</v>
      </c>
      <c r="D43" s="25">
        <f t="shared" si="0"/>
        <v>1.2799999999999869</v>
      </c>
      <c r="E43" s="25">
        <f t="shared" si="1"/>
        <v>1279.9999999999868</v>
      </c>
      <c r="F43" s="51">
        <f t="shared" si="2"/>
        <v>3604.0000000000073</v>
      </c>
    </row>
    <row r="44" spans="2:6">
      <c r="B44" s="16">
        <v>41225</v>
      </c>
      <c r="C44" s="17">
        <v>102.86</v>
      </c>
      <c r="D44" s="25">
        <f t="shared" si="0"/>
        <v>-0.67999999999999261</v>
      </c>
      <c r="E44" s="25">
        <f t="shared" si="1"/>
        <v>-679.99999999999261</v>
      </c>
      <c r="F44" s="51">
        <f t="shared" si="2"/>
        <v>3604.0000000000073</v>
      </c>
    </row>
    <row r="45" spans="2:6">
      <c r="B45" s="16">
        <v>41222</v>
      </c>
      <c r="C45" s="17">
        <v>103.12</v>
      </c>
      <c r="D45" s="25">
        <f t="shared" si="0"/>
        <v>-0.26000000000000512</v>
      </c>
      <c r="E45" s="25">
        <f t="shared" si="1"/>
        <v>-260.00000000000512</v>
      </c>
      <c r="F45" s="51">
        <f t="shared" si="2"/>
        <v>3604.0000000000073</v>
      </c>
    </row>
    <row r="46" spans="2:6">
      <c r="B46" s="16">
        <v>41221</v>
      </c>
      <c r="C46" s="17">
        <v>101.39</v>
      </c>
      <c r="D46" s="25">
        <f t="shared" si="0"/>
        <v>1.730000000000004</v>
      </c>
      <c r="E46" s="25">
        <f t="shared" si="1"/>
        <v>1730.0000000000041</v>
      </c>
      <c r="F46" s="51">
        <f t="shared" si="2"/>
        <v>3604.0000000000073</v>
      </c>
    </row>
    <row r="47" spans="2:6">
      <c r="B47" s="16">
        <v>41220</v>
      </c>
      <c r="C47" s="17">
        <v>101.03</v>
      </c>
      <c r="D47" s="25">
        <f t="shared" si="0"/>
        <v>0.35999999999999943</v>
      </c>
      <c r="E47" s="25">
        <f t="shared" si="1"/>
        <v>359.99999999999943</v>
      </c>
      <c r="F47" s="51">
        <f t="shared" si="2"/>
        <v>3604.0000000000073</v>
      </c>
    </row>
    <row r="48" spans="2:6">
      <c r="B48" s="16">
        <v>41219</v>
      </c>
      <c r="C48" s="17">
        <v>105.26</v>
      </c>
      <c r="D48" s="25">
        <f t="shared" si="0"/>
        <v>-4.230000000000004</v>
      </c>
      <c r="E48" s="25">
        <f t="shared" si="1"/>
        <v>-4230.0000000000036</v>
      </c>
      <c r="F48" s="51">
        <f t="shared" si="2"/>
        <v>3604.0000000000073</v>
      </c>
    </row>
    <row r="49" spans="2:6">
      <c r="B49" s="16">
        <v>41218</v>
      </c>
      <c r="C49" s="17">
        <v>101.72</v>
      </c>
      <c r="D49" s="25">
        <f t="shared" si="0"/>
        <v>3.5400000000000063</v>
      </c>
      <c r="E49" s="25">
        <f t="shared" si="1"/>
        <v>3540.0000000000064</v>
      </c>
      <c r="F49" s="51">
        <f t="shared" si="2"/>
        <v>3490.0000000000032</v>
      </c>
    </row>
    <row r="50" spans="2:6">
      <c r="B50" s="16">
        <v>41215</v>
      </c>
      <c r="C50" s="17">
        <v>100.57</v>
      </c>
      <c r="D50" s="25">
        <f t="shared" si="0"/>
        <v>1.1500000000000057</v>
      </c>
      <c r="E50" s="25">
        <f t="shared" si="1"/>
        <v>1150.0000000000057</v>
      </c>
      <c r="F50" s="51">
        <f t="shared" si="2"/>
        <v>3490.0000000000032</v>
      </c>
    </row>
    <row r="51" spans="2:6">
      <c r="B51" s="16">
        <v>41214</v>
      </c>
      <c r="C51" s="17">
        <v>103.01</v>
      </c>
      <c r="D51" s="25">
        <f t="shared" si="0"/>
        <v>-2.4400000000000119</v>
      </c>
      <c r="E51" s="25">
        <f t="shared" si="1"/>
        <v>-2440.0000000000118</v>
      </c>
      <c r="F51" s="51">
        <f t="shared" si="2"/>
        <v>3490.0000000000032</v>
      </c>
    </row>
    <row r="52" spans="2:6">
      <c r="B52" s="16">
        <v>41213</v>
      </c>
      <c r="C52" s="17">
        <v>102.94</v>
      </c>
      <c r="D52" s="25">
        <f t="shared" si="0"/>
        <v>7.000000000000739E-2</v>
      </c>
      <c r="E52" s="25">
        <f t="shared" si="1"/>
        <v>70.00000000000739</v>
      </c>
      <c r="F52" s="51">
        <f t="shared" si="2"/>
        <v>3490.0000000000032</v>
      </c>
    </row>
    <row r="53" spans="2:6">
      <c r="B53" s="16">
        <v>41212</v>
      </c>
      <c r="C53" s="17">
        <v>103.05</v>
      </c>
      <c r="D53" s="25">
        <f t="shared" si="0"/>
        <v>-0.10999999999999943</v>
      </c>
      <c r="E53" s="25">
        <f t="shared" si="1"/>
        <v>-109.99999999999943</v>
      </c>
      <c r="F53" s="51">
        <f t="shared" si="2"/>
        <v>3490.0000000000032</v>
      </c>
    </row>
    <row r="54" spans="2:6">
      <c r="B54" s="16">
        <v>41211</v>
      </c>
      <c r="C54" s="17">
        <v>103.19</v>
      </c>
      <c r="D54" s="25">
        <f t="shared" si="0"/>
        <v>-0.14000000000000057</v>
      </c>
      <c r="E54" s="25">
        <f t="shared" si="1"/>
        <v>-140.00000000000057</v>
      </c>
      <c r="F54" s="51">
        <f t="shared" si="2"/>
        <v>3490.0000000000032</v>
      </c>
    </row>
    <row r="55" spans="2:6">
      <c r="B55" s="16">
        <v>41208</v>
      </c>
      <c r="C55" s="17">
        <v>103.67</v>
      </c>
      <c r="D55" s="25">
        <f t="shared" si="0"/>
        <v>-0.48000000000000398</v>
      </c>
      <c r="E55" s="25">
        <f t="shared" si="1"/>
        <v>-480.00000000000398</v>
      </c>
      <c r="F55" s="51">
        <f t="shared" si="2"/>
        <v>3490.0000000000032</v>
      </c>
    </row>
    <row r="56" spans="2:6">
      <c r="B56" s="16">
        <v>41207</v>
      </c>
      <c r="C56" s="17">
        <v>103.19</v>
      </c>
      <c r="D56" s="25">
        <f t="shared" si="0"/>
        <v>0.48000000000000398</v>
      </c>
      <c r="E56" s="25">
        <f t="shared" si="1"/>
        <v>480.00000000000398</v>
      </c>
      <c r="F56" s="51">
        <f t="shared" si="2"/>
        <v>3490.0000000000032</v>
      </c>
    </row>
    <row r="57" spans="2:6">
      <c r="B57" s="16">
        <v>41206</v>
      </c>
      <c r="C57" s="17">
        <v>102.48</v>
      </c>
      <c r="D57" s="25">
        <f t="shared" si="0"/>
        <v>0.70999999999999375</v>
      </c>
      <c r="E57" s="25">
        <f t="shared" si="1"/>
        <v>709.99999999999375</v>
      </c>
      <c r="F57" s="51">
        <f t="shared" si="2"/>
        <v>3490.0000000000032</v>
      </c>
    </row>
    <row r="58" spans="2:6">
      <c r="B58" s="16">
        <v>41205</v>
      </c>
      <c r="C58" s="17">
        <v>103.11</v>
      </c>
      <c r="D58" s="25">
        <f t="shared" si="0"/>
        <v>-0.62999999999999545</v>
      </c>
      <c r="E58" s="25">
        <f t="shared" si="1"/>
        <v>-629.99999999999545</v>
      </c>
      <c r="F58" s="51">
        <f t="shared" si="2"/>
        <v>3490.0000000000032</v>
      </c>
    </row>
    <row r="59" spans="2:6">
      <c r="B59" s="16">
        <v>41204</v>
      </c>
      <c r="C59" s="17">
        <v>104.82</v>
      </c>
      <c r="D59" s="25">
        <f t="shared" si="0"/>
        <v>-1.7099999999999937</v>
      </c>
      <c r="E59" s="25">
        <f t="shared" si="1"/>
        <v>-1709.9999999999936</v>
      </c>
      <c r="F59" s="51">
        <f t="shared" si="2"/>
        <v>3490.0000000000032</v>
      </c>
    </row>
    <row r="60" spans="2:6">
      <c r="B60" s="16">
        <v>41201</v>
      </c>
      <c r="C60" s="17">
        <v>105.57</v>
      </c>
      <c r="D60" s="25">
        <f t="shared" si="0"/>
        <v>-0.75</v>
      </c>
      <c r="E60" s="25">
        <f t="shared" si="1"/>
        <v>-750</v>
      </c>
      <c r="F60" s="51">
        <f t="shared" si="2"/>
        <v>3490.0000000000032</v>
      </c>
    </row>
    <row r="61" spans="2:6">
      <c r="B61" s="16">
        <v>41200</v>
      </c>
      <c r="C61" s="17">
        <v>107.72</v>
      </c>
      <c r="D61" s="25">
        <f t="shared" si="0"/>
        <v>-2.1500000000000057</v>
      </c>
      <c r="E61" s="25">
        <f t="shared" si="1"/>
        <v>-2150.0000000000055</v>
      </c>
      <c r="F61" s="51">
        <f t="shared" si="2"/>
        <v>3490.0000000000032</v>
      </c>
    </row>
    <row r="62" spans="2:6">
      <c r="B62" s="16">
        <v>41199</v>
      </c>
      <c r="C62" s="17">
        <v>108.03</v>
      </c>
      <c r="D62" s="25">
        <f t="shared" si="0"/>
        <v>-0.31000000000000227</v>
      </c>
      <c r="E62" s="25">
        <f t="shared" si="1"/>
        <v>-310.00000000000227</v>
      </c>
      <c r="F62" s="51">
        <f t="shared" si="2"/>
        <v>3490.0000000000032</v>
      </c>
    </row>
    <row r="63" spans="2:6">
      <c r="B63" s="16">
        <v>41198</v>
      </c>
      <c r="C63" s="17">
        <v>109.07</v>
      </c>
      <c r="D63" s="25">
        <f t="shared" si="0"/>
        <v>-1.039999999999992</v>
      </c>
      <c r="E63" s="25">
        <f t="shared" si="1"/>
        <v>-1039.999999999992</v>
      </c>
      <c r="F63" s="51">
        <f t="shared" si="2"/>
        <v>3490.0000000000032</v>
      </c>
    </row>
    <row r="64" spans="2:6">
      <c r="B64" s="16">
        <v>41197</v>
      </c>
      <c r="C64" s="17">
        <v>109.17</v>
      </c>
      <c r="D64" s="25">
        <f t="shared" si="0"/>
        <v>-0.10000000000000853</v>
      </c>
      <c r="E64" s="25">
        <f t="shared" si="1"/>
        <v>-100.00000000000853</v>
      </c>
      <c r="F64" s="51">
        <f t="shared" si="2"/>
        <v>3490.0000000000032</v>
      </c>
    </row>
    <row r="65" spans="2:6">
      <c r="B65" s="16">
        <v>41194</v>
      </c>
      <c r="C65" s="17">
        <v>108.48</v>
      </c>
      <c r="D65" s="25">
        <f t="shared" si="0"/>
        <v>0.68999999999999773</v>
      </c>
      <c r="E65" s="25">
        <f t="shared" si="1"/>
        <v>689.99999999999773</v>
      </c>
      <c r="F65" s="51">
        <f t="shared" si="2"/>
        <v>3490.0000000000032</v>
      </c>
    </row>
    <row r="66" spans="2:6">
      <c r="B66" s="16">
        <v>41193</v>
      </c>
      <c r="C66" s="17">
        <v>109.77</v>
      </c>
      <c r="D66" s="25">
        <f t="shared" si="0"/>
        <v>-1.289999999999992</v>
      </c>
      <c r="E66" s="25">
        <f t="shared" si="1"/>
        <v>-1289.999999999992</v>
      </c>
      <c r="F66" s="51">
        <f t="shared" si="2"/>
        <v>3490.0000000000032</v>
      </c>
    </row>
    <row r="67" spans="2:6">
      <c r="B67" s="16">
        <v>41192</v>
      </c>
      <c r="C67" s="17">
        <v>108.33</v>
      </c>
      <c r="D67" s="25">
        <f t="shared" si="0"/>
        <v>1.4399999999999977</v>
      </c>
      <c r="E67" s="25">
        <f t="shared" si="1"/>
        <v>1439.9999999999977</v>
      </c>
      <c r="F67" s="51">
        <f t="shared" si="2"/>
        <v>3490.0000000000032</v>
      </c>
    </row>
    <row r="68" spans="2:6">
      <c r="B68" s="16">
        <v>41191</v>
      </c>
      <c r="C68" s="17">
        <v>108.68</v>
      </c>
      <c r="D68" s="25">
        <f t="shared" si="0"/>
        <v>-0.35000000000000853</v>
      </c>
      <c r="E68" s="25">
        <f t="shared" si="1"/>
        <v>-350.00000000000853</v>
      </c>
      <c r="F68" s="51">
        <f t="shared" si="2"/>
        <v>3490.0000000000032</v>
      </c>
    </row>
    <row r="69" spans="2:6">
      <c r="B69" s="16">
        <v>41190</v>
      </c>
      <c r="C69" s="17">
        <v>106.28</v>
      </c>
      <c r="D69" s="25">
        <f t="shared" si="0"/>
        <v>2.4000000000000057</v>
      </c>
      <c r="E69" s="25">
        <f t="shared" si="1"/>
        <v>2400.0000000000055</v>
      </c>
      <c r="F69" s="51">
        <f t="shared" si="2"/>
        <v>3490.0000000000032</v>
      </c>
    </row>
    <row r="70" spans="2:6">
      <c r="B70" s="16">
        <v>41187</v>
      </c>
      <c r="C70" s="17">
        <v>106.27</v>
      </c>
      <c r="D70" s="25">
        <f t="shared" si="0"/>
        <v>1.0000000000005116E-2</v>
      </c>
      <c r="E70" s="25">
        <f t="shared" si="1"/>
        <v>10.000000000005116</v>
      </c>
      <c r="F70" s="51">
        <f t="shared" si="2"/>
        <v>3490.0000000000032</v>
      </c>
    </row>
    <row r="71" spans="2:6">
      <c r="B71" s="16">
        <v>41186</v>
      </c>
      <c r="C71" s="17">
        <v>107.33</v>
      </c>
      <c r="D71" s="25">
        <f t="shared" si="0"/>
        <v>-1.0600000000000023</v>
      </c>
      <c r="E71" s="25">
        <f t="shared" si="1"/>
        <v>-1060.0000000000023</v>
      </c>
      <c r="F71" s="51">
        <f t="shared" si="2"/>
        <v>3490.0000000000032</v>
      </c>
    </row>
    <row r="72" spans="2:6">
      <c r="B72" s="16">
        <v>41185</v>
      </c>
      <c r="C72" s="17">
        <v>103.11</v>
      </c>
      <c r="D72" s="25">
        <f t="shared" si="0"/>
        <v>4.2199999999999989</v>
      </c>
      <c r="E72" s="25">
        <f t="shared" si="1"/>
        <v>4219.9999999999991</v>
      </c>
      <c r="F72" s="51">
        <f t="shared" si="2"/>
        <v>3490.0000000000032</v>
      </c>
    </row>
    <row r="73" spans="2:6">
      <c r="B73" s="16">
        <v>41184</v>
      </c>
      <c r="C73" s="17">
        <v>106.84</v>
      </c>
      <c r="D73" s="25">
        <f t="shared" si="0"/>
        <v>-3.730000000000004</v>
      </c>
      <c r="E73" s="25">
        <f t="shared" si="1"/>
        <v>-3730.0000000000041</v>
      </c>
      <c r="F73" s="51">
        <f t="shared" si="2"/>
        <v>3490.0000000000032</v>
      </c>
    </row>
    <row r="74" spans="2:6">
      <c r="B74" s="16">
        <v>41183</v>
      </c>
      <c r="C74" s="17">
        <v>107.31</v>
      </c>
      <c r="D74" s="25">
        <f t="shared" ref="D74:D137" si="3">C73-C74</f>
        <v>-0.46999999999999886</v>
      </c>
      <c r="E74" s="25">
        <f t="shared" ref="E74:E137" si="4">D74*$C$5</f>
        <v>-469.99999999999886</v>
      </c>
      <c r="F74" s="51">
        <f t="shared" ref="F74:F137" si="5">-PERCENTILE(E74:E334,1-$E$5)</f>
        <v>3440.0000000000005</v>
      </c>
    </row>
    <row r="75" spans="2:6">
      <c r="B75" s="16">
        <v>41180</v>
      </c>
      <c r="C75" s="17">
        <v>107.75</v>
      </c>
      <c r="D75" s="25">
        <f t="shared" si="3"/>
        <v>-0.43999999999999773</v>
      </c>
      <c r="E75" s="25">
        <f t="shared" si="4"/>
        <v>-439.99999999999773</v>
      </c>
      <c r="F75" s="51">
        <f t="shared" si="5"/>
        <v>3440.0000000000005</v>
      </c>
    </row>
    <row r="76" spans="2:6">
      <c r="B76" s="16">
        <v>41179</v>
      </c>
      <c r="C76" s="17">
        <v>107.62</v>
      </c>
      <c r="D76" s="25">
        <f t="shared" si="3"/>
        <v>0.12999999999999545</v>
      </c>
      <c r="E76" s="25">
        <f t="shared" si="4"/>
        <v>129.99999999999545</v>
      </c>
      <c r="F76" s="51">
        <f t="shared" si="5"/>
        <v>3440.0000000000005</v>
      </c>
    </row>
    <row r="77" spans="2:6">
      <c r="B77" s="16">
        <v>41178</v>
      </c>
      <c r="C77" s="17">
        <v>105.13</v>
      </c>
      <c r="D77" s="25">
        <f t="shared" si="3"/>
        <v>2.4900000000000091</v>
      </c>
      <c r="E77" s="25">
        <f t="shared" si="4"/>
        <v>2490.0000000000091</v>
      </c>
      <c r="F77" s="51">
        <f t="shared" si="5"/>
        <v>3440.0000000000005</v>
      </c>
    </row>
    <row r="78" spans="2:6">
      <c r="B78" s="16">
        <v>41177</v>
      </c>
      <c r="C78" s="17">
        <v>106.18</v>
      </c>
      <c r="D78" s="25">
        <f t="shared" si="3"/>
        <v>-1.0500000000000114</v>
      </c>
      <c r="E78" s="25">
        <f t="shared" si="4"/>
        <v>-1050.0000000000114</v>
      </c>
      <c r="F78" s="51">
        <f t="shared" si="5"/>
        <v>3440.0000000000005</v>
      </c>
    </row>
    <row r="79" spans="2:6">
      <c r="B79" s="16">
        <v>41176</v>
      </c>
      <c r="C79" s="17">
        <v>106.4</v>
      </c>
      <c r="D79" s="25">
        <f t="shared" si="3"/>
        <v>-0.21999999999999886</v>
      </c>
      <c r="E79" s="25">
        <f t="shared" si="4"/>
        <v>-219.99999999999886</v>
      </c>
      <c r="F79" s="51">
        <f t="shared" si="5"/>
        <v>3440.0000000000005</v>
      </c>
    </row>
    <row r="80" spans="2:6">
      <c r="B80" s="16">
        <v>41173</v>
      </c>
      <c r="C80" s="17">
        <v>107.48</v>
      </c>
      <c r="D80" s="25">
        <f t="shared" si="3"/>
        <v>-1.0799999999999983</v>
      </c>
      <c r="E80" s="25">
        <f t="shared" si="4"/>
        <v>-1079.9999999999982</v>
      </c>
      <c r="F80" s="51">
        <f t="shared" si="5"/>
        <v>3440.0000000000005</v>
      </c>
    </row>
    <row r="81" spans="2:6">
      <c r="B81" s="16">
        <v>41172</v>
      </c>
      <c r="C81" s="17">
        <v>106.6</v>
      </c>
      <c r="D81" s="25">
        <f t="shared" si="3"/>
        <v>0.88000000000000966</v>
      </c>
      <c r="E81" s="25">
        <f t="shared" si="4"/>
        <v>880.00000000000966</v>
      </c>
      <c r="F81" s="51">
        <f t="shared" si="5"/>
        <v>3440.0000000000005</v>
      </c>
    </row>
    <row r="82" spans="2:6">
      <c r="B82" s="16">
        <v>41171</v>
      </c>
      <c r="C82" s="17">
        <v>105.34</v>
      </c>
      <c r="D82" s="25">
        <f t="shared" si="3"/>
        <v>1.2599999999999909</v>
      </c>
      <c r="E82" s="25">
        <f t="shared" si="4"/>
        <v>1259.9999999999909</v>
      </c>
      <c r="F82" s="51">
        <f t="shared" si="5"/>
        <v>3490.0000000000032</v>
      </c>
    </row>
    <row r="83" spans="2:6">
      <c r="B83" s="16">
        <v>41170</v>
      </c>
      <c r="C83" s="17">
        <v>108.81</v>
      </c>
      <c r="D83" s="25">
        <f t="shared" si="3"/>
        <v>-3.4699999999999989</v>
      </c>
      <c r="E83" s="25">
        <f t="shared" si="4"/>
        <v>-3469.9999999999991</v>
      </c>
      <c r="F83" s="51">
        <f t="shared" si="5"/>
        <v>3490.0000000000032</v>
      </c>
    </row>
    <row r="84" spans="2:6">
      <c r="B84" s="16">
        <v>41169</v>
      </c>
      <c r="C84" s="17">
        <v>110.04</v>
      </c>
      <c r="D84" s="25">
        <f t="shared" si="3"/>
        <v>-1.230000000000004</v>
      </c>
      <c r="E84" s="25">
        <f t="shared" si="4"/>
        <v>-1230.0000000000041</v>
      </c>
      <c r="F84" s="51">
        <f t="shared" si="5"/>
        <v>3460.000000000005</v>
      </c>
    </row>
    <row r="85" spans="2:6">
      <c r="B85" s="16">
        <v>41166</v>
      </c>
      <c r="C85" s="17">
        <v>113.09</v>
      </c>
      <c r="D85" s="25">
        <f t="shared" si="3"/>
        <v>-3.0499999999999972</v>
      </c>
      <c r="E85" s="25">
        <f t="shared" si="4"/>
        <v>-3049.9999999999973</v>
      </c>
      <c r="F85" s="51">
        <f t="shared" si="5"/>
        <v>3460.000000000005</v>
      </c>
    </row>
    <row r="86" spans="2:6">
      <c r="B86" s="16">
        <v>41165</v>
      </c>
      <c r="C86" s="17">
        <v>111.96</v>
      </c>
      <c r="D86" s="25">
        <f t="shared" si="3"/>
        <v>1.1300000000000097</v>
      </c>
      <c r="E86" s="25">
        <f t="shared" si="4"/>
        <v>1130.0000000000095</v>
      </c>
      <c r="F86" s="51">
        <f t="shared" si="5"/>
        <v>3460.000000000005</v>
      </c>
    </row>
    <row r="87" spans="2:6">
      <c r="B87" s="16">
        <v>41164</v>
      </c>
      <c r="C87" s="17">
        <v>110.97</v>
      </c>
      <c r="D87" s="25">
        <f t="shared" si="3"/>
        <v>0.98999999999999488</v>
      </c>
      <c r="E87" s="25">
        <f t="shared" si="4"/>
        <v>989.99999999999488</v>
      </c>
      <c r="F87" s="51">
        <f t="shared" si="5"/>
        <v>3460.000000000005</v>
      </c>
    </row>
    <row r="88" spans="2:6">
      <c r="B88" s="16">
        <v>41163</v>
      </c>
      <c r="C88" s="17">
        <v>110.44</v>
      </c>
      <c r="D88" s="25">
        <f t="shared" si="3"/>
        <v>0.53000000000000114</v>
      </c>
      <c r="E88" s="25">
        <f t="shared" si="4"/>
        <v>530.00000000000114</v>
      </c>
      <c r="F88" s="51">
        <f t="shared" si="5"/>
        <v>3460.000000000005</v>
      </c>
    </row>
    <row r="89" spans="2:6">
      <c r="B89" s="16">
        <v>41162</v>
      </c>
      <c r="C89" s="17">
        <v>110.05</v>
      </c>
      <c r="D89" s="25">
        <f t="shared" si="3"/>
        <v>0.39000000000000057</v>
      </c>
      <c r="E89" s="25">
        <f t="shared" si="4"/>
        <v>390.00000000000057</v>
      </c>
      <c r="F89" s="51">
        <f t="shared" si="5"/>
        <v>3460.000000000005</v>
      </c>
    </row>
    <row r="90" spans="2:6">
      <c r="B90" s="16">
        <v>41159</v>
      </c>
      <c r="C90" s="17">
        <v>109.84</v>
      </c>
      <c r="D90" s="25">
        <f t="shared" si="3"/>
        <v>0.20999999999999375</v>
      </c>
      <c r="E90" s="25">
        <f t="shared" si="4"/>
        <v>209.99999999999375</v>
      </c>
      <c r="F90" s="51">
        <f t="shared" si="5"/>
        <v>3460.000000000005</v>
      </c>
    </row>
    <row r="91" spans="2:6">
      <c r="B91" s="16">
        <v>41158</v>
      </c>
      <c r="C91" s="17">
        <v>108.49</v>
      </c>
      <c r="D91" s="25">
        <f t="shared" si="3"/>
        <v>1.3500000000000085</v>
      </c>
      <c r="E91" s="25">
        <f t="shared" si="4"/>
        <v>1350.0000000000086</v>
      </c>
      <c r="F91" s="51">
        <f t="shared" si="5"/>
        <v>3460.000000000005</v>
      </c>
    </row>
    <row r="92" spans="2:6">
      <c r="B92" s="16">
        <v>41157</v>
      </c>
      <c r="C92" s="17">
        <v>108.65</v>
      </c>
      <c r="D92" s="25">
        <f t="shared" si="3"/>
        <v>-0.1600000000000108</v>
      </c>
      <c r="E92" s="25">
        <f t="shared" si="4"/>
        <v>-160.0000000000108</v>
      </c>
      <c r="F92" s="51">
        <f t="shared" si="5"/>
        <v>3460.000000000005</v>
      </c>
    </row>
    <row r="93" spans="2:6">
      <c r="B93" s="16">
        <v>41156</v>
      </c>
      <c r="C93" s="17">
        <v>109.39</v>
      </c>
      <c r="D93" s="25">
        <f t="shared" si="3"/>
        <v>-0.73999999999999488</v>
      </c>
      <c r="E93" s="25">
        <f t="shared" si="4"/>
        <v>-739.99999999999488</v>
      </c>
      <c r="F93" s="51">
        <f t="shared" si="5"/>
        <v>3460.000000000005</v>
      </c>
    </row>
    <row r="94" spans="2:6">
      <c r="B94" s="16">
        <v>41155</v>
      </c>
      <c r="C94" s="17">
        <v>110.08</v>
      </c>
      <c r="D94" s="25">
        <f t="shared" si="3"/>
        <v>-0.68999999999999773</v>
      </c>
      <c r="E94" s="25">
        <f t="shared" si="4"/>
        <v>-689.99999999999773</v>
      </c>
      <c r="F94" s="51">
        <f t="shared" si="5"/>
        <v>3460.000000000005</v>
      </c>
    </row>
    <row r="95" spans="2:6">
      <c r="B95" s="16">
        <v>41152</v>
      </c>
      <c r="C95" s="17">
        <v>110.13</v>
      </c>
      <c r="D95" s="25">
        <f t="shared" si="3"/>
        <v>-4.9999999999997158E-2</v>
      </c>
      <c r="E95" s="25">
        <f t="shared" si="4"/>
        <v>-49.999999999997158</v>
      </c>
      <c r="F95" s="51">
        <f t="shared" si="5"/>
        <v>3460.000000000005</v>
      </c>
    </row>
    <row r="96" spans="2:6">
      <c r="B96" s="16">
        <v>41151</v>
      </c>
      <c r="C96" s="17">
        <v>108.23</v>
      </c>
      <c r="D96" s="25">
        <f t="shared" si="3"/>
        <v>1.8999999999999915</v>
      </c>
      <c r="E96" s="25">
        <f t="shared" si="4"/>
        <v>1899.9999999999914</v>
      </c>
      <c r="F96" s="51">
        <f t="shared" si="5"/>
        <v>3460.000000000005</v>
      </c>
    </row>
    <row r="97" spans="2:6">
      <c r="B97" s="16">
        <v>41150</v>
      </c>
      <c r="C97" s="17">
        <v>108.36</v>
      </c>
      <c r="D97" s="25">
        <f t="shared" si="3"/>
        <v>-0.12999999999999545</v>
      </c>
      <c r="E97" s="25">
        <f t="shared" si="4"/>
        <v>-129.99999999999545</v>
      </c>
      <c r="F97" s="51">
        <f t="shared" si="5"/>
        <v>3460.000000000005</v>
      </c>
    </row>
    <row r="98" spans="2:6">
      <c r="B98" s="16">
        <v>41149</v>
      </c>
      <c r="C98" s="17">
        <v>108.54</v>
      </c>
      <c r="D98" s="25">
        <f t="shared" si="3"/>
        <v>-0.18000000000000682</v>
      </c>
      <c r="E98" s="25">
        <f t="shared" si="4"/>
        <v>-180.00000000000682</v>
      </c>
      <c r="F98" s="51">
        <f t="shared" si="5"/>
        <v>3460.000000000005</v>
      </c>
    </row>
    <row r="99" spans="2:6">
      <c r="B99" s="16">
        <v>41148</v>
      </c>
      <c r="C99" s="17">
        <v>108.72</v>
      </c>
      <c r="D99" s="25">
        <f t="shared" si="3"/>
        <v>-0.17999999999999261</v>
      </c>
      <c r="E99" s="25">
        <f t="shared" si="4"/>
        <v>-179.99999999999261</v>
      </c>
      <c r="F99" s="51">
        <f t="shared" si="5"/>
        <v>3460.000000000005</v>
      </c>
    </row>
    <row r="100" spans="2:6">
      <c r="B100" s="16">
        <v>41145</v>
      </c>
      <c r="C100" s="17">
        <v>109.95</v>
      </c>
      <c r="D100" s="25">
        <f t="shared" si="3"/>
        <v>-1.230000000000004</v>
      </c>
      <c r="E100" s="25">
        <f t="shared" si="4"/>
        <v>-1230.0000000000041</v>
      </c>
      <c r="F100" s="51">
        <f t="shared" si="5"/>
        <v>3460.000000000005</v>
      </c>
    </row>
    <row r="101" spans="2:6">
      <c r="B101" s="16">
        <v>41144</v>
      </c>
      <c r="C101" s="17">
        <v>110.83</v>
      </c>
      <c r="D101" s="25">
        <f t="shared" si="3"/>
        <v>-0.87999999999999545</v>
      </c>
      <c r="E101" s="25">
        <f t="shared" si="4"/>
        <v>-879.99999999999545</v>
      </c>
      <c r="F101" s="51">
        <f t="shared" si="5"/>
        <v>3460.000000000005</v>
      </c>
    </row>
    <row r="102" spans="2:6">
      <c r="B102" s="16">
        <v>41143</v>
      </c>
      <c r="C102" s="17">
        <v>110.95</v>
      </c>
      <c r="D102" s="25">
        <f t="shared" si="3"/>
        <v>-0.12000000000000455</v>
      </c>
      <c r="E102" s="25">
        <f t="shared" si="4"/>
        <v>-120.00000000000455</v>
      </c>
      <c r="F102" s="51">
        <f t="shared" si="5"/>
        <v>3460.000000000005</v>
      </c>
    </row>
    <row r="103" spans="2:6">
      <c r="B103" s="16">
        <v>41142</v>
      </c>
      <c r="C103" s="17">
        <v>110.17</v>
      </c>
      <c r="D103" s="25">
        <f t="shared" si="3"/>
        <v>0.78000000000000114</v>
      </c>
      <c r="E103" s="25">
        <f t="shared" si="4"/>
        <v>780.00000000000114</v>
      </c>
      <c r="F103" s="51">
        <f t="shared" si="5"/>
        <v>3460.000000000005</v>
      </c>
    </row>
    <row r="104" spans="2:6">
      <c r="B104" s="16">
        <v>41141</v>
      </c>
      <c r="C104" s="17">
        <v>109.49</v>
      </c>
      <c r="D104" s="25">
        <f t="shared" si="3"/>
        <v>0.68000000000000682</v>
      </c>
      <c r="E104" s="25">
        <f t="shared" si="4"/>
        <v>680.00000000000682</v>
      </c>
      <c r="F104" s="51">
        <f t="shared" si="5"/>
        <v>3460.000000000005</v>
      </c>
    </row>
    <row r="105" spans="2:6">
      <c r="B105" s="16">
        <v>41138</v>
      </c>
      <c r="C105" s="17">
        <v>110.03</v>
      </c>
      <c r="D105" s="25">
        <f t="shared" si="3"/>
        <v>-0.54000000000000625</v>
      </c>
      <c r="E105" s="25">
        <f t="shared" si="4"/>
        <v>-540.00000000000625</v>
      </c>
      <c r="F105" s="51">
        <f t="shared" si="5"/>
        <v>3460.000000000005</v>
      </c>
    </row>
    <row r="106" spans="2:6">
      <c r="B106" s="16">
        <v>41137</v>
      </c>
      <c r="C106" s="17">
        <v>110.74</v>
      </c>
      <c r="D106" s="25">
        <f t="shared" si="3"/>
        <v>-0.70999999999999375</v>
      </c>
      <c r="E106" s="25">
        <f t="shared" si="4"/>
        <v>-709.99999999999375</v>
      </c>
      <c r="F106" s="51">
        <f t="shared" si="5"/>
        <v>3460.000000000005</v>
      </c>
    </row>
    <row r="107" spans="2:6">
      <c r="B107" s="16">
        <v>41136</v>
      </c>
      <c r="C107" s="17">
        <v>110.26</v>
      </c>
      <c r="D107" s="25">
        <f t="shared" si="3"/>
        <v>0.47999999999998977</v>
      </c>
      <c r="E107" s="25">
        <f t="shared" si="4"/>
        <v>479.99999999998977</v>
      </c>
      <c r="F107" s="51">
        <f t="shared" si="5"/>
        <v>3460.000000000005</v>
      </c>
    </row>
    <row r="108" spans="2:6">
      <c r="B108" s="16">
        <v>41135</v>
      </c>
      <c r="C108" s="17">
        <v>108.51</v>
      </c>
      <c r="D108" s="25">
        <f t="shared" si="3"/>
        <v>1.75</v>
      </c>
      <c r="E108" s="25">
        <f t="shared" si="4"/>
        <v>1750</v>
      </c>
      <c r="F108" s="51">
        <f t="shared" si="5"/>
        <v>3460.000000000005</v>
      </c>
    </row>
    <row r="109" spans="2:6">
      <c r="B109" s="16">
        <v>41134</v>
      </c>
      <c r="C109" s="17">
        <v>107.87</v>
      </c>
      <c r="D109" s="25">
        <f t="shared" si="3"/>
        <v>0.64000000000000057</v>
      </c>
      <c r="E109" s="25">
        <f t="shared" si="4"/>
        <v>640.00000000000057</v>
      </c>
      <c r="F109" s="51">
        <f t="shared" si="5"/>
        <v>3460.000000000005</v>
      </c>
    </row>
    <row r="110" spans="2:6">
      <c r="B110" s="16">
        <v>41131</v>
      </c>
      <c r="C110" s="17">
        <v>107.65</v>
      </c>
      <c r="D110" s="25">
        <f t="shared" si="3"/>
        <v>0.21999999999999886</v>
      </c>
      <c r="E110" s="25">
        <f t="shared" si="4"/>
        <v>219.99999999999886</v>
      </c>
      <c r="F110" s="51">
        <f t="shared" si="5"/>
        <v>3460.000000000005</v>
      </c>
    </row>
    <row r="111" spans="2:6">
      <c r="B111" s="16">
        <v>41130</v>
      </c>
      <c r="C111" s="17">
        <v>107.8</v>
      </c>
      <c r="D111" s="25">
        <f t="shared" si="3"/>
        <v>-0.14999999999999147</v>
      </c>
      <c r="E111" s="25">
        <f t="shared" si="4"/>
        <v>-149.99999999999147</v>
      </c>
      <c r="F111" s="51">
        <f t="shared" si="5"/>
        <v>3460.000000000005</v>
      </c>
    </row>
    <row r="112" spans="2:6">
      <c r="B112" s="16">
        <v>41129</v>
      </c>
      <c r="C112" s="17">
        <v>107.03</v>
      </c>
      <c r="D112" s="25">
        <f t="shared" si="3"/>
        <v>0.76999999999999602</v>
      </c>
      <c r="E112" s="25">
        <f t="shared" si="4"/>
        <v>769.99999999999602</v>
      </c>
      <c r="F112" s="51">
        <f t="shared" si="5"/>
        <v>3460.000000000005</v>
      </c>
    </row>
    <row r="113" spans="2:6">
      <c r="B113" s="16">
        <v>41128</v>
      </c>
      <c r="C113" s="17">
        <v>107.17</v>
      </c>
      <c r="D113" s="25">
        <f t="shared" si="3"/>
        <v>-0.14000000000000057</v>
      </c>
      <c r="E113" s="25">
        <f t="shared" si="4"/>
        <v>-140.00000000000057</v>
      </c>
      <c r="F113" s="51">
        <f t="shared" si="5"/>
        <v>3460.000000000005</v>
      </c>
    </row>
    <row r="114" spans="2:6">
      <c r="B114" s="16">
        <v>41127</v>
      </c>
      <c r="C114" s="17">
        <v>105.47</v>
      </c>
      <c r="D114" s="25">
        <f t="shared" si="3"/>
        <v>1.7000000000000028</v>
      </c>
      <c r="E114" s="25">
        <f t="shared" si="4"/>
        <v>1700.0000000000027</v>
      </c>
      <c r="F114" s="51">
        <f t="shared" si="5"/>
        <v>3460.000000000005</v>
      </c>
    </row>
    <row r="115" spans="2:6">
      <c r="B115" s="16">
        <v>41124</v>
      </c>
      <c r="C115" s="17">
        <v>104.95</v>
      </c>
      <c r="D115" s="25">
        <f t="shared" si="3"/>
        <v>0.51999999999999602</v>
      </c>
      <c r="E115" s="25">
        <f t="shared" si="4"/>
        <v>519.99999999999602</v>
      </c>
      <c r="F115" s="51">
        <f t="shared" si="5"/>
        <v>3900.0000000000036</v>
      </c>
    </row>
    <row r="116" spans="2:6">
      <c r="B116" s="16">
        <v>41123</v>
      </c>
      <c r="C116" s="17">
        <v>101.48</v>
      </c>
      <c r="D116" s="25">
        <f t="shared" si="3"/>
        <v>3.4699999999999989</v>
      </c>
      <c r="E116" s="25">
        <f t="shared" si="4"/>
        <v>3469.9999999999991</v>
      </c>
      <c r="F116" s="51">
        <f t="shared" si="5"/>
        <v>3900.0000000000036</v>
      </c>
    </row>
    <row r="117" spans="2:6">
      <c r="B117" s="16">
        <v>41122</v>
      </c>
      <c r="C117" s="17">
        <v>101.84</v>
      </c>
      <c r="D117" s="25">
        <f t="shared" si="3"/>
        <v>-0.35999999999999943</v>
      </c>
      <c r="E117" s="25">
        <f t="shared" si="4"/>
        <v>-359.99999999999943</v>
      </c>
      <c r="F117" s="51">
        <f t="shared" si="5"/>
        <v>4713.9999999999973</v>
      </c>
    </row>
    <row r="118" spans="2:6">
      <c r="B118" s="16">
        <v>41121</v>
      </c>
      <c r="C118" s="17">
        <v>100.96</v>
      </c>
      <c r="D118" s="25">
        <f t="shared" si="3"/>
        <v>0.88000000000000966</v>
      </c>
      <c r="E118" s="25">
        <f t="shared" si="4"/>
        <v>880.00000000000966</v>
      </c>
      <c r="F118" s="51">
        <f t="shared" si="5"/>
        <v>4713.9999999999973</v>
      </c>
    </row>
    <row r="119" spans="2:6">
      <c r="B119" s="16">
        <v>41120</v>
      </c>
      <c r="C119" s="17">
        <v>102.55</v>
      </c>
      <c r="D119" s="25">
        <f t="shared" si="3"/>
        <v>-1.5900000000000034</v>
      </c>
      <c r="E119" s="25">
        <f t="shared" si="4"/>
        <v>-1590.0000000000034</v>
      </c>
      <c r="F119" s="51">
        <f t="shared" si="5"/>
        <v>4713.9999999999973</v>
      </c>
    </row>
    <row r="120" spans="2:6">
      <c r="B120" s="16">
        <v>41117</v>
      </c>
      <c r="C120" s="17">
        <v>102.97</v>
      </c>
      <c r="D120" s="25">
        <f t="shared" si="3"/>
        <v>-0.42000000000000171</v>
      </c>
      <c r="E120" s="25">
        <f t="shared" si="4"/>
        <v>-420.00000000000171</v>
      </c>
      <c r="F120" s="51">
        <f t="shared" si="5"/>
        <v>4713.9999999999973</v>
      </c>
    </row>
    <row r="121" spans="2:6">
      <c r="B121" s="16">
        <v>41116</v>
      </c>
      <c r="C121" s="17">
        <v>101.87</v>
      </c>
      <c r="D121" s="25">
        <f t="shared" si="3"/>
        <v>1.0999999999999943</v>
      </c>
      <c r="E121" s="25">
        <f t="shared" si="4"/>
        <v>1099.9999999999943</v>
      </c>
      <c r="F121" s="51">
        <f t="shared" si="5"/>
        <v>4713.9999999999973</v>
      </c>
    </row>
    <row r="122" spans="2:6">
      <c r="B122" s="16">
        <v>41115</v>
      </c>
      <c r="C122" s="17">
        <v>101.44</v>
      </c>
      <c r="D122" s="25">
        <f t="shared" si="3"/>
        <v>0.43000000000000682</v>
      </c>
      <c r="E122" s="25">
        <f t="shared" si="4"/>
        <v>430.00000000000682</v>
      </c>
      <c r="F122" s="51">
        <f t="shared" si="5"/>
        <v>4713.9999999999973</v>
      </c>
    </row>
    <row r="123" spans="2:6">
      <c r="B123" s="16">
        <v>41114</v>
      </c>
      <c r="C123" s="17">
        <v>100.5</v>
      </c>
      <c r="D123" s="25">
        <f t="shared" si="3"/>
        <v>0.93999999999999773</v>
      </c>
      <c r="E123" s="25">
        <f t="shared" si="4"/>
        <v>939.99999999999773</v>
      </c>
      <c r="F123" s="51">
        <f t="shared" si="5"/>
        <v>4713.9999999999973</v>
      </c>
    </row>
    <row r="124" spans="2:6">
      <c r="B124" s="16">
        <v>41113</v>
      </c>
      <c r="C124" s="17">
        <v>100.03</v>
      </c>
      <c r="D124" s="25">
        <f t="shared" si="3"/>
        <v>0.46999999999999886</v>
      </c>
      <c r="E124" s="25">
        <f t="shared" si="4"/>
        <v>469.99999999999886</v>
      </c>
      <c r="F124" s="51">
        <f t="shared" si="5"/>
        <v>4713.9999999999973</v>
      </c>
    </row>
    <row r="125" spans="2:6">
      <c r="B125" s="16">
        <v>41110</v>
      </c>
      <c r="C125" s="17">
        <v>103.4</v>
      </c>
      <c r="D125" s="25">
        <f t="shared" si="3"/>
        <v>-3.3700000000000045</v>
      </c>
      <c r="E125" s="25">
        <f t="shared" si="4"/>
        <v>-3370.0000000000045</v>
      </c>
      <c r="F125" s="51">
        <f t="shared" si="5"/>
        <v>4713.9999999999973</v>
      </c>
    </row>
    <row r="126" spans="2:6">
      <c r="B126" s="16">
        <v>41109</v>
      </c>
      <c r="C126" s="17">
        <v>104.73</v>
      </c>
      <c r="D126" s="25">
        <f t="shared" si="3"/>
        <v>-1.3299999999999983</v>
      </c>
      <c r="E126" s="25">
        <f t="shared" si="4"/>
        <v>-1329.9999999999982</v>
      </c>
      <c r="F126" s="51">
        <f t="shared" si="5"/>
        <v>4713.9999999999973</v>
      </c>
    </row>
    <row r="127" spans="2:6">
      <c r="B127" s="16">
        <v>41108</v>
      </c>
      <c r="C127" s="17">
        <v>102.01</v>
      </c>
      <c r="D127" s="25">
        <f t="shared" si="3"/>
        <v>2.7199999999999989</v>
      </c>
      <c r="E127" s="25">
        <f t="shared" si="4"/>
        <v>2719.9999999999991</v>
      </c>
      <c r="F127" s="51">
        <f t="shared" si="5"/>
        <v>4713.9999999999973</v>
      </c>
    </row>
    <row r="128" spans="2:6">
      <c r="B128" s="16">
        <v>41107</v>
      </c>
      <c r="C128" s="17">
        <v>101.33</v>
      </c>
      <c r="D128" s="25">
        <f t="shared" si="3"/>
        <v>0.68000000000000682</v>
      </c>
      <c r="E128" s="25">
        <f t="shared" si="4"/>
        <v>680.00000000000682</v>
      </c>
      <c r="F128" s="51">
        <f t="shared" si="5"/>
        <v>4713.9999999999973</v>
      </c>
    </row>
    <row r="129" spans="2:6">
      <c r="B129" s="16">
        <v>41106</v>
      </c>
      <c r="C129" s="17">
        <v>100.99</v>
      </c>
      <c r="D129" s="25">
        <f t="shared" si="3"/>
        <v>0.34000000000000341</v>
      </c>
      <c r="E129" s="25">
        <f t="shared" si="4"/>
        <v>340.00000000000341</v>
      </c>
      <c r="F129" s="51">
        <f t="shared" si="5"/>
        <v>4713.9999999999973</v>
      </c>
    </row>
    <row r="130" spans="2:6">
      <c r="B130" s="16">
        <v>41103</v>
      </c>
      <c r="C130" s="17">
        <v>99.1</v>
      </c>
      <c r="D130" s="25">
        <f t="shared" si="3"/>
        <v>1.8900000000000006</v>
      </c>
      <c r="E130" s="25">
        <f t="shared" si="4"/>
        <v>1890.0000000000005</v>
      </c>
      <c r="F130" s="51">
        <f t="shared" si="5"/>
        <v>4713.9999999999973</v>
      </c>
    </row>
    <row r="131" spans="2:6">
      <c r="B131" s="16">
        <v>41102</v>
      </c>
      <c r="C131" s="17">
        <v>97.35</v>
      </c>
      <c r="D131" s="25">
        <f t="shared" si="3"/>
        <v>1.75</v>
      </c>
      <c r="E131" s="25">
        <f t="shared" si="4"/>
        <v>1750</v>
      </c>
      <c r="F131" s="51">
        <f t="shared" si="5"/>
        <v>4713.9999999999973</v>
      </c>
    </row>
    <row r="132" spans="2:6">
      <c r="B132" s="16">
        <v>41101</v>
      </c>
      <c r="C132" s="17">
        <v>96.79</v>
      </c>
      <c r="D132" s="25">
        <f t="shared" si="3"/>
        <v>0.55999999999998806</v>
      </c>
      <c r="E132" s="25">
        <f t="shared" si="4"/>
        <v>559.99999999998806</v>
      </c>
      <c r="F132" s="51">
        <f t="shared" si="5"/>
        <v>4713.9999999999973</v>
      </c>
    </row>
    <row r="133" spans="2:6">
      <c r="B133" s="16">
        <v>41100</v>
      </c>
      <c r="C133" s="17">
        <v>94.57</v>
      </c>
      <c r="D133" s="25">
        <f t="shared" si="3"/>
        <v>2.2200000000000131</v>
      </c>
      <c r="E133" s="25">
        <f t="shared" si="4"/>
        <v>2220.0000000000132</v>
      </c>
      <c r="F133" s="51">
        <f t="shared" si="5"/>
        <v>4713.9999999999973</v>
      </c>
    </row>
    <row r="134" spans="2:6">
      <c r="B134" s="16">
        <v>41099</v>
      </c>
      <c r="C134" s="17">
        <v>96.4</v>
      </c>
      <c r="D134" s="25">
        <f t="shared" si="3"/>
        <v>-1.8300000000000125</v>
      </c>
      <c r="E134" s="25">
        <f t="shared" si="4"/>
        <v>-1830.0000000000125</v>
      </c>
      <c r="F134" s="51">
        <f t="shared" si="5"/>
        <v>4713.9999999999973</v>
      </c>
    </row>
    <row r="135" spans="2:6">
      <c r="B135" s="16">
        <v>41096</v>
      </c>
      <c r="C135" s="17">
        <v>94.68</v>
      </c>
      <c r="D135" s="25">
        <f t="shared" si="3"/>
        <v>1.7199999999999989</v>
      </c>
      <c r="E135" s="25">
        <f t="shared" si="4"/>
        <v>1719.9999999999989</v>
      </c>
      <c r="F135" s="51">
        <f t="shared" si="5"/>
        <v>4713.9999999999973</v>
      </c>
    </row>
    <row r="136" spans="2:6">
      <c r="B136" s="16">
        <v>41095</v>
      </c>
      <c r="C136" s="17">
        <v>97.01</v>
      </c>
      <c r="D136" s="25">
        <f t="shared" si="3"/>
        <v>-2.3299999999999983</v>
      </c>
      <c r="E136" s="25">
        <f t="shared" si="4"/>
        <v>-2329.9999999999982</v>
      </c>
      <c r="F136" s="51">
        <f t="shared" si="5"/>
        <v>4713.9999999999973</v>
      </c>
    </row>
    <row r="137" spans="2:6">
      <c r="B137" s="16">
        <v>41094</v>
      </c>
      <c r="C137" s="17">
        <v>97.03</v>
      </c>
      <c r="D137" s="25">
        <f t="shared" si="3"/>
        <v>-1.9999999999996021E-2</v>
      </c>
      <c r="E137" s="25">
        <f t="shared" si="4"/>
        <v>-19.999999999996021</v>
      </c>
      <c r="F137" s="51">
        <f t="shared" si="5"/>
        <v>4713.9999999999973</v>
      </c>
    </row>
    <row r="138" spans="2:6">
      <c r="B138" s="16">
        <v>41093</v>
      </c>
      <c r="C138" s="17">
        <v>97.48</v>
      </c>
      <c r="D138" s="25">
        <f t="shared" ref="D138:D201" si="6">C137-C138</f>
        <v>-0.45000000000000284</v>
      </c>
      <c r="E138" s="25">
        <f t="shared" ref="E138:E201" si="7">D138*$C$5</f>
        <v>-450.00000000000284</v>
      </c>
      <c r="F138" s="51">
        <f t="shared" ref="F138:F201" si="8">-PERCENTILE(E138:E398,1-$E$5)</f>
        <v>4713.9999999999973</v>
      </c>
    </row>
    <row r="139" spans="2:6">
      <c r="B139" s="16">
        <v>41092</v>
      </c>
      <c r="C139" s="17">
        <v>93.5</v>
      </c>
      <c r="D139" s="25">
        <f t="shared" si="6"/>
        <v>3.980000000000004</v>
      </c>
      <c r="E139" s="25">
        <f t="shared" si="7"/>
        <v>3980.0000000000041</v>
      </c>
      <c r="F139" s="51">
        <f t="shared" si="8"/>
        <v>4713.9999999999973</v>
      </c>
    </row>
    <row r="140" spans="2:6">
      <c r="B140" s="16">
        <v>41089</v>
      </c>
      <c r="C140" s="17">
        <v>94.33</v>
      </c>
      <c r="D140" s="25">
        <f t="shared" si="6"/>
        <v>-0.82999999999999829</v>
      </c>
      <c r="E140" s="25">
        <f t="shared" si="7"/>
        <v>-829.99999999999829</v>
      </c>
      <c r="F140" s="51">
        <f t="shared" si="8"/>
        <v>4713.9999999999973</v>
      </c>
    </row>
    <row r="141" spans="2:6">
      <c r="B141" s="16">
        <v>41088</v>
      </c>
      <c r="C141" s="17">
        <v>87.84</v>
      </c>
      <c r="D141" s="25">
        <f t="shared" si="6"/>
        <v>6.4899999999999949</v>
      </c>
      <c r="E141" s="25">
        <f t="shared" si="7"/>
        <v>6489.9999999999945</v>
      </c>
      <c r="F141" s="51">
        <f t="shared" si="8"/>
        <v>4713.9999999999973</v>
      </c>
    </row>
    <row r="142" spans="2:6">
      <c r="B142" s="16">
        <v>41087</v>
      </c>
      <c r="C142" s="17">
        <v>89.94</v>
      </c>
      <c r="D142" s="25">
        <f t="shared" si="6"/>
        <v>-2.0999999999999943</v>
      </c>
      <c r="E142" s="25">
        <f t="shared" si="7"/>
        <v>-2099.9999999999945</v>
      </c>
      <c r="F142" s="51">
        <f t="shared" si="8"/>
        <v>4713.9999999999973</v>
      </c>
    </row>
    <row r="143" spans="2:6">
      <c r="B143" s="16">
        <v>41086</v>
      </c>
      <c r="C143" s="17">
        <v>89.25</v>
      </c>
      <c r="D143" s="25">
        <f t="shared" si="6"/>
        <v>0.68999999999999773</v>
      </c>
      <c r="E143" s="25">
        <f t="shared" si="7"/>
        <v>689.99999999999773</v>
      </c>
      <c r="F143" s="51">
        <f t="shared" si="8"/>
        <v>4713.9999999999973</v>
      </c>
    </row>
    <row r="144" spans="2:6">
      <c r="B144" s="16">
        <v>41085</v>
      </c>
      <c r="C144" s="17">
        <v>88.61</v>
      </c>
      <c r="D144" s="25">
        <f t="shared" si="6"/>
        <v>0.64000000000000057</v>
      </c>
      <c r="E144" s="25">
        <f t="shared" si="7"/>
        <v>640.00000000000057</v>
      </c>
      <c r="F144" s="51">
        <f t="shared" si="8"/>
        <v>4713.9999999999973</v>
      </c>
    </row>
    <row r="145" spans="2:6">
      <c r="B145" s="16">
        <v>41082</v>
      </c>
      <c r="C145" s="17">
        <v>89.06</v>
      </c>
      <c r="D145" s="25">
        <f t="shared" si="6"/>
        <v>-0.45000000000000284</v>
      </c>
      <c r="E145" s="25">
        <f t="shared" si="7"/>
        <v>-450.00000000000284</v>
      </c>
      <c r="F145" s="51">
        <f t="shared" si="8"/>
        <v>4713.9999999999973</v>
      </c>
    </row>
    <row r="146" spans="2:6">
      <c r="B146" s="16">
        <v>41081</v>
      </c>
      <c r="C146" s="17">
        <v>87.12</v>
      </c>
      <c r="D146" s="25">
        <f t="shared" si="6"/>
        <v>1.9399999999999977</v>
      </c>
      <c r="E146" s="25">
        <f t="shared" si="7"/>
        <v>1939.9999999999977</v>
      </c>
      <c r="F146" s="51">
        <f t="shared" si="8"/>
        <v>4713.9999999999973</v>
      </c>
    </row>
    <row r="147" spans="2:6">
      <c r="B147" s="16">
        <v>41080</v>
      </c>
      <c r="C147" s="17">
        <v>90.54</v>
      </c>
      <c r="D147" s="25">
        <f t="shared" si="6"/>
        <v>-3.4200000000000017</v>
      </c>
      <c r="E147" s="25">
        <f t="shared" si="7"/>
        <v>-3420.0000000000018</v>
      </c>
      <c r="F147" s="51">
        <f t="shared" si="8"/>
        <v>5163.9999999999955</v>
      </c>
    </row>
    <row r="148" spans="2:6">
      <c r="B148" s="16">
        <v>41079</v>
      </c>
      <c r="C148" s="17">
        <v>93.13</v>
      </c>
      <c r="D148" s="25">
        <f t="shared" si="6"/>
        <v>-2.5899999999999892</v>
      </c>
      <c r="E148" s="25">
        <f t="shared" si="7"/>
        <v>-2589.9999999999891</v>
      </c>
      <c r="F148" s="51">
        <f t="shared" si="8"/>
        <v>5163.9999999999955</v>
      </c>
    </row>
    <row r="149" spans="2:6">
      <c r="B149" s="16">
        <v>41078</v>
      </c>
      <c r="C149" s="17">
        <v>92.85</v>
      </c>
      <c r="D149" s="25">
        <f t="shared" si="6"/>
        <v>0.28000000000000114</v>
      </c>
      <c r="E149" s="25">
        <f t="shared" si="7"/>
        <v>280.00000000000114</v>
      </c>
      <c r="F149" s="51">
        <f t="shared" si="8"/>
        <v>5163.9999999999955</v>
      </c>
    </row>
    <row r="150" spans="2:6">
      <c r="B150" s="16">
        <v>41075</v>
      </c>
      <c r="C150" s="17">
        <v>94.08</v>
      </c>
      <c r="D150" s="25">
        <f t="shared" si="6"/>
        <v>-1.230000000000004</v>
      </c>
      <c r="E150" s="25">
        <f t="shared" si="7"/>
        <v>-1230.0000000000041</v>
      </c>
      <c r="F150" s="51">
        <f t="shared" si="8"/>
        <v>5163.9999999999955</v>
      </c>
    </row>
    <row r="151" spans="2:6">
      <c r="B151" s="16">
        <v>41074</v>
      </c>
      <c r="C151" s="17">
        <v>94.09</v>
      </c>
      <c r="D151" s="25">
        <f t="shared" si="6"/>
        <v>-1.0000000000005116E-2</v>
      </c>
      <c r="E151" s="25">
        <f t="shared" si="7"/>
        <v>-10.000000000005116</v>
      </c>
      <c r="F151" s="51">
        <f t="shared" si="8"/>
        <v>5163.9999999999955</v>
      </c>
    </row>
    <row r="152" spans="2:6">
      <c r="B152" s="16">
        <v>41073</v>
      </c>
      <c r="C152" s="17">
        <v>92.76</v>
      </c>
      <c r="D152" s="25">
        <f t="shared" si="6"/>
        <v>1.3299999999999983</v>
      </c>
      <c r="E152" s="25">
        <f t="shared" si="7"/>
        <v>1329.9999999999982</v>
      </c>
      <c r="F152" s="51">
        <f t="shared" si="8"/>
        <v>5163.9999999999955</v>
      </c>
    </row>
    <row r="153" spans="2:6">
      <c r="B153" s="16">
        <v>41072</v>
      </c>
      <c r="C153" s="17">
        <v>93.58</v>
      </c>
      <c r="D153" s="25">
        <f t="shared" si="6"/>
        <v>-0.81999999999999318</v>
      </c>
      <c r="E153" s="25">
        <f t="shared" si="7"/>
        <v>-819.99999999999318</v>
      </c>
      <c r="F153" s="51">
        <f t="shared" si="8"/>
        <v>5163.9999999999955</v>
      </c>
    </row>
    <row r="154" spans="2:6">
      <c r="B154" s="16">
        <v>41071</v>
      </c>
      <c r="C154" s="17">
        <v>93.19</v>
      </c>
      <c r="D154" s="25">
        <f t="shared" si="6"/>
        <v>0.39000000000000057</v>
      </c>
      <c r="E154" s="25">
        <f t="shared" si="7"/>
        <v>390.00000000000057</v>
      </c>
      <c r="F154" s="51">
        <f t="shared" si="8"/>
        <v>5163.9999999999955</v>
      </c>
    </row>
    <row r="155" spans="2:6">
      <c r="B155" s="16">
        <v>41068</v>
      </c>
      <c r="C155" s="17">
        <v>95.22</v>
      </c>
      <c r="D155" s="25">
        <f t="shared" si="6"/>
        <v>-2.0300000000000011</v>
      </c>
      <c r="E155" s="25">
        <f t="shared" si="7"/>
        <v>-2030.0000000000011</v>
      </c>
      <c r="F155" s="51">
        <f t="shared" si="8"/>
        <v>5163.9999999999955</v>
      </c>
    </row>
    <row r="156" spans="2:6">
      <c r="B156" s="16">
        <v>41067</v>
      </c>
      <c r="C156" s="17">
        <v>95.88</v>
      </c>
      <c r="D156" s="25">
        <f t="shared" si="6"/>
        <v>-0.65999999999999659</v>
      </c>
      <c r="E156" s="25">
        <f t="shared" si="7"/>
        <v>-659.99999999999659</v>
      </c>
      <c r="F156" s="51">
        <f t="shared" si="8"/>
        <v>5163.9999999999955</v>
      </c>
    </row>
    <row r="157" spans="2:6">
      <c r="B157" s="16">
        <v>41066</v>
      </c>
      <c r="C157" s="17">
        <v>96.58</v>
      </c>
      <c r="D157" s="25">
        <f t="shared" si="6"/>
        <v>-0.70000000000000284</v>
      </c>
      <c r="E157" s="25">
        <f t="shared" si="7"/>
        <v>-700.00000000000284</v>
      </c>
      <c r="F157" s="51">
        <f t="shared" si="8"/>
        <v>5163.9999999999955</v>
      </c>
    </row>
    <row r="158" spans="2:6">
      <c r="B158" s="16">
        <v>41065</v>
      </c>
      <c r="C158" s="17">
        <v>94.97</v>
      </c>
      <c r="D158" s="25">
        <f t="shared" si="6"/>
        <v>1.6099999999999994</v>
      </c>
      <c r="E158" s="25">
        <f t="shared" si="7"/>
        <v>1609.9999999999995</v>
      </c>
      <c r="F158" s="51">
        <f t="shared" si="8"/>
        <v>5163.9999999999955</v>
      </c>
    </row>
    <row r="159" spans="2:6">
      <c r="B159" s="16">
        <v>41064</v>
      </c>
      <c r="C159" s="17">
        <v>94.71</v>
      </c>
      <c r="D159" s="25">
        <f t="shared" si="6"/>
        <v>0.26000000000000512</v>
      </c>
      <c r="E159" s="25">
        <f t="shared" si="7"/>
        <v>260.00000000000512</v>
      </c>
      <c r="F159" s="51">
        <f t="shared" si="8"/>
        <v>5163.9999999999955</v>
      </c>
    </row>
    <row r="160" spans="2:6">
      <c r="B160" s="16">
        <v>41061</v>
      </c>
      <c r="C160" s="17">
        <v>94.3</v>
      </c>
      <c r="D160" s="25">
        <f t="shared" si="6"/>
        <v>0.40999999999999659</v>
      </c>
      <c r="E160" s="25">
        <f t="shared" si="7"/>
        <v>409.99999999999659</v>
      </c>
      <c r="F160" s="51">
        <f t="shared" si="8"/>
        <v>5163.9999999999955</v>
      </c>
    </row>
    <row r="161" spans="2:6">
      <c r="B161" s="16">
        <v>41060</v>
      </c>
      <c r="C161" s="17">
        <v>97.55</v>
      </c>
      <c r="D161" s="25">
        <f t="shared" si="6"/>
        <v>-3.25</v>
      </c>
      <c r="E161" s="25">
        <f t="shared" si="7"/>
        <v>-3250</v>
      </c>
      <c r="F161" s="51">
        <f t="shared" si="8"/>
        <v>5163.9999999999955</v>
      </c>
    </row>
    <row r="162" spans="2:6">
      <c r="B162" s="16">
        <v>41059</v>
      </c>
      <c r="C162" s="17">
        <v>98.78</v>
      </c>
      <c r="D162" s="25">
        <f t="shared" si="6"/>
        <v>-1.230000000000004</v>
      </c>
      <c r="E162" s="25">
        <f t="shared" si="7"/>
        <v>-1230.0000000000041</v>
      </c>
      <c r="F162" s="51">
        <f t="shared" si="8"/>
        <v>5163.9999999999955</v>
      </c>
    </row>
    <row r="163" spans="2:6">
      <c r="B163" s="16">
        <v>41058</v>
      </c>
      <c r="C163" s="17">
        <v>102.12</v>
      </c>
      <c r="D163" s="25">
        <f t="shared" si="6"/>
        <v>-3.3400000000000034</v>
      </c>
      <c r="E163" s="25">
        <f t="shared" si="7"/>
        <v>-3340.0000000000036</v>
      </c>
      <c r="F163" s="51">
        <f t="shared" si="8"/>
        <v>5163.9999999999955</v>
      </c>
    </row>
    <row r="164" spans="2:6">
      <c r="B164" s="16">
        <v>41057</v>
      </c>
      <c r="C164" s="17">
        <v>102.32</v>
      </c>
      <c r="D164" s="25">
        <f t="shared" si="6"/>
        <v>-0.19999999999998863</v>
      </c>
      <c r="E164" s="25">
        <f t="shared" si="7"/>
        <v>-199.99999999998863</v>
      </c>
      <c r="F164" s="51">
        <f t="shared" si="8"/>
        <v>5163.9999999999955</v>
      </c>
    </row>
    <row r="165" spans="2:6">
      <c r="B165" s="16">
        <v>41054</v>
      </c>
      <c r="C165" s="17">
        <v>102.11</v>
      </c>
      <c r="D165" s="25">
        <f t="shared" si="6"/>
        <v>0.20999999999999375</v>
      </c>
      <c r="E165" s="25">
        <f t="shared" si="7"/>
        <v>209.99999999999375</v>
      </c>
      <c r="F165" s="51">
        <f t="shared" si="8"/>
        <v>5163.9999999999955</v>
      </c>
    </row>
    <row r="166" spans="2:6">
      <c r="B166" s="16">
        <v>41053</v>
      </c>
      <c r="C166" s="17">
        <v>101.75</v>
      </c>
      <c r="D166" s="25">
        <f t="shared" si="6"/>
        <v>0.35999999999999943</v>
      </c>
      <c r="E166" s="25">
        <f t="shared" si="7"/>
        <v>359.99999999999943</v>
      </c>
      <c r="F166" s="51">
        <f t="shared" si="8"/>
        <v>5163.9999999999955</v>
      </c>
    </row>
    <row r="167" spans="2:6">
      <c r="B167" s="16">
        <v>41052</v>
      </c>
      <c r="C167" s="17">
        <v>101.73</v>
      </c>
      <c r="D167" s="25">
        <f t="shared" si="6"/>
        <v>1.9999999999996021E-2</v>
      </c>
      <c r="E167" s="25">
        <f t="shared" si="7"/>
        <v>19.999999999996021</v>
      </c>
      <c r="F167" s="51">
        <f t="shared" si="8"/>
        <v>5163.9999999999955</v>
      </c>
    </row>
    <row r="168" spans="2:6">
      <c r="B168" s="16">
        <v>41051</v>
      </c>
      <c r="C168" s="17">
        <v>103.97</v>
      </c>
      <c r="D168" s="25">
        <f t="shared" si="6"/>
        <v>-2.2399999999999949</v>
      </c>
      <c r="E168" s="25">
        <f t="shared" si="7"/>
        <v>-2239.999999999995</v>
      </c>
      <c r="F168" s="51">
        <f t="shared" si="8"/>
        <v>5163.9999999999955</v>
      </c>
    </row>
    <row r="169" spans="2:6">
      <c r="B169" s="16">
        <v>41050</v>
      </c>
      <c r="C169" s="17">
        <v>104.76</v>
      </c>
      <c r="D169" s="25">
        <f t="shared" si="6"/>
        <v>-0.79000000000000625</v>
      </c>
      <c r="E169" s="25">
        <f t="shared" si="7"/>
        <v>-790.00000000000625</v>
      </c>
      <c r="F169" s="51">
        <f t="shared" si="8"/>
        <v>5163.9999999999955</v>
      </c>
    </row>
    <row r="170" spans="2:6">
      <c r="B170" s="16">
        <v>41047</v>
      </c>
      <c r="C170" s="17">
        <v>102.93</v>
      </c>
      <c r="D170" s="25">
        <f t="shared" si="6"/>
        <v>1.8299999999999983</v>
      </c>
      <c r="E170" s="25">
        <f t="shared" si="7"/>
        <v>1829.9999999999982</v>
      </c>
      <c r="F170" s="51">
        <f t="shared" si="8"/>
        <v>5163.9999999999955</v>
      </c>
    </row>
    <row r="171" spans="2:6">
      <c r="B171" s="16">
        <v>41046</v>
      </c>
      <c r="C171" s="17">
        <v>103.69</v>
      </c>
      <c r="D171" s="25">
        <f t="shared" si="6"/>
        <v>-0.75999999999999091</v>
      </c>
      <c r="E171" s="25">
        <f t="shared" si="7"/>
        <v>-759.99999999999091</v>
      </c>
      <c r="F171" s="51">
        <f t="shared" si="8"/>
        <v>5163.9999999999955</v>
      </c>
    </row>
    <row r="172" spans="2:6">
      <c r="B172" s="16">
        <v>41045</v>
      </c>
      <c r="C172" s="17">
        <v>104.83</v>
      </c>
      <c r="D172" s="25">
        <f t="shared" si="6"/>
        <v>-1.1400000000000006</v>
      </c>
      <c r="E172" s="25">
        <f t="shared" si="7"/>
        <v>-1140.0000000000005</v>
      </c>
      <c r="F172" s="51">
        <f t="shared" si="8"/>
        <v>5163.9999999999955</v>
      </c>
    </row>
    <row r="173" spans="2:6">
      <c r="B173" s="16">
        <v>41044</v>
      </c>
      <c r="C173" s="17">
        <v>106.29</v>
      </c>
      <c r="D173" s="25">
        <f t="shared" si="6"/>
        <v>-1.460000000000008</v>
      </c>
      <c r="E173" s="25">
        <f t="shared" si="7"/>
        <v>-1460.000000000008</v>
      </c>
      <c r="F173" s="51">
        <f t="shared" si="8"/>
        <v>5163.9999999999955</v>
      </c>
    </row>
    <row r="174" spans="2:6">
      <c r="B174" s="16">
        <v>41043</v>
      </c>
      <c r="C174" s="17">
        <v>106.55</v>
      </c>
      <c r="D174" s="25">
        <f t="shared" si="6"/>
        <v>-0.25999999999999091</v>
      </c>
      <c r="E174" s="25">
        <f t="shared" si="7"/>
        <v>-259.99999999999091</v>
      </c>
      <c r="F174" s="51">
        <f t="shared" si="8"/>
        <v>5163.9999999999955</v>
      </c>
    </row>
    <row r="175" spans="2:6">
      <c r="B175" s="16">
        <v>41040</v>
      </c>
      <c r="C175" s="17">
        <v>107.9</v>
      </c>
      <c r="D175" s="25">
        <f t="shared" si="6"/>
        <v>-1.3500000000000085</v>
      </c>
      <c r="E175" s="25">
        <f t="shared" si="7"/>
        <v>-1350.0000000000086</v>
      </c>
      <c r="F175" s="51">
        <f t="shared" si="8"/>
        <v>5163.9999999999955</v>
      </c>
    </row>
    <row r="176" spans="2:6">
      <c r="B176" s="16">
        <v>41039</v>
      </c>
      <c r="C176" s="17">
        <v>108.47</v>
      </c>
      <c r="D176" s="25">
        <f t="shared" si="6"/>
        <v>-0.56999999999999318</v>
      </c>
      <c r="E176" s="25">
        <f t="shared" si="7"/>
        <v>-569.99999999999318</v>
      </c>
      <c r="F176" s="51">
        <f t="shared" si="8"/>
        <v>5163.9999999999955</v>
      </c>
    </row>
    <row r="177" spans="2:6">
      <c r="B177" s="16">
        <v>41038</v>
      </c>
      <c r="C177" s="17">
        <v>109.06</v>
      </c>
      <c r="D177" s="25">
        <f t="shared" si="6"/>
        <v>-0.59000000000000341</v>
      </c>
      <c r="E177" s="25">
        <f t="shared" si="7"/>
        <v>-590.00000000000341</v>
      </c>
      <c r="F177" s="51">
        <f t="shared" si="8"/>
        <v>5163.9999999999955</v>
      </c>
    </row>
    <row r="178" spans="2:6">
      <c r="B178" s="16">
        <v>41037</v>
      </c>
      <c r="C178" s="17">
        <v>109.27</v>
      </c>
      <c r="D178" s="25">
        <f t="shared" si="6"/>
        <v>-0.20999999999999375</v>
      </c>
      <c r="E178" s="25">
        <f t="shared" si="7"/>
        <v>-209.99999999999375</v>
      </c>
      <c r="F178" s="51">
        <f t="shared" si="8"/>
        <v>5217.9999999999973</v>
      </c>
    </row>
    <row r="179" spans="2:6">
      <c r="B179" s="16">
        <v>41036</v>
      </c>
      <c r="C179" s="17">
        <v>109.96</v>
      </c>
      <c r="D179" s="25">
        <f t="shared" si="6"/>
        <v>-0.68999999999999773</v>
      </c>
      <c r="E179" s="25">
        <f t="shared" si="7"/>
        <v>-689.99999999999773</v>
      </c>
      <c r="F179" s="51">
        <f t="shared" si="8"/>
        <v>5217.9999999999973</v>
      </c>
    </row>
    <row r="180" spans="2:6">
      <c r="B180" s="16">
        <v>41033</v>
      </c>
      <c r="C180" s="17">
        <v>110.22</v>
      </c>
      <c r="D180" s="25">
        <f t="shared" si="6"/>
        <v>-0.26000000000000512</v>
      </c>
      <c r="E180" s="25">
        <f t="shared" si="7"/>
        <v>-260.00000000000512</v>
      </c>
      <c r="F180" s="51">
        <f t="shared" si="8"/>
        <v>5217.9999999999973</v>
      </c>
    </row>
    <row r="181" spans="2:6">
      <c r="B181" s="16">
        <v>41032</v>
      </c>
      <c r="C181" s="17">
        <v>113.52</v>
      </c>
      <c r="D181" s="25">
        <f t="shared" si="6"/>
        <v>-3.2999999999999972</v>
      </c>
      <c r="E181" s="25">
        <f t="shared" si="7"/>
        <v>-3299.9999999999973</v>
      </c>
      <c r="F181" s="51">
        <f t="shared" si="8"/>
        <v>5217.9999999999973</v>
      </c>
    </row>
    <row r="182" spans="2:6">
      <c r="B182" s="16">
        <v>41031</v>
      </c>
      <c r="C182" s="17">
        <v>115.5</v>
      </c>
      <c r="D182" s="25">
        <f t="shared" si="6"/>
        <v>-1.980000000000004</v>
      </c>
      <c r="E182" s="25">
        <f t="shared" si="7"/>
        <v>-1980.0000000000041</v>
      </c>
      <c r="F182" s="51">
        <f t="shared" si="8"/>
        <v>5401.9999999999973</v>
      </c>
    </row>
    <row r="183" spans="2:6">
      <c r="B183" s="16">
        <v>41030</v>
      </c>
      <c r="C183" s="17">
        <v>116.76</v>
      </c>
      <c r="D183" s="25">
        <f t="shared" si="6"/>
        <v>-1.2600000000000051</v>
      </c>
      <c r="E183" s="25">
        <f t="shared" si="7"/>
        <v>-1260.000000000005</v>
      </c>
      <c r="F183" s="51">
        <f t="shared" si="8"/>
        <v>5401.9999999999973</v>
      </c>
    </row>
    <row r="184" spans="2:6">
      <c r="B184" s="16">
        <v>41029</v>
      </c>
      <c r="C184" s="17">
        <v>116.47</v>
      </c>
      <c r="D184" s="25">
        <f t="shared" si="6"/>
        <v>0.29000000000000625</v>
      </c>
      <c r="E184" s="25">
        <f t="shared" si="7"/>
        <v>290.00000000000625</v>
      </c>
      <c r="F184" s="51">
        <f t="shared" si="8"/>
        <v>5401.9999999999973</v>
      </c>
    </row>
    <row r="185" spans="2:6">
      <c r="B185" s="16">
        <v>41026</v>
      </c>
      <c r="C185" s="17">
        <v>116.67</v>
      </c>
      <c r="D185" s="25">
        <f t="shared" si="6"/>
        <v>-0.20000000000000284</v>
      </c>
      <c r="E185" s="25">
        <f t="shared" si="7"/>
        <v>-200.00000000000284</v>
      </c>
      <c r="F185" s="51">
        <f t="shared" si="8"/>
        <v>5401.9999999999973</v>
      </c>
    </row>
    <row r="186" spans="2:6">
      <c r="B186" s="16">
        <v>41025</v>
      </c>
      <c r="C186" s="17">
        <v>116.5</v>
      </c>
      <c r="D186" s="25">
        <f t="shared" si="6"/>
        <v>0.17000000000000171</v>
      </c>
      <c r="E186" s="25">
        <f t="shared" si="7"/>
        <v>170.00000000000171</v>
      </c>
      <c r="F186" s="51">
        <f t="shared" si="8"/>
        <v>5401.9999999999973</v>
      </c>
    </row>
    <row r="187" spans="2:6">
      <c r="B187" s="16">
        <v>41024</v>
      </c>
      <c r="C187" s="17">
        <v>116.01</v>
      </c>
      <c r="D187" s="25">
        <f t="shared" si="6"/>
        <v>0.48999999999999488</v>
      </c>
      <c r="E187" s="25">
        <f t="shared" si="7"/>
        <v>489.99999999999488</v>
      </c>
      <c r="F187" s="51">
        <f t="shared" si="8"/>
        <v>5401.9999999999973</v>
      </c>
    </row>
    <row r="188" spans="2:6">
      <c r="B188" s="16">
        <v>41023</v>
      </c>
      <c r="C188" s="17">
        <v>115.29</v>
      </c>
      <c r="D188" s="25">
        <f t="shared" si="6"/>
        <v>0.71999999999999886</v>
      </c>
      <c r="E188" s="25">
        <f t="shared" si="7"/>
        <v>719.99999999999886</v>
      </c>
      <c r="F188" s="51">
        <f t="shared" si="8"/>
        <v>5401.9999999999973</v>
      </c>
    </row>
    <row r="189" spans="2:6">
      <c r="B189" s="16">
        <v>41022</v>
      </c>
      <c r="C189" s="17">
        <v>115.36</v>
      </c>
      <c r="D189" s="25">
        <f t="shared" si="6"/>
        <v>-6.9999999999993179E-2</v>
      </c>
      <c r="E189" s="25">
        <f t="shared" si="7"/>
        <v>-69.999999999993179</v>
      </c>
      <c r="F189" s="51">
        <f t="shared" si="8"/>
        <v>5401.9999999999973</v>
      </c>
    </row>
    <row r="190" spans="2:6">
      <c r="B190" s="16">
        <v>41019</v>
      </c>
      <c r="C190" s="17">
        <v>115.51</v>
      </c>
      <c r="D190" s="25">
        <f t="shared" si="6"/>
        <v>-0.15000000000000568</v>
      </c>
      <c r="E190" s="25">
        <f t="shared" si="7"/>
        <v>-150.00000000000568</v>
      </c>
      <c r="F190" s="51">
        <f t="shared" si="8"/>
        <v>5401.9999999999973</v>
      </c>
    </row>
    <row r="191" spans="2:6">
      <c r="B191" s="16">
        <v>41018</v>
      </c>
      <c r="C191" s="17">
        <v>114.8</v>
      </c>
      <c r="D191" s="25">
        <f t="shared" si="6"/>
        <v>0.71000000000000796</v>
      </c>
      <c r="E191" s="25">
        <f t="shared" si="7"/>
        <v>710.00000000000796</v>
      </c>
      <c r="F191" s="51">
        <f t="shared" si="8"/>
        <v>5401.9999999999973</v>
      </c>
    </row>
    <row r="192" spans="2:6">
      <c r="B192" s="16">
        <v>41017</v>
      </c>
      <c r="C192" s="17">
        <v>114.93</v>
      </c>
      <c r="D192" s="25">
        <f t="shared" si="6"/>
        <v>-0.13000000000000966</v>
      </c>
      <c r="E192" s="25">
        <f t="shared" si="7"/>
        <v>-130.00000000000966</v>
      </c>
      <c r="F192" s="51">
        <f t="shared" si="8"/>
        <v>5401.9999999999973</v>
      </c>
    </row>
    <row r="193" spans="2:6">
      <c r="B193" s="16">
        <v>41016</v>
      </c>
      <c r="C193" s="17">
        <v>116.38</v>
      </c>
      <c r="D193" s="25">
        <f t="shared" si="6"/>
        <v>-1.4499999999999886</v>
      </c>
      <c r="E193" s="25">
        <f t="shared" si="7"/>
        <v>-1449.9999999999886</v>
      </c>
      <c r="F193" s="51">
        <f t="shared" si="8"/>
        <v>5401.9999999999973</v>
      </c>
    </row>
    <row r="194" spans="2:6">
      <c r="B194" s="16">
        <v>41015</v>
      </c>
      <c r="C194" s="17">
        <v>116.1</v>
      </c>
      <c r="D194" s="25">
        <f t="shared" si="6"/>
        <v>0.28000000000000114</v>
      </c>
      <c r="E194" s="25">
        <f t="shared" si="7"/>
        <v>280.00000000000114</v>
      </c>
      <c r="F194" s="51">
        <f t="shared" si="8"/>
        <v>5401.9999999999973</v>
      </c>
    </row>
    <row r="195" spans="2:6">
      <c r="B195" s="16">
        <v>41012</v>
      </c>
      <c r="C195" s="17">
        <v>117.82</v>
      </c>
      <c r="D195" s="25">
        <f t="shared" si="6"/>
        <v>-1.7199999999999989</v>
      </c>
      <c r="E195" s="25">
        <f t="shared" si="7"/>
        <v>-1719.9999999999989</v>
      </c>
      <c r="F195" s="51">
        <f t="shared" si="8"/>
        <v>5401.9999999999973</v>
      </c>
    </row>
    <row r="196" spans="2:6">
      <c r="B196" s="16">
        <v>41011</v>
      </c>
      <c r="C196" s="17">
        <v>118.16</v>
      </c>
      <c r="D196" s="25">
        <f t="shared" si="6"/>
        <v>-0.34000000000000341</v>
      </c>
      <c r="E196" s="25">
        <f t="shared" si="7"/>
        <v>-340.00000000000341</v>
      </c>
      <c r="F196" s="51">
        <f t="shared" si="8"/>
        <v>5401.9999999999973</v>
      </c>
    </row>
    <row r="197" spans="2:6">
      <c r="B197" s="16">
        <v>41010</v>
      </c>
      <c r="C197" s="17">
        <v>116.86</v>
      </c>
      <c r="D197" s="25">
        <f t="shared" si="6"/>
        <v>1.2999999999999972</v>
      </c>
      <c r="E197" s="25">
        <f t="shared" si="7"/>
        <v>1299.9999999999973</v>
      </c>
      <c r="F197" s="51">
        <f t="shared" si="8"/>
        <v>5401.9999999999973</v>
      </c>
    </row>
    <row r="198" spans="2:6">
      <c r="B198" s="16">
        <v>41009</v>
      </c>
      <c r="C198" s="17">
        <v>116.2</v>
      </c>
      <c r="D198" s="25">
        <f t="shared" si="6"/>
        <v>0.65999999999999659</v>
      </c>
      <c r="E198" s="25">
        <f t="shared" si="7"/>
        <v>659.99999999999659</v>
      </c>
      <c r="F198" s="51">
        <f t="shared" si="8"/>
        <v>5401.9999999999973</v>
      </c>
    </row>
    <row r="199" spans="2:6">
      <c r="B199" s="16">
        <v>41008</v>
      </c>
      <c r="C199" s="17">
        <v>118.57</v>
      </c>
      <c r="D199" s="25">
        <f t="shared" si="6"/>
        <v>-2.3699999999999903</v>
      </c>
      <c r="E199" s="25">
        <f t="shared" si="7"/>
        <v>-2369.9999999999905</v>
      </c>
      <c r="F199" s="51">
        <f t="shared" si="8"/>
        <v>5401.9999999999973</v>
      </c>
    </row>
    <row r="200" spans="2:6">
      <c r="B200" s="16">
        <v>41005</v>
      </c>
      <c r="C200" s="17">
        <v>119.02</v>
      </c>
      <c r="D200" s="25">
        <f t="shared" si="6"/>
        <v>-0.45000000000000284</v>
      </c>
      <c r="E200" s="25">
        <f t="shared" si="7"/>
        <v>-450.00000000000284</v>
      </c>
      <c r="F200" s="51">
        <f t="shared" si="8"/>
        <v>5401.9999999999973</v>
      </c>
    </row>
    <row r="201" spans="2:6">
      <c r="B201" s="16">
        <v>41004</v>
      </c>
      <c r="C201" s="17">
        <v>119.02</v>
      </c>
      <c r="D201" s="25">
        <f t="shared" si="6"/>
        <v>0</v>
      </c>
      <c r="E201" s="25">
        <f t="shared" si="7"/>
        <v>0</v>
      </c>
      <c r="F201" s="51">
        <f t="shared" si="8"/>
        <v>5401.9999999999973</v>
      </c>
    </row>
    <row r="202" spans="2:6">
      <c r="B202" s="16">
        <v>41003</v>
      </c>
      <c r="C202" s="17">
        <v>118.02</v>
      </c>
      <c r="D202" s="25">
        <f t="shared" ref="D202:D265" si="9">C201-C202</f>
        <v>1</v>
      </c>
      <c r="E202" s="25">
        <f t="shared" ref="E202:E265" si="10">D202*$C$5</f>
        <v>1000</v>
      </c>
      <c r="F202" s="51">
        <f t="shared" ref="F202:F265" si="11">-PERCENTILE(E202:E462,1-$E$5)</f>
        <v>5401.9999999999973</v>
      </c>
    </row>
    <row r="203" spans="2:6">
      <c r="B203" s="16">
        <v>41002</v>
      </c>
      <c r="C203" s="17">
        <v>120.65</v>
      </c>
      <c r="D203" s="25">
        <f t="shared" si="9"/>
        <v>-2.6300000000000097</v>
      </c>
      <c r="E203" s="25">
        <f t="shared" si="10"/>
        <v>-2630.0000000000095</v>
      </c>
      <c r="F203" s="51">
        <f t="shared" si="11"/>
        <v>5401.9999999999973</v>
      </c>
    </row>
    <row r="204" spans="2:6">
      <c r="B204" s="16">
        <v>41001</v>
      </c>
      <c r="C204" s="17">
        <v>121.25</v>
      </c>
      <c r="D204" s="25">
        <f t="shared" si="9"/>
        <v>-0.59999999999999432</v>
      </c>
      <c r="E204" s="25">
        <f t="shared" si="10"/>
        <v>-599.99999999999432</v>
      </c>
      <c r="F204" s="51">
        <f t="shared" si="11"/>
        <v>5401.9999999999973</v>
      </c>
    </row>
    <row r="205" spans="2:6">
      <c r="B205" s="16">
        <v>40998</v>
      </c>
      <c r="C205" s="17">
        <v>119.44</v>
      </c>
      <c r="D205" s="25">
        <f t="shared" si="9"/>
        <v>1.8100000000000023</v>
      </c>
      <c r="E205" s="25">
        <f t="shared" si="10"/>
        <v>1810.0000000000023</v>
      </c>
      <c r="F205" s="51">
        <f t="shared" si="11"/>
        <v>5401.9999999999973</v>
      </c>
    </row>
    <row r="206" spans="2:6">
      <c r="B206" s="16">
        <v>40997</v>
      </c>
      <c r="C206" s="17">
        <v>119.05</v>
      </c>
      <c r="D206" s="25">
        <f t="shared" si="9"/>
        <v>0.39000000000000057</v>
      </c>
      <c r="E206" s="25">
        <f t="shared" si="10"/>
        <v>390.00000000000057</v>
      </c>
      <c r="F206" s="51">
        <f t="shared" si="11"/>
        <v>5401.9999999999973</v>
      </c>
    </row>
    <row r="207" spans="2:6">
      <c r="B207" s="16">
        <v>40996</v>
      </c>
      <c r="C207" s="17">
        <v>121.07</v>
      </c>
      <c r="D207" s="25">
        <f t="shared" si="9"/>
        <v>-2.019999999999996</v>
      </c>
      <c r="E207" s="25">
        <f t="shared" si="10"/>
        <v>-2019.9999999999959</v>
      </c>
      <c r="F207" s="51">
        <f t="shared" si="11"/>
        <v>5401.9999999999973</v>
      </c>
    </row>
    <row r="208" spans="2:6">
      <c r="B208" s="16">
        <v>40995</v>
      </c>
      <c r="C208" s="17">
        <v>122.25</v>
      </c>
      <c r="D208" s="25">
        <f t="shared" si="9"/>
        <v>-1.1800000000000068</v>
      </c>
      <c r="E208" s="25">
        <f t="shared" si="10"/>
        <v>-1180.0000000000068</v>
      </c>
      <c r="F208" s="51">
        <f t="shared" si="11"/>
        <v>5401.9999999999973</v>
      </c>
    </row>
    <row r="209" spans="2:6">
      <c r="B209" s="16">
        <v>40994</v>
      </c>
      <c r="C209" s="17">
        <v>122.29</v>
      </c>
      <c r="D209" s="25">
        <f t="shared" si="9"/>
        <v>-4.0000000000006253E-2</v>
      </c>
      <c r="E209" s="25">
        <f t="shared" si="10"/>
        <v>-40.000000000006253</v>
      </c>
      <c r="F209" s="51">
        <f t="shared" si="11"/>
        <v>5401.9999999999973</v>
      </c>
    </row>
    <row r="210" spans="2:6">
      <c r="B210" s="16">
        <v>40991</v>
      </c>
      <c r="C210" s="17">
        <v>122.54</v>
      </c>
      <c r="D210" s="25">
        <f t="shared" si="9"/>
        <v>-0.25</v>
      </c>
      <c r="E210" s="25">
        <f t="shared" si="10"/>
        <v>-250</v>
      </c>
      <c r="F210" s="51">
        <f t="shared" si="11"/>
        <v>5401.9999999999973</v>
      </c>
    </row>
    <row r="211" spans="2:6">
      <c r="B211" s="16">
        <v>40990</v>
      </c>
      <c r="C211" s="17">
        <v>120.54</v>
      </c>
      <c r="D211" s="25">
        <f t="shared" si="9"/>
        <v>2</v>
      </c>
      <c r="E211" s="25">
        <f t="shared" si="10"/>
        <v>2000</v>
      </c>
      <c r="F211" s="51">
        <f t="shared" si="11"/>
        <v>5401.9999999999973</v>
      </c>
    </row>
    <row r="212" spans="2:6">
      <c r="B212" s="16">
        <v>40989</v>
      </c>
      <c r="C212" s="17">
        <v>121.81</v>
      </c>
      <c r="D212" s="25">
        <f t="shared" si="9"/>
        <v>-1.269999999999996</v>
      </c>
      <c r="E212" s="25">
        <f t="shared" si="10"/>
        <v>-1269.9999999999959</v>
      </c>
      <c r="F212" s="51">
        <f t="shared" si="11"/>
        <v>5401.9999999999973</v>
      </c>
    </row>
    <row r="213" spans="2:6">
      <c r="B213" s="16">
        <v>40988</v>
      </c>
      <c r="C213" s="17">
        <v>121.29</v>
      </c>
      <c r="D213" s="25">
        <f t="shared" si="9"/>
        <v>0.51999999999999602</v>
      </c>
      <c r="E213" s="25">
        <f t="shared" si="10"/>
        <v>519.99999999999602</v>
      </c>
      <c r="F213" s="51">
        <f t="shared" si="11"/>
        <v>5401.9999999999973</v>
      </c>
    </row>
    <row r="214" spans="2:6">
      <c r="B214" s="16">
        <v>40987</v>
      </c>
      <c r="C214" s="17">
        <v>123.05</v>
      </c>
      <c r="D214" s="25">
        <f t="shared" si="9"/>
        <v>-1.7599999999999909</v>
      </c>
      <c r="E214" s="25">
        <f t="shared" si="10"/>
        <v>-1759.9999999999909</v>
      </c>
      <c r="F214" s="51">
        <f t="shared" si="11"/>
        <v>5401.9999999999973</v>
      </c>
    </row>
    <row r="215" spans="2:6">
      <c r="B215" s="16">
        <v>40984</v>
      </c>
      <c r="C215" s="17">
        <v>122.56</v>
      </c>
      <c r="D215" s="25">
        <f t="shared" si="9"/>
        <v>0.48999999999999488</v>
      </c>
      <c r="E215" s="25">
        <f t="shared" si="10"/>
        <v>489.99999999999488</v>
      </c>
      <c r="F215" s="51">
        <f t="shared" si="11"/>
        <v>5401.9999999999973</v>
      </c>
    </row>
    <row r="216" spans="2:6">
      <c r="B216" s="16">
        <v>40983</v>
      </c>
      <c r="C216" s="17">
        <v>119.67</v>
      </c>
      <c r="D216" s="25">
        <f t="shared" si="9"/>
        <v>2.8900000000000006</v>
      </c>
      <c r="E216" s="25">
        <f t="shared" si="10"/>
        <v>2890.0000000000005</v>
      </c>
      <c r="F216" s="51">
        <f t="shared" si="11"/>
        <v>5401.9999999999973</v>
      </c>
    </row>
    <row r="217" spans="2:6">
      <c r="B217" s="16">
        <v>40982</v>
      </c>
      <c r="C217" s="17">
        <v>121.31</v>
      </c>
      <c r="D217" s="25">
        <f t="shared" si="9"/>
        <v>-1.6400000000000006</v>
      </c>
      <c r="E217" s="25">
        <f t="shared" si="10"/>
        <v>-1640.0000000000005</v>
      </c>
      <c r="F217" s="51">
        <f t="shared" si="11"/>
        <v>5401.9999999999973</v>
      </c>
    </row>
    <row r="218" spans="2:6">
      <c r="B218" s="16">
        <v>40981</v>
      </c>
      <c r="C218" s="17">
        <v>122.27</v>
      </c>
      <c r="D218" s="25">
        <f t="shared" si="9"/>
        <v>-0.95999999999999375</v>
      </c>
      <c r="E218" s="25">
        <f t="shared" si="10"/>
        <v>-959.99999999999375</v>
      </c>
      <c r="F218" s="51">
        <f t="shared" si="11"/>
        <v>5401.9999999999973</v>
      </c>
    </row>
    <row r="219" spans="2:6">
      <c r="B219" s="16">
        <v>40980</v>
      </c>
      <c r="C219" s="17">
        <v>121.31</v>
      </c>
      <c r="D219" s="25">
        <f t="shared" si="9"/>
        <v>0.95999999999999375</v>
      </c>
      <c r="E219" s="25">
        <f t="shared" si="10"/>
        <v>959.99999999999375</v>
      </c>
      <c r="F219" s="51">
        <f t="shared" si="11"/>
        <v>5401.9999999999973</v>
      </c>
    </row>
    <row r="220" spans="2:6">
      <c r="B220" s="16">
        <v>40977</v>
      </c>
      <c r="C220" s="17">
        <v>121.96</v>
      </c>
      <c r="D220" s="25">
        <f t="shared" si="9"/>
        <v>-0.64999999999999147</v>
      </c>
      <c r="E220" s="25">
        <f t="shared" si="10"/>
        <v>-649.99999999999147</v>
      </c>
      <c r="F220" s="51">
        <f t="shared" si="11"/>
        <v>5401.9999999999973</v>
      </c>
    </row>
    <row r="221" spans="2:6">
      <c r="B221" s="16">
        <v>40976</v>
      </c>
      <c r="C221" s="17">
        <v>121.62</v>
      </c>
      <c r="D221" s="25">
        <f t="shared" si="9"/>
        <v>0.3399999999999892</v>
      </c>
      <c r="E221" s="25">
        <f t="shared" si="10"/>
        <v>339.9999999999892</v>
      </c>
      <c r="F221" s="51">
        <f t="shared" si="11"/>
        <v>5401.9999999999973</v>
      </c>
    </row>
    <row r="222" spans="2:6">
      <c r="B222" s="16">
        <v>40975</v>
      </c>
      <c r="C222" s="17">
        <v>120.66</v>
      </c>
      <c r="D222" s="25">
        <f t="shared" si="9"/>
        <v>0.96000000000000796</v>
      </c>
      <c r="E222" s="25">
        <f t="shared" si="10"/>
        <v>960.00000000000796</v>
      </c>
      <c r="F222" s="51">
        <f t="shared" si="11"/>
        <v>5401.9999999999973</v>
      </c>
    </row>
    <row r="223" spans="2:6">
      <c r="B223" s="16">
        <v>40974</v>
      </c>
      <c r="C223" s="17">
        <v>118.96</v>
      </c>
      <c r="D223" s="25">
        <f t="shared" si="9"/>
        <v>1.7000000000000028</v>
      </c>
      <c r="E223" s="25">
        <f t="shared" si="10"/>
        <v>1700.0000000000027</v>
      </c>
      <c r="F223" s="51">
        <f t="shared" si="11"/>
        <v>5401.9999999999973</v>
      </c>
    </row>
    <row r="224" spans="2:6">
      <c r="B224" s="16">
        <v>40973</v>
      </c>
      <c r="C224" s="17">
        <v>120.89</v>
      </c>
      <c r="D224" s="25">
        <f t="shared" si="9"/>
        <v>-1.9300000000000068</v>
      </c>
      <c r="E224" s="25">
        <f t="shared" si="10"/>
        <v>-1930.0000000000068</v>
      </c>
      <c r="F224" s="51">
        <f t="shared" si="11"/>
        <v>5401.9999999999973</v>
      </c>
    </row>
    <row r="225" spans="2:6">
      <c r="B225" s="16">
        <v>40970</v>
      </c>
      <c r="C225" s="17">
        <v>120.74</v>
      </c>
      <c r="D225" s="25">
        <f t="shared" si="9"/>
        <v>0.15000000000000568</v>
      </c>
      <c r="E225" s="25">
        <f t="shared" si="10"/>
        <v>150.00000000000568</v>
      </c>
      <c r="F225" s="51">
        <f t="shared" si="11"/>
        <v>5401.9999999999973</v>
      </c>
    </row>
    <row r="226" spans="2:6">
      <c r="B226" s="16">
        <v>40969</v>
      </c>
      <c r="C226" s="17">
        <v>122.56</v>
      </c>
      <c r="D226" s="25">
        <f t="shared" si="9"/>
        <v>-1.8200000000000074</v>
      </c>
      <c r="E226" s="25">
        <f t="shared" si="10"/>
        <v>-1820.0000000000073</v>
      </c>
      <c r="F226" s="51">
        <f t="shared" si="11"/>
        <v>5401.9999999999973</v>
      </c>
    </row>
    <row r="227" spans="2:6">
      <c r="B227" s="16">
        <v>40968</v>
      </c>
      <c r="C227" s="17">
        <v>119.54</v>
      </c>
      <c r="D227" s="25">
        <f t="shared" si="9"/>
        <v>3.019999999999996</v>
      </c>
      <c r="E227" s="25">
        <f t="shared" si="10"/>
        <v>3019.9999999999959</v>
      </c>
      <c r="F227" s="51">
        <f t="shared" si="11"/>
        <v>5401.9999999999973</v>
      </c>
    </row>
    <row r="228" spans="2:6">
      <c r="B228" s="16">
        <v>40967</v>
      </c>
      <c r="C228" s="17">
        <v>118.89</v>
      </c>
      <c r="D228" s="25">
        <f t="shared" si="9"/>
        <v>0.65000000000000568</v>
      </c>
      <c r="E228" s="25">
        <f t="shared" si="10"/>
        <v>650.00000000000568</v>
      </c>
      <c r="F228" s="51">
        <f t="shared" si="11"/>
        <v>5401.9999999999973</v>
      </c>
    </row>
    <row r="229" spans="2:6">
      <c r="B229" s="16">
        <v>40966</v>
      </c>
      <c r="C229" s="17">
        <v>120.97</v>
      </c>
      <c r="D229" s="25">
        <f t="shared" si="9"/>
        <v>-2.0799999999999983</v>
      </c>
      <c r="E229" s="25">
        <f t="shared" si="10"/>
        <v>-2079.9999999999982</v>
      </c>
      <c r="F229" s="51">
        <f t="shared" si="11"/>
        <v>5401.9999999999973</v>
      </c>
    </row>
    <row r="230" spans="2:6">
      <c r="B230" s="16">
        <v>40963</v>
      </c>
      <c r="C230" s="17">
        <v>123.52</v>
      </c>
      <c r="D230" s="25">
        <f t="shared" si="9"/>
        <v>-2.5499999999999972</v>
      </c>
      <c r="E230" s="25">
        <f t="shared" si="10"/>
        <v>-2549.9999999999973</v>
      </c>
      <c r="F230" s="51">
        <f t="shared" si="11"/>
        <v>5401.9999999999973</v>
      </c>
    </row>
    <row r="231" spans="2:6">
      <c r="B231" s="16">
        <v>40962</v>
      </c>
      <c r="C231" s="17">
        <v>121.89</v>
      </c>
      <c r="D231" s="25">
        <f t="shared" si="9"/>
        <v>1.6299999999999955</v>
      </c>
      <c r="E231" s="25">
        <f t="shared" si="10"/>
        <v>1629.9999999999955</v>
      </c>
      <c r="F231" s="51">
        <f t="shared" si="11"/>
        <v>5401.9999999999973</v>
      </c>
    </row>
    <row r="232" spans="2:6">
      <c r="B232" s="16">
        <v>40961</v>
      </c>
      <c r="C232" s="17">
        <v>119.52</v>
      </c>
      <c r="D232" s="25">
        <f t="shared" si="9"/>
        <v>2.3700000000000045</v>
      </c>
      <c r="E232" s="25">
        <f t="shared" si="10"/>
        <v>2370.0000000000045</v>
      </c>
      <c r="F232" s="51">
        <f t="shared" si="11"/>
        <v>5401.9999999999973</v>
      </c>
    </row>
    <row r="233" spans="2:6">
      <c r="B233" s="16">
        <v>40960</v>
      </c>
      <c r="C233" s="17">
        <v>118.64</v>
      </c>
      <c r="D233" s="25">
        <f t="shared" si="9"/>
        <v>0.87999999999999545</v>
      </c>
      <c r="E233" s="25">
        <f t="shared" si="10"/>
        <v>879.99999999999545</v>
      </c>
      <c r="F233" s="51">
        <f t="shared" si="11"/>
        <v>5401.9999999999973</v>
      </c>
    </row>
    <row r="234" spans="2:6">
      <c r="B234" s="16">
        <v>40959</v>
      </c>
      <c r="C234" s="17">
        <v>117.23</v>
      </c>
      <c r="D234" s="25">
        <f t="shared" si="9"/>
        <v>1.4099999999999966</v>
      </c>
      <c r="E234" s="25">
        <f t="shared" si="10"/>
        <v>1409.9999999999966</v>
      </c>
      <c r="F234" s="51">
        <f t="shared" si="11"/>
        <v>5401.9999999999973</v>
      </c>
    </row>
    <row r="235" spans="2:6">
      <c r="B235" s="16">
        <v>40956</v>
      </c>
      <c r="C235" s="17">
        <v>117.02</v>
      </c>
      <c r="D235" s="25">
        <f t="shared" si="9"/>
        <v>0.21000000000000796</v>
      </c>
      <c r="E235" s="25">
        <f t="shared" si="10"/>
        <v>210.00000000000796</v>
      </c>
      <c r="F235" s="51">
        <f t="shared" si="11"/>
        <v>5401.9999999999973</v>
      </c>
    </row>
    <row r="236" spans="2:6">
      <c r="B236" s="16">
        <v>40955</v>
      </c>
      <c r="C236" s="17">
        <v>117.22</v>
      </c>
      <c r="D236" s="25">
        <f t="shared" si="9"/>
        <v>-0.20000000000000284</v>
      </c>
      <c r="E236" s="25">
        <f t="shared" si="10"/>
        <v>-200.00000000000284</v>
      </c>
      <c r="F236" s="51">
        <f t="shared" si="11"/>
        <v>5401.9999999999973</v>
      </c>
    </row>
    <row r="237" spans="2:6">
      <c r="B237" s="16">
        <v>40954</v>
      </c>
      <c r="C237" s="17">
        <v>116.47</v>
      </c>
      <c r="D237" s="25">
        <f t="shared" si="9"/>
        <v>0.75</v>
      </c>
      <c r="E237" s="25">
        <f t="shared" si="10"/>
        <v>750</v>
      </c>
      <c r="F237" s="51">
        <f t="shared" si="11"/>
        <v>5401.9999999999973</v>
      </c>
    </row>
    <row r="238" spans="2:6">
      <c r="B238" s="16">
        <v>40953</v>
      </c>
      <c r="C238" s="17">
        <v>115.2</v>
      </c>
      <c r="D238" s="25">
        <f t="shared" si="9"/>
        <v>1.269999999999996</v>
      </c>
      <c r="E238" s="25">
        <f t="shared" si="10"/>
        <v>1269.9999999999959</v>
      </c>
      <c r="F238" s="51">
        <f t="shared" si="11"/>
        <v>5401.9999999999973</v>
      </c>
    </row>
    <row r="239" spans="2:6">
      <c r="B239" s="16">
        <v>40952</v>
      </c>
      <c r="C239" s="17">
        <v>114.91</v>
      </c>
      <c r="D239" s="25">
        <f t="shared" si="9"/>
        <v>0.29000000000000625</v>
      </c>
      <c r="E239" s="25">
        <f t="shared" si="10"/>
        <v>290.00000000000625</v>
      </c>
      <c r="F239" s="51">
        <f t="shared" si="11"/>
        <v>5401.9999999999973</v>
      </c>
    </row>
    <row r="240" spans="2:6">
      <c r="B240" s="16">
        <v>40949</v>
      </c>
      <c r="C240" s="17">
        <v>113.67</v>
      </c>
      <c r="D240" s="25">
        <f t="shared" si="9"/>
        <v>1.2399999999999949</v>
      </c>
      <c r="E240" s="25">
        <f t="shared" si="10"/>
        <v>1239.999999999995</v>
      </c>
      <c r="F240" s="51">
        <f t="shared" si="11"/>
        <v>5401.9999999999973</v>
      </c>
    </row>
    <row r="241" spans="2:6">
      <c r="B241" s="16">
        <v>40948</v>
      </c>
      <c r="C241" s="17">
        <v>114.65</v>
      </c>
      <c r="D241" s="25">
        <f t="shared" si="9"/>
        <v>-0.98000000000000398</v>
      </c>
      <c r="E241" s="25">
        <f t="shared" si="10"/>
        <v>-980.00000000000398</v>
      </c>
      <c r="F241" s="51">
        <f t="shared" si="11"/>
        <v>5401.9999999999973</v>
      </c>
    </row>
    <row r="242" spans="2:6">
      <c r="B242" s="16">
        <v>40947</v>
      </c>
      <c r="C242" s="17">
        <v>113.36</v>
      </c>
      <c r="D242" s="25">
        <f t="shared" si="9"/>
        <v>1.2900000000000063</v>
      </c>
      <c r="E242" s="25">
        <f t="shared" si="10"/>
        <v>1290.0000000000064</v>
      </c>
      <c r="F242" s="51">
        <f t="shared" si="11"/>
        <v>5401.9999999999973</v>
      </c>
    </row>
    <row r="243" spans="2:6">
      <c r="B243" s="16">
        <v>40946</v>
      </c>
      <c r="C243" s="17">
        <v>112.15</v>
      </c>
      <c r="D243" s="25">
        <f t="shared" si="9"/>
        <v>1.2099999999999937</v>
      </c>
      <c r="E243" s="25">
        <f t="shared" si="10"/>
        <v>1209.9999999999936</v>
      </c>
      <c r="F243" s="51">
        <f t="shared" si="11"/>
        <v>5401.9999999999973</v>
      </c>
    </row>
    <row r="244" spans="2:6">
      <c r="B244" s="16">
        <v>40945</v>
      </c>
      <c r="C244" s="17">
        <v>111.45</v>
      </c>
      <c r="D244" s="25">
        <f t="shared" si="9"/>
        <v>0.70000000000000284</v>
      </c>
      <c r="E244" s="25">
        <f t="shared" si="10"/>
        <v>700.00000000000284</v>
      </c>
      <c r="F244" s="51">
        <f t="shared" si="11"/>
        <v>5401.9999999999973</v>
      </c>
    </row>
    <row r="245" spans="2:6">
      <c r="B245" s="16">
        <v>40942</v>
      </c>
      <c r="C245" s="17">
        <v>110.51</v>
      </c>
      <c r="D245" s="25">
        <f t="shared" si="9"/>
        <v>0.93999999999999773</v>
      </c>
      <c r="E245" s="25">
        <f t="shared" si="10"/>
        <v>939.99999999999773</v>
      </c>
      <c r="F245" s="51">
        <f t="shared" si="11"/>
        <v>5401.9999999999973</v>
      </c>
    </row>
    <row r="246" spans="2:6">
      <c r="B246" s="16">
        <v>40941</v>
      </c>
      <c r="C246" s="17">
        <v>108.52</v>
      </c>
      <c r="D246" s="25">
        <f t="shared" si="9"/>
        <v>1.9900000000000091</v>
      </c>
      <c r="E246" s="25">
        <f t="shared" si="10"/>
        <v>1990.0000000000091</v>
      </c>
      <c r="F246" s="51">
        <f t="shared" si="11"/>
        <v>5401.9999999999973</v>
      </c>
    </row>
    <row r="247" spans="2:6">
      <c r="B247" s="16">
        <v>40940</v>
      </c>
      <c r="C247" s="17">
        <v>108.26</v>
      </c>
      <c r="D247" s="25">
        <f t="shared" si="9"/>
        <v>0.25999999999999091</v>
      </c>
      <c r="E247" s="25">
        <f t="shared" si="10"/>
        <v>259.99999999999091</v>
      </c>
      <c r="F247" s="51">
        <f t="shared" si="11"/>
        <v>5401.9999999999973</v>
      </c>
    </row>
    <row r="248" spans="2:6">
      <c r="B248" s="16">
        <v>40939</v>
      </c>
      <c r="C248" s="17">
        <v>107.85</v>
      </c>
      <c r="D248" s="25">
        <f t="shared" si="9"/>
        <v>0.4100000000000108</v>
      </c>
      <c r="E248" s="25">
        <f t="shared" si="10"/>
        <v>410.0000000000108</v>
      </c>
      <c r="F248" s="51">
        <f t="shared" si="11"/>
        <v>5401.9999999999973</v>
      </c>
    </row>
    <row r="249" spans="2:6">
      <c r="B249" s="16">
        <v>40938</v>
      </c>
      <c r="C249" s="17">
        <v>107.79</v>
      </c>
      <c r="D249" s="25">
        <f t="shared" si="9"/>
        <v>5.9999999999988063E-2</v>
      </c>
      <c r="E249" s="25">
        <f t="shared" si="10"/>
        <v>59.999999999988063</v>
      </c>
      <c r="F249" s="51">
        <f t="shared" si="11"/>
        <v>5401.9999999999973</v>
      </c>
    </row>
    <row r="250" spans="2:6">
      <c r="B250" s="16">
        <v>40935</v>
      </c>
      <c r="C250" s="17">
        <v>108.45</v>
      </c>
      <c r="D250" s="25">
        <f t="shared" si="9"/>
        <v>-0.65999999999999659</v>
      </c>
      <c r="E250" s="25">
        <f t="shared" si="10"/>
        <v>-659.99999999999659</v>
      </c>
      <c r="F250" s="51">
        <f t="shared" si="11"/>
        <v>5401.9999999999973</v>
      </c>
    </row>
    <row r="251" spans="2:6">
      <c r="B251" s="16">
        <v>40934</v>
      </c>
      <c r="C251" s="17">
        <v>108.07</v>
      </c>
      <c r="D251" s="25">
        <f t="shared" si="9"/>
        <v>0.38000000000000966</v>
      </c>
      <c r="E251" s="25">
        <f t="shared" si="10"/>
        <v>380.00000000000966</v>
      </c>
      <c r="F251" s="51">
        <f t="shared" si="11"/>
        <v>5401.9999999999973</v>
      </c>
    </row>
    <row r="252" spans="2:6">
      <c r="B252" s="16">
        <v>40933</v>
      </c>
      <c r="C252" s="17">
        <v>107.7</v>
      </c>
      <c r="D252" s="25">
        <f t="shared" si="9"/>
        <v>0.36999999999999034</v>
      </c>
      <c r="E252" s="25">
        <f t="shared" si="10"/>
        <v>369.99999999999034</v>
      </c>
      <c r="F252" s="51">
        <f t="shared" si="11"/>
        <v>5401.9999999999973</v>
      </c>
    </row>
    <row r="253" spans="2:6">
      <c r="B253" s="16">
        <v>40932</v>
      </c>
      <c r="C253" s="17">
        <v>107.58</v>
      </c>
      <c r="D253" s="25">
        <f t="shared" si="9"/>
        <v>0.12000000000000455</v>
      </c>
      <c r="E253" s="25">
        <f t="shared" si="10"/>
        <v>120.00000000000455</v>
      </c>
      <c r="F253" s="51">
        <f t="shared" si="11"/>
        <v>5401.9999999999973</v>
      </c>
    </row>
    <row r="254" spans="2:6">
      <c r="B254" s="16">
        <v>40931</v>
      </c>
      <c r="C254" s="17">
        <v>108.13</v>
      </c>
      <c r="D254" s="25">
        <f t="shared" si="9"/>
        <v>-0.54999999999999716</v>
      </c>
      <c r="E254" s="25">
        <f t="shared" si="10"/>
        <v>-549.99999999999716</v>
      </c>
      <c r="F254" s="51">
        <f t="shared" si="11"/>
        <v>5401.9999999999973</v>
      </c>
    </row>
    <row r="255" spans="2:6">
      <c r="B255" s="16">
        <v>40928</v>
      </c>
      <c r="C255" s="17">
        <v>107.33</v>
      </c>
      <c r="D255" s="25">
        <f t="shared" si="9"/>
        <v>0.79999999999999716</v>
      </c>
      <c r="E255" s="25">
        <f t="shared" si="10"/>
        <v>799.99999999999716</v>
      </c>
      <c r="F255" s="51">
        <f t="shared" si="11"/>
        <v>5401.9999999999973</v>
      </c>
    </row>
    <row r="256" spans="2:6">
      <c r="B256" s="16">
        <v>40927</v>
      </c>
      <c r="C256" s="17">
        <v>108.54</v>
      </c>
      <c r="D256" s="25">
        <f t="shared" si="9"/>
        <v>-1.210000000000008</v>
      </c>
      <c r="E256" s="25">
        <f t="shared" si="10"/>
        <v>-1210.000000000008</v>
      </c>
      <c r="F256" s="51">
        <f t="shared" si="11"/>
        <v>5401.9999999999973</v>
      </c>
    </row>
    <row r="257" spans="2:6">
      <c r="B257" s="16">
        <v>40926</v>
      </c>
      <c r="C257" s="17">
        <v>108.33</v>
      </c>
      <c r="D257" s="25">
        <f t="shared" si="9"/>
        <v>0.21000000000000796</v>
      </c>
      <c r="E257" s="25">
        <f t="shared" si="10"/>
        <v>210.00000000000796</v>
      </c>
      <c r="F257" s="51">
        <f t="shared" si="11"/>
        <v>5401.9999999999973</v>
      </c>
    </row>
    <row r="258" spans="2:6">
      <c r="B258" s="16">
        <v>40925</v>
      </c>
      <c r="C258" s="17">
        <v>108.96</v>
      </c>
      <c r="D258" s="25">
        <f t="shared" si="9"/>
        <v>-0.62999999999999545</v>
      </c>
      <c r="E258" s="25">
        <f t="shared" si="10"/>
        <v>-629.99999999999545</v>
      </c>
      <c r="F258" s="51">
        <f t="shared" si="11"/>
        <v>5401.9999999999973</v>
      </c>
    </row>
    <row r="259" spans="2:6">
      <c r="B259" s="16">
        <v>40924</v>
      </c>
      <c r="C259" s="17">
        <v>108.21</v>
      </c>
      <c r="D259" s="25">
        <f t="shared" si="9"/>
        <v>0.75</v>
      </c>
      <c r="E259" s="25">
        <f t="shared" si="10"/>
        <v>750</v>
      </c>
      <c r="F259" s="51">
        <f t="shared" si="11"/>
        <v>5401.9999999999973</v>
      </c>
    </row>
    <row r="260" spans="2:6">
      <c r="B260" s="16">
        <v>40921</v>
      </c>
      <c r="C260" s="17">
        <v>108</v>
      </c>
      <c r="D260" s="25">
        <f t="shared" si="9"/>
        <v>0.20999999999999375</v>
      </c>
      <c r="E260" s="25">
        <f t="shared" si="10"/>
        <v>209.99999999999375</v>
      </c>
      <c r="F260" s="51">
        <f t="shared" si="11"/>
        <v>5401.9999999999973</v>
      </c>
    </row>
    <row r="261" spans="2:6">
      <c r="B261" s="16">
        <v>40920</v>
      </c>
      <c r="C261" s="17">
        <v>108.38</v>
      </c>
      <c r="D261" s="25">
        <f t="shared" si="9"/>
        <v>-0.37999999999999545</v>
      </c>
      <c r="E261" s="25">
        <f t="shared" si="10"/>
        <v>-379.99999999999545</v>
      </c>
      <c r="F261" s="51">
        <f t="shared" si="11"/>
        <v>5401.9999999999973</v>
      </c>
    </row>
    <row r="262" spans="2:6">
      <c r="B262" s="16">
        <v>40919</v>
      </c>
      <c r="C262" s="17">
        <v>109.99</v>
      </c>
      <c r="D262" s="25">
        <f t="shared" si="9"/>
        <v>-1.6099999999999994</v>
      </c>
      <c r="E262" s="25">
        <f t="shared" si="10"/>
        <v>-1609.9999999999995</v>
      </c>
      <c r="F262" s="51">
        <f t="shared" si="11"/>
        <v>5401.9999999999973</v>
      </c>
    </row>
    <row r="263" spans="2:6">
      <c r="B263" s="16">
        <v>40918</v>
      </c>
      <c r="C263" s="17">
        <v>110.64</v>
      </c>
      <c r="D263" s="25">
        <f t="shared" si="9"/>
        <v>-0.65000000000000568</v>
      </c>
      <c r="E263" s="25">
        <f t="shared" si="10"/>
        <v>-650.00000000000568</v>
      </c>
      <c r="F263" s="51">
        <f t="shared" si="11"/>
        <v>5401.9999999999973</v>
      </c>
    </row>
    <row r="264" spans="2:6">
      <c r="B264" s="16">
        <v>40917</v>
      </c>
      <c r="C264" s="17">
        <v>110.19</v>
      </c>
      <c r="D264" s="25">
        <f t="shared" si="9"/>
        <v>0.45000000000000284</v>
      </c>
      <c r="E264" s="25">
        <f t="shared" si="10"/>
        <v>450.00000000000284</v>
      </c>
      <c r="F264" s="51">
        <f t="shared" si="11"/>
        <v>5401.9999999999973</v>
      </c>
    </row>
    <row r="265" spans="2:6">
      <c r="B265" s="16">
        <v>40914</v>
      </c>
      <c r="C265" s="17">
        <v>110.95</v>
      </c>
      <c r="D265" s="25">
        <f t="shared" si="9"/>
        <v>-0.76000000000000512</v>
      </c>
      <c r="E265" s="25">
        <f t="shared" si="10"/>
        <v>-760.00000000000512</v>
      </c>
      <c r="F265" s="51">
        <f t="shared" si="11"/>
        <v>5401.9999999999973</v>
      </c>
    </row>
    <row r="266" spans="2:6">
      <c r="B266" s="16">
        <v>40913</v>
      </c>
      <c r="C266" s="17">
        <v>110.57</v>
      </c>
      <c r="D266" s="25">
        <f t="shared" ref="D266:D329" si="12">C265-C266</f>
        <v>0.38000000000000966</v>
      </c>
      <c r="E266" s="25">
        <f t="shared" ref="E266:E329" si="13">D266*$C$5</f>
        <v>380.00000000000966</v>
      </c>
      <c r="F266" s="51">
        <f t="shared" ref="F266:F329" si="14">-PERCENTILE(E266:E526,1-$E$5)</f>
        <v>5401.9999999999973</v>
      </c>
    </row>
    <row r="267" spans="2:6">
      <c r="B267" s="16">
        <v>40912</v>
      </c>
      <c r="C267" s="17">
        <v>111.88</v>
      </c>
      <c r="D267" s="25">
        <f t="shared" si="12"/>
        <v>-1.3100000000000023</v>
      </c>
      <c r="E267" s="25">
        <f t="shared" si="13"/>
        <v>-1310.0000000000023</v>
      </c>
      <c r="F267" s="51">
        <f t="shared" si="14"/>
        <v>5401.9999999999973</v>
      </c>
    </row>
    <row r="268" spans="2:6">
      <c r="B268" s="16">
        <v>40911</v>
      </c>
      <c r="C268" s="17">
        <v>110.44</v>
      </c>
      <c r="D268" s="25">
        <f t="shared" si="12"/>
        <v>1.4399999999999977</v>
      </c>
      <c r="E268" s="25">
        <f t="shared" si="13"/>
        <v>1439.9999999999977</v>
      </c>
      <c r="F268" s="51">
        <f t="shared" si="14"/>
        <v>5401.9999999999973</v>
      </c>
    </row>
    <row r="269" spans="2:6">
      <c r="B269" s="16">
        <v>40910</v>
      </c>
      <c r="C269" s="17">
        <v>105.99</v>
      </c>
      <c r="D269" s="25">
        <f t="shared" si="12"/>
        <v>4.4500000000000028</v>
      </c>
      <c r="E269" s="25">
        <f t="shared" si="13"/>
        <v>4450.0000000000027</v>
      </c>
      <c r="F269" s="51">
        <f t="shared" si="14"/>
        <v>5401.9999999999973</v>
      </c>
    </row>
    <row r="270" spans="2:6">
      <c r="B270" s="16">
        <v>40907</v>
      </c>
      <c r="C270" s="17">
        <v>106.11</v>
      </c>
      <c r="D270" s="25">
        <f t="shared" si="12"/>
        <v>-0.12000000000000455</v>
      </c>
      <c r="E270" s="25">
        <f t="shared" si="13"/>
        <v>-120.00000000000455</v>
      </c>
      <c r="F270" s="51">
        <f t="shared" si="14"/>
        <v>5401.9999999999973</v>
      </c>
    </row>
    <row r="271" spans="2:6">
      <c r="B271" s="16">
        <v>40906</v>
      </c>
      <c r="C271" s="17">
        <v>106.81</v>
      </c>
      <c r="D271" s="25">
        <f t="shared" si="12"/>
        <v>-0.70000000000000284</v>
      </c>
      <c r="E271" s="25">
        <f t="shared" si="13"/>
        <v>-700.00000000000284</v>
      </c>
      <c r="F271" s="51">
        <f t="shared" si="14"/>
        <v>5401.9999999999973</v>
      </c>
    </row>
    <row r="272" spans="2:6">
      <c r="B272" s="16">
        <v>40905</v>
      </c>
      <c r="C272" s="17">
        <v>106.43</v>
      </c>
      <c r="D272" s="25">
        <f t="shared" si="12"/>
        <v>0.37999999999999545</v>
      </c>
      <c r="E272" s="25">
        <f t="shared" si="13"/>
        <v>379.99999999999545</v>
      </c>
      <c r="F272" s="51">
        <f t="shared" si="14"/>
        <v>5401.9999999999973</v>
      </c>
    </row>
    <row r="273" spans="2:6">
      <c r="B273" s="16">
        <v>40904</v>
      </c>
      <c r="C273" s="17">
        <v>108.3</v>
      </c>
      <c r="D273" s="25">
        <f t="shared" si="12"/>
        <v>-1.8699999999999903</v>
      </c>
      <c r="E273" s="25">
        <f t="shared" si="13"/>
        <v>-1869.9999999999905</v>
      </c>
      <c r="F273" s="51">
        <f t="shared" si="14"/>
        <v>5401.9999999999973</v>
      </c>
    </row>
    <row r="274" spans="2:6">
      <c r="B274" s="16">
        <v>40903</v>
      </c>
      <c r="C274" s="17">
        <v>107.09</v>
      </c>
      <c r="D274" s="25">
        <f t="shared" si="12"/>
        <v>1.2099999999999937</v>
      </c>
      <c r="E274" s="25">
        <f t="shared" si="13"/>
        <v>1209.9999999999936</v>
      </c>
      <c r="F274" s="51">
        <f t="shared" si="14"/>
        <v>5401.9999999999973</v>
      </c>
    </row>
    <row r="275" spans="2:6">
      <c r="B275" s="16">
        <v>40900</v>
      </c>
      <c r="C275" s="17">
        <v>107.09</v>
      </c>
      <c r="D275" s="25">
        <f t="shared" si="12"/>
        <v>0</v>
      </c>
      <c r="E275" s="25">
        <f t="shared" si="13"/>
        <v>0</v>
      </c>
      <c r="F275" s="51">
        <f t="shared" si="14"/>
        <v>5401.9999999999973</v>
      </c>
    </row>
    <row r="276" spans="2:6">
      <c r="B276" s="16">
        <v>40899</v>
      </c>
      <c r="C276" s="17">
        <v>106.88</v>
      </c>
      <c r="D276" s="25">
        <f t="shared" si="12"/>
        <v>0.21000000000000796</v>
      </c>
      <c r="E276" s="25">
        <f t="shared" si="13"/>
        <v>210.00000000000796</v>
      </c>
      <c r="F276" s="51">
        <f t="shared" si="14"/>
        <v>5401.9999999999973</v>
      </c>
    </row>
    <row r="277" spans="2:6">
      <c r="B277" s="16">
        <v>40898</v>
      </c>
      <c r="C277" s="17">
        <v>106.6</v>
      </c>
      <c r="D277" s="25">
        <f t="shared" si="12"/>
        <v>0.28000000000000114</v>
      </c>
      <c r="E277" s="25">
        <f t="shared" si="13"/>
        <v>280.00000000000114</v>
      </c>
      <c r="F277" s="51">
        <f t="shared" si="14"/>
        <v>5401.9999999999973</v>
      </c>
    </row>
    <row r="278" spans="2:6">
      <c r="B278" s="16">
        <v>40897</v>
      </c>
      <c r="C278" s="17">
        <v>105.46</v>
      </c>
      <c r="D278" s="25">
        <f t="shared" si="12"/>
        <v>1.1400000000000006</v>
      </c>
      <c r="E278" s="25">
        <f t="shared" si="13"/>
        <v>1140.0000000000005</v>
      </c>
      <c r="F278" s="51">
        <f t="shared" si="14"/>
        <v>5401.9999999999973</v>
      </c>
    </row>
    <row r="279" spans="2:6">
      <c r="B279" s="16">
        <v>40896</v>
      </c>
      <c r="C279" s="17">
        <v>102.13</v>
      </c>
      <c r="D279" s="25">
        <f t="shared" si="12"/>
        <v>3.3299999999999983</v>
      </c>
      <c r="E279" s="25">
        <f t="shared" si="13"/>
        <v>3329.9999999999982</v>
      </c>
      <c r="F279" s="51">
        <f t="shared" si="14"/>
        <v>5401.9999999999973</v>
      </c>
    </row>
    <row r="280" spans="2:6">
      <c r="B280" s="16">
        <v>40893</v>
      </c>
      <c r="C280" s="17">
        <v>101.97</v>
      </c>
      <c r="D280" s="25">
        <f t="shared" si="12"/>
        <v>0.15999999999999659</v>
      </c>
      <c r="E280" s="25">
        <f t="shared" si="13"/>
        <v>159.99999999999659</v>
      </c>
      <c r="F280" s="51">
        <f t="shared" si="14"/>
        <v>5401.9999999999973</v>
      </c>
    </row>
    <row r="281" spans="2:6">
      <c r="B281" s="16">
        <v>40892</v>
      </c>
      <c r="C281" s="17">
        <v>102.09</v>
      </c>
      <c r="D281" s="25">
        <f t="shared" si="12"/>
        <v>-0.12000000000000455</v>
      </c>
      <c r="E281" s="25">
        <f t="shared" si="13"/>
        <v>-120.00000000000455</v>
      </c>
      <c r="F281" s="51">
        <f t="shared" si="14"/>
        <v>5401.9999999999973</v>
      </c>
    </row>
    <row r="282" spans="2:6">
      <c r="B282" s="16">
        <v>40891</v>
      </c>
      <c r="C282" s="17">
        <v>102.75</v>
      </c>
      <c r="D282" s="25">
        <f t="shared" si="12"/>
        <v>-0.65999999999999659</v>
      </c>
      <c r="E282" s="25">
        <f t="shared" si="13"/>
        <v>-659.99999999999659</v>
      </c>
      <c r="F282" s="51">
        <f t="shared" si="14"/>
        <v>5401.9999999999973</v>
      </c>
    </row>
    <row r="283" spans="2:6">
      <c r="B283" s="16">
        <v>40890</v>
      </c>
      <c r="C283" s="17">
        <v>107.83</v>
      </c>
      <c r="D283" s="25">
        <f t="shared" si="12"/>
        <v>-5.0799999999999983</v>
      </c>
      <c r="E283" s="25">
        <f t="shared" si="13"/>
        <v>-5079.9999999999982</v>
      </c>
      <c r="F283" s="51">
        <f t="shared" si="14"/>
        <v>5401.9999999999973</v>
      </c>
    </row>
    <row r="284" spans="2:6">
      <c r="B284" s="16">
        <v>40889</v>
      </c>
      <c r="C284" s="17">
        <v>105.67</v>
      </c>
      <c r="D284" s="25">
        <f t="shared" si="12"/>
        <v>2.1599999999999966</v>
      </c>
      <c r="E284" s="25">
        <f t="shared" si="13"/>
        <v>2159.9999999999964</v>
      </c>
      <c r="F284" s="51">
        <f t="shared" si="14"/>
        <v>5401.9999999999973</v>
      </c>
    </row>
    <row r="285" spans="2:6">
      <c r="B285" s="16">
        <v>40886</v>
      </c>
      <c r="C285" s="17">
        <v>107.37</v>
      </c>
      <c r="D285" s="25">
        <f t="shared" si="12"/>
        <v>-1.7000000000000028</v>
      </c>
      <c r="E285" s="25">
        <f t="shared" si="13"/>
        <v>-1700.0000000000027</v>
      </c>
      <c r="F285" s="51">
        <f t="shared" si="14"/>
        <v>5401.9999999999973</v>
      </c>
    </row>
    <row r="286" spans="2:6">
      <c r="B286" s="16">
        <v>40885</v>
      </c>
      <c r="C286" s="17">
        <v>106.14</v>
      </c>
      <c r="D286" s="25">
        <f t="shared" si="12"/>
        <v>1.230000000000004</v>
      </c>
      <c r="E286" s="25">
        <f t="shared" si="13"/>
        <v>1230.0000000000041</v>
      </c>
      <c r="F286" s="51">
        <f t="shared" si="14"/>
        <v>5401.9999999999973</v>
      </c>
    </row>
    <row r="287" spans="2:6">
      <c r="B287" s="16">
        <v>40884</v>
      </c>
      <c r="C287" s="17">
        <v>108.08</v>
      </c>
      <c r="D287" s="25">
        <f t="shared" si="12"/>
        <v>-1.9399999999999977</v>
      </c>
      <c r="E287" s="25">
        <f t="shared" si="13"/>
        <v>-1939.9999999999977</v>
      </c>
      <c r="F287" s="51">
        <f t="shared" si="14"/>
        <v>5401.9999999999973</v>
      </c>
    </row>
    <row r="288" spans="2:6">
      <c r="B288" s="16">
        <v>40883</v>
      </c>
      <c r="C288" s="17">
        <v>108.99</v>
      </c>
      <c r="D288" s="25">
        <f t="shared" si="12"/>
        <v>-0.90999999999999659</v>
      </c>
      <c r="E288" s="25">
        <f t="shared" si="13"/>
        <v>-909.99999999999659</v>
      </c>
      <c r="F288" s="51">
        <f t="shared" si="14"/>
        <v>5401.9999999999973</v>
      </c>
    </row>
    <row r="289" spans="2:6">
      <c r="B289" s="16">
        <v>40882</v>
      </c>
      <c r="C289" s="17">
        <v>108.4</v>
      </c>
      <c r="D289" s="25">
        <f t="shared" si="12"/>
        <v>0.5899999999999892</v>
      </c>
      <c r="E289" s="25">
        <f t="shared" si="13"/>
        <v>589.9999999999892</v>
      </c>
      <c r="F289" s="51">
        <f t="shared" si="14"/>
        <v>5401.9999999999973</v>
      </c>
    </row>
    <row r="290" spans="2:6">
      <c r="B290" s="16">
        <v>40879</v>
      </c>
      <c r="C290" s="17">
        <v>108.73</v>
      </c>
      <c r="D290" s="25">
        <f t="shared" si="12"/>
        <v>-0.32999999999999829</v>
      </c>
      <c r="E290" s="25">
        <f t="shared" si="13"/>
        <v>-329.99999999999829</v>
      </c>
      <c r="F290" s="51">
        <f t="shared" si="14"/>
        <v>5401.9999999999973</v>
      </c>
    </row>
    <row r="291" spans="2:6">
      <c r="B291" s="16">
        <v>40878</v>
      </c>
      <c r="C291" s="17">
        <v>107.85</v>
      </c>
      <c r="D291" s="25">
        <f t="shared" si="12"/>
        <v>0.88000000000000966</v>
      </c>
      <c r="E291" s="25">
        <f t="shared" si="13"/>
        <v>880.00000000000966</v>
      </c>
      <c r="F291" s="51">
        <f t="shared" si="14"/>
        <v>5401.9999999999973</v>
      </c>
    </row>
    <row r="292" spans="2:6">
      <c r="B292" s="16">
        <v>40877</v>
      </c>
      <c r="C292" s="17">
        <v>108.98</v>
      </c>
      <c r="D292" s="25">
        <f t="shared" si="12"/>
        <v>-1.1300000000000097</v>
      </c>
      <c r="E292" s="25">
        <f t="shared" si="13"/>
        <v>-1130.0000000000095</v>
      </c>
      <c r="F292" s="51">
        <f t="shared" si="14"/>
        <v>5401.9999999999973</v>
      </c>
    </row>
    <row r="293" spans="2:6">
      <c r="B293" s="16">
        <v>40876</v>
      </c>
      <c r="C293" s="17">
        <v>108.86</v>
      </c>
      <c r="D293" s="25">
        <f t="shared" si="12"/>
        <v>0.12000000000000455</v>
      </c>
      <c r="E293" s="25">
        <f t="shared" si="13"/>
        <v>120.00000000000455</v>
      </c>
      <c r="F293" s="51">
        <f t="shared" si="14"/>
        <v>5401.9999999999973</v>
      </c>
    </row>
    <row r="294" spans="2:6">
      <c r="B294" s="16">
        <v>40875</v>
      </c>
      <c r="C294" s="17">
        <v>106.74</v>
      </c>
      <c r="D294" s="25">
        <f t="shared" si="12"/>
        <v>2.1200000000000045</v>
      </c>
      <c r="E294" s="25">
        <f t="shared" si="13"/>
        <v>2120.0000000000045</v>
      </c>
      <c r="F294" s="51">
        <f t="shared" si="14"/>
        <v>5401.9999999999973</v>
      </c>
    </row>
    <row r="295" spans="2:6">
      <c r="B295" s="16">
        <v>40872</v>
      </c>
      <c r="C295" s="17">
        <v>104.76</v>
      </c>
      <c r="D295" s="25">
        <f t="shared" si="12"/>
        <v>1.9799999999999898</v>
      </c>
      <c r="E295" s="25">
        <f t="shared" si="13"/>
        <v>1979.9999999999898</v>
      </c>
      <c r="F295" s="51">
        <f t="shared" si="14"/>
        <v>5401.9999999999973</v>
      </c>
    </row>
    <row r="296" spans="2:6">
      <c r="B296" s="16">
        <v>40871</v>
      </c>
      <c r="C296" s="17">
        <v>105.1</v>
      </c>
      <c r="D296" s="25">
        <f t="shared" si="12"/>
        <v>-0.3399999999999892</v>
      </c>
      <c r="E296" s="25">
        <f t="shared" si="13"/>
        <v>-339.9999999999892</v>
      </c>
      <c r="F296" s="51">
        <f t="shared" si="14"/>
        <v>5401.9999999999973</v>
      </c>
    </row>
    <row r="297" spans="2:6">
      <c r="B297" s="16">
        <v>40870</v>
      </c>
      <c r="C297" s="17">
        <v>104.82</v>
      </c>
      <c r="D297" s="25">
        <f t="shared" si="12"/>
        <v>0.28000000000000114</v>
      </c>
      <c r="E297" s="25">
        <f t="shared" si="13"/>
        <v>280.00000000000114</v>
      </c>
      <c r="F297" s="51">
        <f t="shared" si="14"/>
        <v>5401.9999999999973</v>
      </c>
    </row>
    <row r="298" spans="2:6">
      <c r="B298" s="16">
        <v>40869</v>
      </c>
      <c r="C298" s="17">
        <v>106.25</v>
      </c>
      <c r="D298" s="25">
        <f t="shared" si="12"/>
        <v>-1.4300000000000068</v>
      </c>
      <c r="E298" s="25">
        <f t="shared" si="13"/>
        <v>-1430.0000000000068</v>
      </c>
      <c r="F298" s="51">
        <f t="shared" si="14"/>
        <v>5401.9999999999973</v>
      </c>
    </row>
    <row r="299" spans="2:6">
      <c r="B299" s="16">
        <v>40868</v>
      </c>
      <c r="C299" s="17">
        <v>104.98</v>
      </c>
      <c r="D299" s="25">
        <f t="shared" si="12"/>
        <v>1.269999999999996</v>
      </c>
      <c r="E299" s="25">
        <f t="shared" si="13"/>
        <v>1269.9999999999959</v>
      </c>
      <c r="F299" s="51">
        <f t="shared" si="14"/>
        <v>5401.9999999999973</v>
      </c>
    </row>
    <row r="300" spans="2:6">
      <c r="B300" s="16">
        <v>40865</v>
      </c>
      <c r="C300" s="17">
        <v>106.01</v>
      </c>
      <c r="D300" s="25">
        <f t="shared" si="12"/>
        <v>-1.0300000000000011</v>
      </c>
      <c r="E300" s="25">
        <f t="shared" si="13"/>
        <v>-1030.0000000000011</v>
      </c>
      <c r="F300" s="51">
        <f t="shared" si="14"/>
        <v>5401.9999999999973</v>
      </c>
    </row>
    <row r="301" spans="2:6">
      <c r="B301" s="16">
        <v>40864</v>
      </c>
      <c r="C301" s="17">
        <v>106.66</v>
      </c>
      <c r="D301" s="25">
        <f t="shared" si="12"/>
        <v>-0.64999999999999147</v>
      </c>
      <c r="E301" s="25">
        <f t="shared" si="13"/>
        <v>-649.99999999999147</v>
      </c>
      <c r="F301" s="51">
        <f t="shared" si="14"/>
        <v>5401.9999999999973</v>
      </c>
    </row>
    <row r="302" spans="2:6">
      <c r="B302" s="16">
        <v>40863</v>
      </c>
      <c r="C302" s="17">
        <v>110.18</v>
      </c>
      <c r="D302" s="25">
        <f t="shared" si="12"/>
        <v>-3.5200000000000102</v>
      </c>
      <c r="E302" s="25">
        <f t="shared" si="13"/>
        <v>-3520.00000000001</v>
      </c>
      <c r="F302" s="51">
        <f t="shared" si="14"/>
        <v>5401.9999999999973</v>
      </c>
    </row>
    <row r="303" spans="2:6">
      <c r="B303" s="16">
        <v>40862</v>
      </c>
      <c r="C303" s="17">
        <v>110.02</v>
      </c>
      <c r="D303" s="25">
        <f t="shared" si="12"/>
        <v>0.1600000000000108</v>
      </c>
      <c r="E303" s="25">
        <f t="shared" si="13"/>
        <v>160.0000000000108</v>
      </c>
      <c r="F303" s="51">
        <f t="shared" si="14"/>
        <v>5401.9999999999973</v>
      </c>
    </row>
    <row r="304" spans="2:6">
      <c r="B304" s="16">
        <v>40861</v>
      </c>
      <c r="C304" s="17">
        <v>109.38</v>
      </c>
      <c r="D304" s="25">
        <f t="shared" si="12"/>
        <v>0.64000000000000057</v>
      </c>
      <c r="E304" s="25">
        <f t="shared" si="13"/>
        <v>640.00000000000057</v>
      </c>
      <c r="F304" s="51">
        <f t="shared" si="14"/>
        <v>5401.9999999999973</v>
      </c>
    </row>
    <row r="305" spans="2:6">
      <c r="B305" s="16">
        <v>40858</v>
      </c>
      <c r="C305" s="17">
        <v>111.05</v>
      </c>
      <c r="D305" s="25">
        <f t="shared" si="12"/>
        <v>-1.6700000000000017</v>
      </c>
      <c r="E305" s="25">
        <f t="shared" si="13"/>
        <v>-1670.0000000000018</v>
      </c>
      <c r="F305" s="51">
        <f t="shared" si="14"/>
        <v>5401.9999999999973</v>
      </c>
    </row>
    <row r="306" spans="2:6">
      <c r="B306" s="16">
        <v>40857</v>
      </c>
      <c r="C306" s="17">
        <v>110.03</v>
      </c>
      <c r="D306" s="25">
        <f t="shared" si="12"/>
        <v>1.019999999999996</v>
      </c>
      <c r="E306" s="25">
        <f t="shared" si="13"/>
        <v>1019.999999999996</v>
      </c>
      <c r="F306" s="51">
        <f t="shared" si="14"/>
        <v>5401.9999999999973</v>
      </c>
    </row>
    <row r="307" spans="2:6">
      <c r="B307" s="16">
        <v>40856</v>
      </c>
      <c r="C307" s="17">
        <v>108.91</v>
      </c>
      <c r="D307" s="25">
        <f t="shared" si="12"/>
        <v>1.1200000000000045</v>
      </c>
      <c r="E307" s="25">
        <f t="shared" si="13"/>
        <v>1120.0000000000045</v>
      </c>
      <c r="F307" s="51">
        <f t="shared" si="14"/>
        <v>5401.9999999999973</v>
      </c>
    </row>
    <row r="308" spans="2:6">
      <c r="B308" s="16">
        <v>40855</v>
      </c>
      <c r="C308" s="17">
        <v>111.34</v>
      </c>
      <c r="D308" s="25">
        <f t="shared" si="12"/>
        <v>-2.4300000000000068</v>
      </c>
      <c r="E308" s="25">
        <f t="shared" si="13"/>
        <v>-2430.0000000000068</v>
      </c>
      <c r="F308" s="51">
        <f t="shared" si="14"/>
        <v>5401.9999999999973</v>
      </c>
    </row>
    <row r="309" spans="2:6">
      <c r="B309" s="16">
        <v>40854</v>
      </c>
      <c r="C309" s="17">
        <v>110.65</v>
      </c>
      <c r="D309" s="25">
        <f t="shared" si="12"/>
        <v>0.68999999999999773</v>
      </c>
      <c r="E309" s="25">
        <f t="shared" si="13"/>
        <v>689.99999999999773</v>
      </c>
      <c r="F309" s="51">
        <f t="shared" si="14"/>
        <v>5401.9999999999973</v>
      </c>
    </row>
    <row r="310" spans="2:6">
      <c r="B310" s="16">
        <v>40851</v>
      </c>
      <c r="C310" s="17">
        <v>108.45</v>
      </c>
      <c r="D310" s="25">
        <f t="shared" si="12"/>
        <v>2.2000000000000028</v>
      </c>
      <c r="E310" s="25">
        <f t="shared" si="13"/>
        <v>2200.0000000000027</v>
      </c>
      <c r="F310" s="51">
        <f t="shared" si="14"/>
        <v>5401.9999999999973</v>
      </c>
    </row>
    <row r="311" spans="2:6">
      <c r="B311" s="16">
        <v>40850</v>
      </c>
      <c r="C311" s="17">
        <v>107.36</v>
      </c>
      <c r="D311" s="25">
        <f t="shared" si="12"/>
        <v>1.0900000000000034</v>
      </c>
      <c r="E311" s="25">
        <f t="shared" si="13"/>
        <v>1090.0000000000034</v>
      </c>
      <c r="F311" s="51">
        <f t="shared" si="14"/>
        <v>5401.9999999999973</v>
      </c>
    </row>
    <row r="312" spans="2:6">
      <c r="B312" s="16">
        <v>40849</v>
      </c>
      <c r="C312" s="17">
        <v>105.78</v>
      </c>
      <c r="D312" s="25">
        <f t="shared" si="12"/>
        <v>1.5799999999999983</v>
      </c>
      <c r="E312" s="25">
        <f t="shared" si="13"/>
        <v>1579.9999999999982</v>
      </c>
      <c r="F312" s="51">
        <f t="shared" si="14"/>
        <v>5401.9999999999973</v>
      </c>
    </row>
    <row r="313" spans="2:6">
      <c r="B313" s="16">
        <v>40848</v>
      </c>
      <c r="C313" s="17">
        <v>105.47</v>
      </c>
      <c r="D313" s="25">
        <f t="shared" si="12"/>
        <v>0.31000000000000227</v>
      </c>
      <c r="E313" s="25">
        <f t="shared" si="13"/>
        <v>310.00000000000227</v>
      </c>
      <c r="F313" s="51">
        <f t="shared" si="14"/>
        <v>5401.9999999999973</v>
      </c>
    </row>
    <row r="314" spans="2:6">
      <c r="B314" s="16">
        <v>40847</v>
      </c>
      <c r="C314" s="17">
        <v>106.44</v>
      </c>
      <c r="D314" s="25">
        <f t="shared" si="12"/>
        <v>-0.96999999999999886</v>
      </c>
      <c r="E314" s="25">
        <f t="shared" si="13"/>
        <v>-969.99999999999886</v>
      </c>
      <c r="F314" s="51">
        <f t="shared" si="14"/>
        <v>5401.9999999999973</v>
      </c>
    </row>
    <row r="315" spans="2:6">
      <c r="B315" s="16">
        <v>40844</v>
      </c>
      <c r="C315" s="17">
        <v>107.3</v>
      </c>
      <c r="D315" s="25">
        <f t="shared" si="12"/>
        <v>-0.85999999999999943</v>
      </c>
      <c r="E315" s="25">
        <f t="shared" si="13"/>
        <v>-859.99999999999943</v>
      </c>
      <c r="F315" s="51">
        <f t="shared" si="14"/>
        <v>5401.9999999999973</v>
      </c>
    </row>
    <row r="316" spans="2:6">
      <c r="B316" s="16">
        <v>40843</v>
      </c>
      <c r="C316" s="17">
        <v>109</v>
      </c>
      <c r="D316" s="25">
        <f t="shared" si="12"/>
        <v>-1.7000000000000028</v>
      </c>
      <c r="E316" s="25">
        <f t="shared" si="13"/>
        <v>-1700.0000000000027</v>
      </c>
      <c r="F316" s="51">
        <f t="shared" si="14"/>
        <v>5401.9999999999973</v>
      </c>
    </row>
    <row r="317" spans="2:6">
      <c r="B317" s="16">
        <v>40842</v>
      </c>
      <c r="C317" s="17">
        <v>105.82</v>
      </c>
      <c r="D317" s="25">
        <f t="shared" si="12"/>
        <v>3.1800000000000068</v>
      </c>
      <c r="E317" s="25">
        <f t="shared" si="13"/>
        <v>3180.0000000000068</v>
      </c>
      <c r="F317" s="51">
        <f t="shared" si="14"/>
        <v>5401.9999999999973</v>
      </c>
    </row>
    <row r="318" spans="2:6">
      <c r="B318" s="16">
        <v>40841</v>
      </c>
      <c r="C318" s="17">
        <v>108.27</v>
      </c>
      <c r="D318" s="25">
        <f t="shared" si="12"/>
        <v>-2.4500000000000028</v>
      </c>
      <c r="E318" s="25">
        <f t="shared" si="13"/>
        <v>-2450.0000000000027</v>
      </c>
      <c r="F318" s="51">
        <f t="shared" si="14"/>
        <v>5401.9999999999973</v>
      </c>
    </row>
    <row r="319" spans="2:6">
      <c r="B319" s="16">
        <v>40840</v>
      </c>
      <c r="C319" s="17">
        <v>108.44</v>
      </c>
      <c r="D319" s="25">
        <f t="shared" si="12"/>
        <v>-0.17000000000000171</v>
      </c>
      <c r="E319" s="25">
        <f t="shared" si="13"/>
        <v>-170.00000000000171</v>
      </c>
      <c r="F319" s="51">
        <f t="shared" si="14"/>
        <v>5401.9999999999973</v>
      </c>
    </row>
    <row r="320" spans="2:6">
      <c r="B320" s="16">
        <v>40837</v>
      </c>
      <c r="C320" s="17">
        <v>106.51</v>
      </c>
      <c r="D320" s="25">
        <f t="shared" si="12"/>
        <v>1.9299999999999926</v>
      </c>
      <c r="E320" s="25">
        <f t="shared" si="13"/>
        <v>1929.9999999999927</v>
      </c>
      <c r="F320" s="51">
        <f t="shared" si="14"/>
        <v>5401.9999999999973</v>
      </c>
    </row>
    <row r="321" spans="2:6">
      <c r="B321" s="16">
        <v>40836</v>
      </c>
      <c r="C321" s="17">
        <v>105.77</v>
      </c>
      <c r="D321" s="25">
        <f t="shared" si="12"/>
        <v>0.74000000000000909</v>
      </c>
      <c r="E321" s="25">
        <f t="shared" si="13"/>
        <v>740.00000000000909</v>
      </c>
      <c r="F321" s="51">
        <f t="shared" si="14"/>
        <v>5401.9999999999973</v>
      </c>
    </row>
    <row r="322" spans="2:6">
      <c r="B322" s="16">
        <v>40835</v>
      </c>
      <c r="C322" s="17">
        <v>104.82</v>
      </c>
      <c r="D322" s="25">
        <f t="shared" si="12"/>
        <v>0.95000000000000284</v>
      </c>
      <c r="E322" s="25">
        <f t="shared" si="13"/>
        <v>950.00000000000284</v>
      </c>
      <c r="F322" s="51">
        <f t="shared" si="14"/>
        <v>5401.9999999999973</v>
      </c>
    </row>
    <row r="323" spans="2:6">
      <c r="B323" s="16">
        <v>40834</v>
      </c>
      <c r="C323" s="17">
        <v>107.66</v>
      </c>
      <c r="D323" s="25">
        <f t="shared" si="12"/>
        <v>-2.8400000000000034</v>
      </c>
      <c r="E323" s="25">
        <f t="shared" si="13"/>
        <v>-2840.0000000000036</v>
      </c>
      <c r="F323" s="51">
        <f t="shared" si="14"/>
        <v>5401.9999999999973</v>
      </c>
    </row>
    <row r="324" spans="2:6">
      <c r="B324" s="16">
        <v>40833</v>
      </c>
      <c r="C324" s="17">
        <v>106.47</v>
      </c>
      <c r="D324" s="25">
        <f t="shared" si="12"/>
        <v>1.1899999999999977</v>
      </c>
      <c r="E324" s="25">
        <f t="shared" si="13"/>
        <v>1189.9999999999977</v>
      </c>
      <c r="F324" s="51">
        <f t="shared" si="14"/>
        <v>5401.9999999999973</v>
      </c>
    </row>
    <row r="325" spans="2:6">
      <c r="B325" s="16">
        <v>40830</v>
      </c>
      <c r="C325" s="17">
        <v>108.58</v>
      </c>
      <c r="D325" s="25">
        <f t="shared" si="12"/>
        <v>-2.1099999999999994</v>
      </c>
      <c r="E325" s="25">
        <f t="shared" si="13"/>
        <v>-2109.9999999999995</v>
      </c>
      <c r="F325" s="51">
        <f t="shared" si="14"/>
        <v>5401.9999999999973</v>
      </c>
    </row>
    <row r="326" spans="2:6">
      <c r="B326" s="16">
        <v>40829</v>
      </c>
      <c r="C326" s="17">
        <v>105.51</v>
      </c>
      <c r="D326" s="25">
        <f t="shared" si="12"/>
        <v>3.0699999999999932</v>
      </c>
      <c r="E326" s="25">
        <f t="shared" si="13"/>
        <v>3069.9999999999932</v>
      </c>
      <c r="F326" s="51">
        <f t="shared" si="14"/>
        <v>5401.9999999999973</v>
      </c>
    </row>
    <row r="327" spans="2:6">
      <c r="B327" s="16">
        <v>40828</v>
      </c>
      <c r="C327" s="17">
        <v>105.76</v>
      </c>
      <c r="D327" s="25">
        <f t="shared" si="12"/>
        <v>-0.25</v>
      </c>
      <c r="E327" s="25">
        <f t="shared" si="13"/>
        <v>-250</v>
      </c>
      <c r="F327" s="51">
        <f t="shared" si="14"/>
        <v>5401.9999999999973</v>
      </c>
    </row>
    <row r="328" spans="2:6">
      <c r="B328" s="16">
        <v>40827</v>
      </c>
      <c r="C328" s="17">
        <v>105.22</v>
      </c>
      <c r="D328" s="25">
        <f t="shared" si="12"/>
        <v>0.54000000000000625</v>
      </c>
      <c r="E328" s="25">
        <f t="shared" si="13"/>
        <v>540.00000000000625</v>
      </c>
      <c r="F328" s="51">
        <f t="shared" si="14"/>
        <v>5401.9999999999973</v>
      </c>
    </row>
    <row r="329" spans="2:6">
      <c r="B329" s="16">
        <v>40826</v>
      </c>
      <c r="C329" s="17">
        <v>104.32</v>
      </c>
      <c r="D329" s="25">
        <f t="shared" si="12"/>
        <v>0.90000000000000568</v>
      </c>
      <c r="E329" s="25">
        <f t="shared" si="13"/>
        <v>900.00000000000568</v>
      </c>
      <c r="F329" s="51">
        <f t="shared" si="14"/>
        <v>5401.9999999999973</v>
      </c>
    </row>
    <row r="330" spans="2:6">
      <c r="B330" s="16">
        <v>40823</v>
      </c>
      <c r="C330" s="17">
        <v>101.65</v>
      </c>
      <c r="D330" s="25">
        <f t="shared" ref="D330:D393" si="15">C329-C330</f>
        <v>2.6699999999999875</v>
      </c>
      <c r="E330" s="25">
        <f t="shared" ref="E330:E393" si="16">D330*$C$5</f>
        <v>2669.9999999999873</v>
      </c>
      <c r="F330" s="51">
        <f t="shared" ref="F330:F393" si="17">-PERCENTILE(E330:E590,1-$E$5)</f>
        <v>5401.9999999999973</v>
      </c>
    </row>
    <row r="331" spans="2:6">
      <c r="B331" s="16">
        <v>40822</v>
      </c>
      <c r="C331" s="17">
        <v>101.29</v>
      </c>
      <c r="D331" s="25">
        <f t="shared" si="15"/>
        <v>0.35999999999999943</v>
      </c>
      <c r="E331" s="25">
        <f t="shared" si="16"/>
        <v>359.99999999999943</v>
      </c>
      <c r="F331" s="51">
        <f t="shared" si="17"/>
        <v>5401.9999999999973</v>
      </c>
    </row>
    <row r="332" spans="2:6">
      <c r="B332" s="16">
        <v>40821</v>
      </c>
      <c r="C332" s="17">
        <v>98.52</v>
      </c>
      <c r="D332" s="25">
        <f t="shared" si="15"/>
        <v>2.7700000000000102</v>
      </c>
      <c r="E332" s="25">
        <f t="shared" si="16"/>
        <v>2770.00000000001</v>
      </c>
      <c r="F332" s="51">
        <f t="shared" si="17"/>
        <v>5401.9999999999973</v>
      </c>
    </row>
    <row r="333" spans="2:6">
      <c r="B333" s="16">
        <v>40820</v>
      </c>
      <c r="C333" s="17">
        <v>96.2</v>
      </c>
      <c r="D333" s="25">
        <f t="shared" si="15"/>
        <v>2.3199999999999932</v>
      </c>
      <c r="E333" s="25">
        <f t="shared" si="16"/>
        <v>2319.9999999999932</v>
      </c>
      <c r="F333" s="51">
        <f t="shared" si="17"/>
        <v>5401.9999999999973</v>
      </c>
    </row>
    <row r="334" spans="2:6">
      <c r="B334" s="16">
        <v>40819</v>
      </c>
      <c r="C334" s="17">
        <v>96.34</v>
      </c>
      <c r="D334" s="25">
        <f t="shared" si="15"/>
        <v>-0.14000000000000057</v>
      </c>
      <c r="E334" s="25">
        <f t="shared" si="16"/>
        <v>-140.00000000000057</v>
      </c>
      <c r="F334" s="51">
        <f t="shared" si="17"/>
        <v>5401.9999999999973</v>
      </c>
    </row>
    <row r="335" spans="2:6">
      <c r="B335" s="16">
        <v>40816</v>
      </c>
      <c r="C335" s="17">
        <v>98.24</v>
      </c>
      <c r="D335" s="25">
        <f t="shared" si="15"/>
        <v>-1.8999999999999915</v>
      </c>
      <c r="E335" s="25">
        <f t="shared" si="16"/>
        <v>-1899.9999999999914</v>
      </c>
      <c r="F335" s="51">
        <f t="shared" si="17"/>
        <v>5401.9999999999973</v>
      </c>
    </row>
    <row r="336" spans="2:6">
      <c r="B336" s="16">
        <v>40815</v>
      </c>
      <c r="C336" s="17">
        <v>100.82</v>
      </c>
      <c r="D336" s="25">
        <f t="shared" si="15"/>
        <v>-2.5799999999999983</v>
      </c>
      <c r="E336" s="25">
        <f t="shared" si="16"/>
        <v>-2579.9999999999982</v>
      </c>
      <c r="F336" s="51">
        <f t="shared" si="17"/>
        <v>5401.9999999999973</v>
      </c>
    </row>
    <row r="337" spans="2:6">
      <c r="B337" s="16">
        <v>40814</v>
      </c>
      <c r="C337" s="17">
        <v>99.74</v>
      </c>
      <c r="D337" s="25">
        <f t="shared" si="15"/>
        <v>1.0799999999999983</v>
      </c>
      <c r="E337" s="25">
        <f t="shared" si="16"/>
        <v>1079.9999999999982</v>
      </c>
      <c r="F337" s="51">
        <f t="shared" si="17"/>
        <v>5401.9999999999973</v>
      </c>
    </row>
    <row r="338" spans="2:6">
      <c r="B338" s="16">
        <v>40813</v>
      </c>
      <c r="C338" s="17">
        <v>103.12</v>
      </c>
      <c r="D338" s="25">
        <f t="shared" si="15"/>
        <v>-3.3800000000000097</v>
      </c>
      <c r="E338" s="25">
        <f t="shared" si="16"/>
        <v>-3380.0000000000095</v>
      </c>
      <c r="F338" s="51">
        <f t="shared" si="17"/>
        <v>5401.9999999999973</v>
      </c>
    </row>
    <row r="339" spans="2:6">
      <c r="B339" s="16">
        <v>40812</v>
      </c>
      <c r="C339" s="17">
        <v>101.1</v>
      </c>
      <c r="D339" s="25">
        <f t="shared" si="15"/>
        <v>2.0200000000000102</v>
      </c>
      <c r="E339" s="25">
        <f t="shared" si="16"/>
        <v>2020.0000000000102</v>
      </c>
      <c r="F339" s="51">
        <f t="shared" si="17"/>
        <v>5401.9999999999973</v>
      </c>
    </row>
    <row r="340" spans="2:6">
      <c r="B340" s="16">
        <v>40809</v>
      </c>
      <c r="C340" s="17">
        <v>100.47</v>
      </c>
      <c r="D340" s="25">
        <f t="shared" si="15"/>
        <v>0.62999999999999545</v>
      </c>
      <c r="E340" s="25">
        <f t="shared" si="16"/>
        <v>629.99999999999545</v>
      </c>
      <c r="F340" s="51">
        <f t="shared" si="17"/>
        <v>5401.9999999999973</v>
      </c>
    </row>
    <row r="341" spans="2:6">
      <c r="B341" s="16">
        <v>40808</v>
      </c>
      <c r="C341" s="17">
        <v>102.04</v>
      </c>
      <c r="D341" s="25">
        <f t="shared" si="15"/>
        <v>-1.5700000000000074</v>
      </c>
      <c r="E341" s="25">
        <f t="shared" si="16"/>
        <v>-1570.0000000000073</v>
      </c>
      <c r="F341" s="51">
        <f t="shared" si="17"/>
        <v>5401.9999999999973</v>
      </c>
    </row>
    <row r="342" spans="2:6">
      <c r="B342" s="16">
        <v>40807</v>
      </c>
      <c r="C342" s="17">
        <v>106.51</v>
      </c>
      <c r="D342" s="25">
        <f t="shared" si="15"/>
        <v>-4.4699999999999989</v>
      </c>
      <c r="E342" s="25">
        <f t="shared" si="16"/>
        <v>-4469.9999999999991</v>
      </c>
      <c r="F342" s="51">
        <f t="shared" si="17"/>
        <v>5401.9999999999973</v>
      </c>
    </row>
    <row r="343" spans="2:6">
      <c r="B343" s="16">
        <v>40806</v>
      </c>
      <c r="C343" s="17">
        <v>107.18</v>
      </c>
      <c r="D343" s="25">
        <f t="shared" si="15"/>
        <v>-0.67000000000000171</v>
      </c>
      <c r="E343" s="25">
        <f t="shared" si="16"/>
        <v>-670.00000000000171</v>
      </c>
      <c r="F343" s="51">
        <f t="shared" si="17"/>
        <v>5401.9999999999973</v>
      </c>
    </row>
    <row r="344" spans="2:6">
      <c r="B344" s="16">
        <v>40805</v>
      </c>
      <c r="C344" s="17">
        <v>107.76</v>
      </c>
      <c r="D344" s="25">
        <f t="shared" si="15"/>
        <v>-0.57999999999999829</v>
      </c>
      <c r="E344" s="25">
        <f t="shared" si="16"/>
        <v>-579.99999999999829</v>
      </c>
      <c r="F344" s="51">
        <f t="shared" si="17"/>
        <v>5401.9999999999973</v>
      </c>
    </row>
    <row r="345" spans="2:6">
      <c r="B345" s="16">
        <v>40802</v>
      </c>
      <c r="C345" s="17">
        <v>109.84</v>
      </c>
      <c r="D345" s="25">
        <f t="shared" si="15"/>
        <v>-2.0799999999999983</v>
      </c>
      <c r="E345" s="25">
        <f t="shared" si="16"/>
        <v>-2079.9999999999982</v>
      </c>
      <c r="F345" s="51">
        <f t="shared" si="17"/>
        <v>5401.9999999999973</v>
      </c>
    </row>
    <row r="346" spans="2:6">
      <c r="B346" s="16">
        <v>40801</v>
      </c>
      <c r="C346" s="17">
        <v>110.24</v>
      </c>
      <c r="D346" s="25">
        <f t="shared" si="15"/>
        <v>-0.39999999999999147</v>
      </c>
      <c r="E346" s="25">
        <f t="shared" si="16"/>
        <v>-399.99999999999147</v>
      </c>
      <c r="F346" s="51">
        <f t="shared" si="17"/>
        <v>5401.9999999999973</v>
      </c>
    </row>
    <row r="347" spans="2:6">
      <c r="B347" s="16">
        <v>40800</v>
      </c>
      <c r="C347" s="17">
        <v>107.68</v>
      </c>
      <c r="D347" s="25">
        <f t="shared" si="15"/>
        <v>2.5599999999999881</v>
      </c>
      <c r="E347" s="25">
        <f t="shared" si="16"/>
        <v>2559.9999999999882</v>
      </c>
      <c r="F347" s="51">
        <f t="shared" si="17"/>
        <v>5401.9999999999973</v>
      </c>
    </row>
    <row r="348" spans="2:6">
      <c r="B348" s="16">
        <v>40799</v>
      </c>
      <c r="C348" s="17">
        <v>107.95</v>
      </c>
      <c r="D348" s="25">
        <f t="shared" si="15"/>
        <v>-0.26999999999999602</v>
      </c>
      <c r="E348" s="25">
        <f t="shared" si="16"/>
        <v>-269.99999999999602</v>
      </c>
      <c r="F348" s="51">
        <f t="shared" si="17"/>
        <v>5401.9999999999973</v>
      </c>
    </row>
    <row r="349" spans="2:6">
      <c r="B349" s="16">
        <v>40798</v>
      </c>
      <c r="C349" s="17">
        <v>108.31</v>
      </c>
      <c r="D349" s="25">
        <f t="shared" si="15"/>
        <v>-0.35999999999999943</v>
      </c>
      <c r="E349" s="25">
        <f t="shared" si="16"/>
        <v>-359.99999999999943</v>
      </c>
      <c r="F349" s="51">
        <f t="shared" si="17"/>
        <v>5401.9999999999973</v>
      </c>
    </row>
    <row r="350" spans="2:6">
      <c r="B350" s="16">
        <v>40795</v>
      </c>
      <c r="C350" s="17">
        <v>108.19</v>
      </c>
      <c r="D350" s="25">
        <f t="shared" si="15"/>
        <v>0.12000000000000455</v>
      </c>
      <c r="E350" s="25">
        <f t="shared" si="16"/>
        <v>120.00000000000455</v>
      </c>
      <c r="F350" s="51">
        <f t="shared" si="17"/>
        <v>5401.9999999999973</v>
      </c>
    </row>
    <row r="351" spans="2:6">
      <c r="B351" s="16">
        <v>40794</v>
      </c>
      <c r="C351" s="17">
        <v>110.09</v>
      </c>
      <c r="D351" s="25">
        <f t="shared" si="15"/>
        <v>-1.9000000000000057</v>
      </c>
      <c r="E351" s="25">
        <f t="shared" si="16"/>
        <v>-1900.0000000000057</v>
      </c>
      <c r="F351" s="51">
        <f t="shared" si="17"/>
        <v>5401.9999999999973</v>
      </c>
    </row>
    <row r="352" spans="2:6">
      <c r="B352" s="16">
        <v>40793</v>
      </c>
      <c r="C352" s="17">
        <v>111.06</v>
      </c>
      <c r="D352" s="25">
        <f t="shared" si="15"/>
        <v>-0.96999999999999886</v>
      </c>
      <c r="E352" s="25">
        <f t="shared" si="16"/>
        <v>-969.99999999999886</v>
      </c>
      <c r="F352" s="51">
        <f t="shared" si="17"/>
        <v>5401.9999999999973</v>
      </c>
    </row>
    <row r="353" spans="2:6">
      <c r="B353" s="16">
        <v>40792</v>
      </c>
      <c r="C353" s="17">
        <v>107.9</v>
      </c>
      <c r="D353" s="25">
        <f t="shared" si="15"/>
        <v>3.1599999999999966</v>
      </c>
      <c r="E353" s="25">
        <f t="shared" si="16"/>
        <v>3159.9999999999964</v>
      </c>
      <c r="F353" s="51">
        <f t="shared" si="17"/>
        <v>5401.9999999999973</v>
      </c>
    </row>
    <row r="354" spans="2:6">
      <c r="B354" s="16">
        <v>40791</v>
      </c>
      <c r="C354" s="17">
        <v>106.5</v>
      </c>
      <c r="D354" s="25">
        <f t="shared" si="15"/>
        <v>1.4000000000000057</v>
      </c>
      <c r="E354" s="25">
        <f t="shared" si="16"/>
        <v>1400.0000000000057</v>
      </c>
      <c r="F354" s="51">
        <f t="shared" si="17"/>
        <v>5401.9999999999973</v>
      </c>
    </row>
    <row r="355" spans="2:6">
      <c r="B355" s="16">
        <v>40788</v>
      </c>
      <c r="C355" s="17">
        <v>107.77</v>
      </c>
      <c r="D355" s="25">
        <f t="shared" si="15"/>
        <v>-1.269999999999996</v>
      </c>
      <c r="E355" s="25">
        <f t="shared" si="16"/>
        <v>-1269.9999999999959</v>
      </c>
      <c r="F355" s="51">
        <f t="shared" si="17"/>
        <v>5401.9999999999973</v>
      </c>
    </row>
    <row r="356" spans="2:6">
      <c r="B356" s="16">
        <v>40787</v>
      </c>
      <c r="C356" s="17">
        <v>109.48</v>
      </c>
      <c r="D356" s="25">
        <f t="shared" si="15"/>
        <v>-1.710000000000008</v>
      </c>
      <c r="E356" s="25">
        <f t="shared" si="16"/>
        <v>-1710.000000000008</v>
      </c>
      <c r="F356" s="51">
        <f t="shared" si="17"/>
        <v>5401.9999999999973</v>
      </c>
    </row>
    <row r="357" spans="2:6">
      <c r="B357" s="16">
        <v>40786</v>
      </c>
      <c r="C357" s="17">
        <v>109.54</v>
      </c>
      <c r="D357" s="25">
        <f t="shared" si="15"/>
        <v>-6.0000000000002274E-2</v>
      </c>
      <c r="E357" s="25">
        <f t="shared" si="16"/>
        <v>-60.000000000002274</v>
      </c>
      <c r="F357" s="51">
        <f t="shared" si="17"/>
        <v>5401.9999999999973</v>
      </c>
    </row>
    <row r="358" spans="2:6">
      <c r="B358" s="16">
        <v>40785</v>
      </c>
      <c r="C358" s="17">
        <v>109.09</v>
      </c>
      <c r="D358" s="25">
        <f t="shared" si="15"/>
        <v>0.45000000000000284</v>
      </c>
      <c r="E358" s="25">
        <f t="shared" si="16"/>
        <v>450.00000000000284</v>
      </c>
      <c r="F358" s="51">
        <f t="shared" si="17"/>
        <v>5401.9999999999973</v>
      </c>
    </row>
    <row r="359" spans="2:6">
      <c r="B359" s="16">
        <v>40784</v>
      </c>
      <c r="C359" s="17">
        <v>106.95</v>
      </c>
      <c r="D359" s="25">
        <f t="shared" si="15"/>
        <v>2.1400000000000006</v>
      </c>
      <c r="E359" s="25">
        <f t="shared" si="16"/>
        <v>2140.0000000000005</v>
      </c>
      <c r="F359" s="51">
        <f t="shared" si="17"/>
        <v>5401.9999999999973</v>
      </c>
    </row>
    <row r="360" spans="2:6">
      <c r="B360" s="16">
        <v>40781</v>
      </c>
      <c r="C360" s="17">
        <v>105.66</v>
      </c>
      <c r="D360" s="25">
        <f t="shared" si="15"/>
        <v>1.2900000000000063</v>
      </c>
      <c r="E360" s="25">
        <f t="shared" si="16"/>
        <v>1290.0000000000064</v>
      </c>
      <c r="F360" s="51">
        <f t="shared" si="17"/>
        <v>5401.9999999999973</v>
      </c>
    </row>
    <row r="361" spans="2:6">
      <c r="B361" s="16">
        <v>40780</v>
      </c>
      <c r="C361" s="17">
        <v>104.79</v>
      </c>
      <c r="D361" s="25">
        <f t="shared" si="15"/>
        <v>0.86999999999999034</v>
      </c>
      <c r="E361" s="25">
        <f t="shared" si="16"/>
        <v>869.99999999999034</v>
      </c>
      <c r="F361" s="51">
        <f t="shared" si="17"/>
        <v>5401.9999999999973</v>
      </c>
    </row>
    <row r="362" spans="2:6">
      <c r="B362" s="16">
        <v>40779</v>
      </c>
      <c r="C362" s="17">
        <v>103.58</v>
      </c>
      <c r="D362" s="25">
        <f t="shared" si="15"/>
        <v>1.210000000000008</v>
      </c>
      <c r="E362" s="25">
        <f t="shared" si="16"/>
        <v>1210.000000000008</v>
      </c>
      <c r="F362" s="51">
        <f t="shared" si="17"/>
        <v>5401.9999999999973</v>
      </c>
    </row>
    <row r="363" spans="2:6">
      <c r="B363" s="16">
        <v>40778</v>
      </c>
      <c r="C363" s="17">
        <v>103.7</v>
      </c>
      <c r="D363" s="25">
        <f t="shared" si="15"/>
        <v>-0.12000000000000455</v>
      </c>
      <c r="E363" s="25">
        <f t="shared" si="16"/>
        <v>-120.00000000000455</v>
      </c>
      <c r="F363" s="51">
        <f t="shared" si="17"/>
        <v>5401.9999999999973</v>
      </c>
    </row>
    <row r="364" spans="2:6">
      <c r="B364" s="16">
        <v>40777</v>
      </c>
      <c r="C364" s="17">
        <v>102.52</v>
      </c>
      <c r="D364" s="25">
        <f t="shared" si="15"/>
        <v>1.1800000000000068</v>
      </c>
      <c r="E364" s="25">
        <f t="shared" si="16"/>
        <v>1180.0000000000068</v>
      </c>
      <c r="F364" s="51">
        <f t="shared" si="17"/>
        <v>5401.9999999999973</v>
      </c>
    </row>
    <row r="365" spans="2:6">
      <c r="B365" s="16">
        <v>40774</v>
      </c>
      <c r="C365" s="17">
        <v>102.34</v>
      </c>
      <c r="D365" s="25">
        <f t="shared" si="15"/>
        <v>0.17999999999999261</v>
      </c>
      <c r="E365" s="25">
        <f t="shared" si="16"/>
        <v>179.99999999999261</v>
      </c>
      <c r="F365" s="51">
        <f t="shared" si="17"/>
        <v>5401.9999999999973</v>
      </c>
    </row>
    <row r="366" spans="2:6">
      <c r="B366" s="16">
        <v>40773</v>
      </c>
      <c r="C366" s="17">
        <v>101.68</v>
      </c>
      <c r="D366" s="25">
        <f t="shared" si="15"/>
        <v>0.65999999999999659</v>
      </c>
      <c r="E366" s="25">
        <f t="shared" si="16"/>
        <v>659.99999999999659</v>
      </c>
      <c r="F366" s="51">
        <f t="shared" si="17"/>
        <v>5401.9999999999973</v>
      </c>
    </row>
    <row r="367" spans="2:6">
      <c r="B367" s="16">
        <v>40772</v>
      </c>
      <c r="C367" s="17">
        <v>104.92</v>
      </c>
      <c r="D367" s="25">
        <f t="shared" si="15"/>
        <v>-3.2399999999999949</v>
      </c>
      <c r="E367" s="25">
        <f t="shared" si="16"/>
        <v>-3239.999999999995</v>
      </c>
      <c r="F367" s="51">
        <f t="shared" si="17"/>
        <v>5401.9999999999973</v>
      </c>
    </row>
    <row r="368" spans="2:6">
      <c r="B368" s="16">
        <v>40771</v>
      </c>
      <c r="C368" s="17">
        <v>104.01</v>
      </c>
      <c r="D368" s="25">
        <f t="shared" si="15"/>
        <v>0.90999999999999659</v>
      </c>
      <c r="E368" s="25">
        <f t="shared" si="16"/>
        <v>909.99999999999659</v>
      </c>
      <c r="F368" s="51">
        <f t="shared" si="17"/>
        <v>5401.9999999999973</v>
      </c>
    </row>
    <row r="369" spans="2:6">
      <c r="B369" s="16">
        <v>40770</v>
      </c>
      <c r="C369" s="17">
        <v>104.87</v>
      </c>
      <c r="D369" s="25">
        <f t="shared" si="15"/>
        <v>-0.85999999999999943</v>
      </c>
      <c r="E369" s="25">
        <f t="shared" si="16"/>
        <v>-859.99999999999943</v>
      </c>
      <c r="F369" s="51">
        <f t="shared" si="17"/>
        <v>5401.9999999999973</v>
      </c>
    </row>
    <row r="370" spans="2:6">
      <c r="B370" s="16">
        <v>40767</v>
      </c>
      <c r="C370" s="17">
        <v>102.33</v>
      </c>
      <c r="D370" s="25">
        <f t="shared" si="15"/>
        <v>2.5400000000000063</v>
      </c>
      <c r="E370" s="25">
        <f t="shared" si="16"/>
        <v>2540.0000000000064</v>
      </c>
      <c r="F370" s="51">
        <f t="shared" si="17"/>
        <v>5401.9999999999973</v>
      </c>
    </row>
    <row r="371" spans="2:6">
      <c r="B371" s="16">
        <v>40766</v>
      </c>
      <c r="C371" s="17">
        <v>102.85</v>
      </c>
      <c r="D371" s="25">
        <f t="shared" si="15"/>
        <v>-0.51999999999999602</v>
      </c>
      <c r="E371" s="25">
        <f t="shared" si="16"/>
        <v>-519.99999999999602</v>
      </c>
      <c r="F371" s="51">
        <f t="shared" si="17"/>
        <v>5401.9999999999973</v>
      </c>
    </row>
    <row r="372" spans="2:6">
      <c r="B372" s="16">
        <v>40765</v>
      </c>
      <c r="C372" s="17">
        <v>100.5</v>
      </c>
      <c r="D372" s="25">
        <f t="shared" si="15"/>
        <v>2.3499999999999943</v>
      </c>
      <c r="E372" s="25">
        <f t="shared" si="16"/>
        <v>2349.9999999999945</v>
      </c>
      <c r="F372" s="51">
        <f t="shared" si="17"/>
        <v>5401.9999999999973</v>
      </c>
    </row>
    <row r="373" spans="2:6">
      <c r="B373" s="16">
        <v>40764</v>
      </c>
      <c r="C373" s="17">
        <v>98.2</v>
      </c>
      <c r="D373" s="25">
        <f t="shared" si="15"/>
        <v>2.2999999999999972</v>
      </c>
      <c r="E373" s="25">
        <f t="shared" si="16"/>
        <v>2299.9999999999973</v>
      </c>
      <c r="F373" s="51">
        <f t="shared" si="17"/>
        <v>5401.9999999999973</v>
      </c>
    </row>
    <row r="374" spans="2:6">
      <c r="B374" s="16">
        <v>40763</v>
      </c>
      <c r="C374" s="17">
        <v>98.87</v>
      </c>
      <c r="D374" s="25">
        <f t="shared" si="15"/>
        <v>-0.67000000000000171</v>
      </c>
      <c r="E374" s="25">
        <f t="shared" si="16"/>
        <v>-670.00000000000171</v>
      </c>
      <c r="F374" s="51">
        <f t="shared" si="17"/>
        <v>5401.9999999999973</v>
      </c>
    </row>
    <row r="375" spans="2:6">
      <c r="B375" s="16">
        <v>40760</v>
      </c>
      <c r="C375" s="17">
        <v>104.67</v>
      </c>
      <c r="D375" s="25">
        <f t="shared" si="15"/>
        <v>-5.7999999999999972</v>
      </c>
      <c r="E375" s="25">
        <f t="shared" si="16"/>
        <v>-5799.9999999999973</v>
      </c>
      <c r="F375" s="51">
        <f t="shared" si="17"/>
        <v>5401.9999999999973</v>
      </c>
    </row>
    <row r="376" spans="2:6">
      <c r="B376" s="16">
        <v>40759</v>
      </c>
      <c r="C376" s="17">
        <v>103.41</v>
      </c>
      <c r="D376" s="25">
        <f t="shared" si="15"/>
        <v>1.2600000000000051</v>
      </c>
      <c r="E376" s="25">
        <f t="shared" si="16"/>
        <v>1260.000000000005</v>
      </c>
      <c r="F376" s="51">
        <f t="shared" si="17"/>
        <v>5217.9999999999973</v>
      </c>
    </row>
    <row r="377" spans="2:6">
      <c r="B377" s="16">
        <v>40758</v>
      </c>
      <c r="C377" s="17">
        <v>108.98</v>
      </c>
      <c r="D377" s="25">
        <f t="shared" si="15"/>
        <v>-5.5700000000000074</v>
      </c>
      <c r="E377" s="25">
        <f t="shared" si="16"/>
        <v>-5570.0000000000073</v>
      </c>
      <c r="F377" s="51">
        <f t="shared" si="17"/>
        <v>5217.9999999999973</v>
      </c>
    </row>
    <row r="378" spans="2:6">
      <c r="B378" s="16">
        <v>40757</v>
      </c>
      <c r="C378" s="17">
        <v>111.42</v>
      </c>
      <c r="D378" s="25">
        <f t="shared" si="15"/>
        <v>-2.4399999999999977</v>
      </c>
      <c r="E378" s="25">
        <f t="shared" si="16"/>
        <v>-2439.9999999999977</v>
      </c>
      <c r="F378" s="51">
        <f t="shared" si="17"/>
        <v>5092.0000000000045</v>
      </c>
    </row>
    <row r="379" spans="2:6">
      <c r="B379" s="16">
        <v>40756</v>
      </c>
      <c r="C379" s="17">
        <v>112.09</v>
      </c>
      <c r="D379" s="25">
        <f t="shared" si="15"/>
        <v>-0.67000000000000171</v>
      </c>
      <c r="E379" s="25">
        <f t="shared" si="16"/>
        <v>-670.00000000000171</v>
      </c>
      <c r="F379" s="51">
        <f t="shared" si="17"/>
        <v>5092.0000000000045</v>
      </c>
    </row>
    <row r="380" spans="2:6">
      <c r="B380" s="16">
        <v>40753</v>
      </c>
      <c r="C380" s="17">
        <v>112.36</v>
      </c>
      <c r="D380" s="25">
        <f t="shared" si="15"/>
        <v>-0.26999999999999602</v>
      </c>
      <c r="E380" s="25">
        <f t="shared" si="16"/>
        <v>-269.99999999999602</v>
      </c>
      <c r="F380" s="51">
        <f t="shared" si="17"/>
        <v>5092.0000000000045</v>
      </c>
    </row>
    <row r="381" spans="2:6">
      <c r="B381" s="16">
        <v>40752</v>
      </c>
      <c r="C381" s="17">
        <v>113.38</v>
      </c>
      <c r="D381" s="25">
        <f t="shared" si="15"/>
        <v>-1.019999999999996</v>
      </c>
      <c r="E381" s="25">
        <f t="shared" si="16"/>
        <v>-1019.999999999996</v>
      </c>
      <c r="F381" s="51">
        <f t="shared" si="17"/>
        <v>5092.0000000000045</v>
      </c>
    </row>
    <row r="382" spans="2:6">
      <c r="B382" s="16">
        <v>40751</v>
      </c>
      <c r="C382" s="17">
        <v>113.24</v>
      </c>
      <c r="D382" s="25">
        <f t="shared" si="15"/>
        <v>0.14000000000000057</v>
      </c>
      <c r="E382" s="25">
        <f t="shared" si="16"/>
        <v>140.00000000000057</v>
      </c>
      <c r="F382" s="51">
        <f t="shared" si="17"/>
        <v>5092.0000000000045</v>
      </c>
    </row>
    <row r="383" spans="2:6">
      <c r="B383" s="16">
        <v>40750</v>
      </c>
      <c r="C383" s="17">
        <v>114.15</v>
      </c>
      <c r="D383" s="25">
        <f t="shared" si="15"/>
        <v>-0.9100000000000108</v>
      </c>
      <c r="E383" s="25">
        <f t="shared" si="16"/>
        <v>-910.0000000000108</v>
      </c>
      <c r="F383" s="51">
        <f t="shared" si="17"/>
        <v>5092.0000000000045</v>
      </c>
    </row>
    <row r="384" spans="2:6">
      <c r="B384" s="16">
        <v>40749</v>
      </c>
      <c r="C384" s="17">
        <v>113.85</v>
      </c>
      <c r="D384" s="25">
        <f t="shared" si="15"/>
        <v>0.30000000000001137</v>
      </c>
      <c r="E384" s="25">
        <f t="shared" si="16"/>
        <v>300.00000000001137</v>
      </c>
      <c r="F384" s="51">
        <f t="shared" si="17"/>
        <v>5092.0000000000045</v>
      </c>
    </row>
    <row r="385" spans="2:6">
      <c r="B385" s="16">
        <v>40746</v>
      </c>
      <c r="C385" s="17">
        <v>114.4</v>
      </c>
      <c r="D385" s="25">
        <f t="shared" si="15"/>
        <v>-0.55000000000001137</v>
      </c>
      <c r="E385" s="25">
        <f t="shared" si="16"/>
        <v>-550.00000000001137</v>
      </c>
      <c r="F385" s="51">
        <f t="shared" si="17"/>
        <v>5092.0000000000045</v>
      </c>
    </row>
    <row r="386" spans="2:6">
      <c r="B386" s="16">
        <v>40745</v>
      </c>
      <c r="C386" s="17">
        <v>113.5</v>
      </c>
      <c r="D386" s="25">
        <f t="shared" si="15"/>
        <v>0.90000000000000568</v>
      </c>
      <c r="E386" s="25">
        <f t="shared" si="16"/>
        <v>900.00000000000568</v>
      </c>
      <c r="F386" s="51">
        <f t="shared" si="17"/>
        <v>5092.0000000000045</v>
      </c>
    </row>
    <row r="387" spans="2:6">
      <c r="B387" s="16">
        <v>40744</v>
      </c>
      <c r="C387" s="17">
        <v>113.43</v>
      </c>
      <c r="D387" s="25">
        <f t="shared" si="15"/>
        <v>6.9999999999993179E-2</v>
      </c>
      <c r="E387" s="25">
        <f t="shared" si="16"/>
        <v>69.999999999993179</v>
      </c>
      <c r="F387" s="51">
        <f t="shared" si="17"/>
        <v>5092.0000000000045</v>
      </c>
    </row>
    <row r="388" spans="2:6">
      <c r="B388" s="16">
        <v>40743</v>
      </c>
      <c r="C388" s="17">
        <v>112.6</v>
      </c>
      <c r="D388" s="25">
        <f t="shared" si="15"/>
        <v>0.83000000000001251</v>
      </c>
      <c r="E388" s="25">
        <f t="shared" si="16"/>
        <v>830.00000000001251</v>
      </c>
      <c r="F388" s="51">
        <f t="shared" si="17"/>
        <v>5092.0000000000045</v>
      </c>
    </row>
    <row r="389" spans="2:6">
      <c r="B389" s="16">
        <v>40742</v>
      </c>
      <c r="C389" s="17">
        <v>111.95</v>
      </c>
      <c r="D389" s="25">
        <f t="shared" si="15"/>
        <v>0.64999999999999147</v>
      </c>
      <c r="E389" s="25">
        <f t="shared" si="16"/>
        <v>649.99999999999147</v>
      </c>
      <c r="F389" s="51">
        <f t="shared" si="17"/>
        <v>5092.0000000000045</v>
      </c>
    </row>
    <row r="390" spans="2:6">
      <c r="B390" s="16">
        <v>40739</v>
      </c>
      <c r="C390" s="17">
        <v>112.23</v>
      </c>
      <c r="D390" s="25">
        <f t="shared" si="15"/>
        <v>-0.28000000000000114</v>
      </c>
      <c r="E390" s="25">
        <f t="shared" si="16"/>
        <v>-280.00000000000114</v>
      </c>
      <c r="F390" s="51">
        <f t="shared" si="17"/>
        <v>5092.0000000000045</v>
      </c>
    </row>
    <row r="391" spans="2:6">
      <c r="B391" s="16">
        <v>40738</v>
      </c>
      <c r="C391" s="17">
        <v>111.72</v>
      </c>
      <c r="D391" s="25">
        <f t="shared" si="15"/>
        <v>0.51000000000000512</v>
      </c>
      <c r="E391" s="25">
        <f t="shared" si="16"/>
        <v>510.00000000000512</v>
      </c>
      <c r="F391" s="51">
        <f t="shared" si="17"/>
        <v>5092.0000000000045</v>
      </c>
    </row>
    <row r="392" spans="2:6">
      <c r="B392" s="16">
        <v>40737</v>
      </c>
      <c r="C392" s="17">
        <v>113.09</v>
      </c>
      <c r="D392" s="25">
        <f t="shared" si="15"/>
        <v>-1.3700000000000045</v>
      </c>
      <c r="E392" s="25">
        <f t="shared" si="16"/>
        <v>-1370.0000000000045</v>
      </c>
      <c r="F392" s="51">
        <f t="shared" si="17"/>
        <v>5092.0000000000045</v>
      </c>
    </row>
    <row r="393" spans="2:6">
      <c r="B393" s="16">
        <v>40736</v>
      </c>
      <c r="C393" s="17">
        <v>112.1</v>
      </c>
      <c r="D393" s="25">
        <f t="shared" si="15"/>
        <v>0.99000000000000909</v>
      </c>
      <c r="E393" s="25">
        <f t="shared" si="16"/>
        <v>990.00000000000909</v>
      </c>
      <c r="F393" s="51">
        <f t="shared" si="17"/>
        <v>5092.0000000000045</v>
      </c>
    </row>
    <row r="394" spans="2:6">
      <c r="B394" s="16">
        <v>40735</v>
      </c>
      <c r="C394" s="17">
        <v>111.17</v>
      </c>
      <c r="D394" s="25">
        <f t="shared" ref="D394:D457" si="18">C393-C394</f>
        <v>0.92999999999999261</v>
      </c>
      <c r="E394" s="25">
        <f t="shared" ref="E394:E457" si="19">D394*$C$5</f>
        <v>929.99999999999261</v>
      </c>
      <c r="F394" s="51">
        <f t="shared" ref="F394:F457" si="20">-PERCENTILE(E394:E654,1-$E$5)</f>
        <v>5092.0000000000045</v>
      </c>
    </row>
    <row r="395" spans="2:6">
      <c r="B395" s="16">
        <v>40732</v>
      </c>
      <c r="C395" s="17">
        <v>112.13</v>
      </c>
      <c r="D395" s="25">
        <f t="shared" si="18"/>
        <v>-0.95999999999999375</v>
      </c>
      <c r="E395" s="25">
        <f t="shared" si="19"/>
        <v>-959.99999999999375</v>
      </c>
      <c r="F395" s="51">
        <f t="shared" si="20"/>
        <v>5092.0000000000045</v>
      </c>
    </row>
    <row r="396" spans="2:6">
      <c r="B396" s="16">
        <v>40731</v>
      </c>
      <c r="C396" s="17">
        <v>113</v>
      </c>
      <c r="D396" s="25">
        <f t="shared" si="18"/>
        <v>-0.87000000000000455</v>
      </c>
      <c r="E396" s="25">
        <f t="shared" si="19"/>
        <v>-870.00000000000455</v>
      </c>
      <c r="F396" s="51">
        <f t="shared" si="20"/>
        <v>5092.0000000000045</v>
      </c>
    </row>
    <row r="397" spans="2:6">
      <c r="B397" s="16">
        <v>40730</v>
      </c>
      <c r="C397" s="17">
        <v>109.21</v>
      </c>
      <c r="D397" s="25">
        <f t="shared" si="18"/>
        <v>3.7900000000000063</v>
      </c>
      <c r="E397" s="25">
        <f t="shared" si="19"/>
        <v>3790.0000000000064</v>
      </c>
      <c r="F397" s="51">
        <f t="shared" si="20"/>
        <v>5092.0000000000045</v>
      </c>
    </row>
    <row r="398" spans="2:6">
      <c r="B398" s="16">
        <v>40729</v>
      </c>
      <c r="C398" s="17">
        <v>108.95</v>
      </c>
      <c r="D398" s="25">
        <f t="shared" si="18"/>
        <v>0.25999999999999091</v>
      </c>
      <c r="E398" s="25">
        <f t="shared" si="19"/>
        <v>259.99999999999091</v>
      </c>
      <c r="F398" s="51">
        <f t="shared" si="20"/>
        <v>5092.0000000000045</v>
      </c>
    </row>
    <row r="399" spans="2:6">
      <c r="B399" s="16">
        <v>40728</v>
      </c>
      <c r="C399" s="17">
        <v>106.97</v>
      </c>
      <c r="D399" s="25">
        <f t="shared" si="18"/>
        <v>1.980000000000004</v>
      </c>
      <c r="E399" s="25">
        <f t="shared" si="19"/>
        <v>1980.0000000000041</v>
      </c>
      <c r="F399" s="51">
        <f t="shared" si="20"/>
        <v>5092.0000000000045</v>
      </c>
    </row>
    <row r="400" spans="2:6">
      <c r="B400" s="16">
        <v>40725</v>
      </c>
      <c r="C400" s="17">
        <v>106.94</v>
      </c>
      <c r="D400" s="25">
        <f t="shared" si="18"/>
        <v>3.0000000000001137E-2</v>
      </c>
      <c r="E400" s="25">
        <f t="shared" si="19"/>
        <v>30.000000000001137</v>
      </c>
      <c r="F400" s="51">
        <f t="shared" si="20"/>
        <v>5092.0000000000045</v>
      </c>
    </row>
    <row r="401" spans="2:6">
      <c r="B401" s="16">
        <v>40724</v>
      </c>
      <c r="C401" s="17">
        <v>107.54</v>
      </c>
      <c r="D401" s="25">
        <f t="shared" si="18"/>
        <v>-0.60000000000000853</v>
      </c>
      <c r="E401" s="25">
        <f t="shared" si="19"/>
        <v>-600.00000000000853</v>
      </c>
      <c r="F401" s="51">
        <f t="shared" si="20"/>
        <v>5092.0000000000045</v>
      </c>
    </row>
    <row r="402" spans="2:6">
      <c r="B402" s="16">
        <v>40723</v>
      </c>
      <c r="C402" s="17">
        <v>107.54</v>
      </c>
      <c r="D402" s="25">
        <f t="shared" si="18"/>
        <v>0</v>
      </c>
      <c r="E402" s="25">
        <f t="shared" si="19"/>
        <v>0</v>
      </c>
      <c r="F402" s="51">
        <f t="shared" si="20"/>
        <v>5092.0000000000045</v>
      </c>
    </row>
    <row r="403" spans="2:6">
      <c r="B403" s="16">
        <v>40722</v>
      </c>
      <c r="C403" s="17">
        <v>104.95</v>
      </c>
      <c r="D403" s="25">
        <f t="shared" si="18"/>
        <v>2.5900000000000034</v>
      </c>
      <c r="E403" s="25">
        <f t="shared" si="19"/>
        <v>2590.0000000000036</v>
      </c>
      <c r="F403" s="51">
        <f t="shared" si="20"/>
        <v>5092.0000000000045</v>
      </c>
    </row>
    <row r="404" spans="2:6">
      <c r="B404" s="16">
        <v>40721</v>
      </c>
      <c r="C404" s="17">
        <v>102.39</v>
      </c>
      <c r="D404" s="25">
        <f t="shared" si="18"/>
        <v>2.5600000000000023</v>
      </c>
      <c r="E404" s="25">
        <f t="shared" si="19"/>
        <v>2560.0000000000023</v>
      </c>
      <c r="F404" s="51">
        <f t="shared" si="20"/>
        <v>5092.0000000000045</v>
      </c>
    </row>
    <row r="405" spans="2:6">
      <c r="B405" s="16">
        <v>40718</v>
      </c>
      <c r="C405" s="17">
        <v>102.7</v>
      </c>
      <c r="D405" s="25">
        <f t="shared" si="18"/>
        <v>-0.31000000000000227</v>
      </c>
      <c r="E405" s="25">
        <f t="shared" si="19"/>
        <v>-310.00000000000227</v>
      </c>
      <c r="F405" s="51">
        <f t="shared" si="20"/>
        <v>5092.0000000000045</v>
      </c>
    </row>
    <row r="406" spans="2:6">
      <c r="B406" s="16">
        <v>40717</v>
      </c>
      <c r="C406" s="17">
        <v>104.87</v>
      </c>
      <c r="D406" s="25">
        <f t="shared" si="18"/>
        <v>-2.1700000000000017</v>
      </c>
      <c r="E406" s="25">
        <f t="shared" si="19"/>
        <v>-2170.0000000000018</v>
      </c>
      <c r="F406" s="51">
        <f t="shared" si="20"/>
        <v>5092.0000000000045</v>
      </c>
    </row>
    <row r="407" spans="2:6">
      <c r="B407" s="16">
        <v>40716</v>
      </c>
      <c r="C407" s="17">
        <v>110.16</v>
      </c>
      <c r="D407" s="25">
        <f t="shared" si="18"/>
        <v>-5.289999999999992</v>
      </c>
      <c r="E407" s="25">
        <f t="shared" si="19"/>
        <v>-5289.9999999999918</v>
      </c>
      <c r="F407" s="51">
        <f t="shared" si="20"/>
        <v>5092.0000000000045</v>
      </c>
    </row>
    <row r="408" spans="2:6">
      <c r="B408" s="16">
        <v>40715</v>
      </c>
      <c r="C408" s="17">
        <v>107.74</v>
      </c>
      <c r="D408" s="25">
        <f t="shared" si="18"/>
        <v>2.4200000000000017</v>
      </c>
      <c r="E408" s="25">
        <f t="shared" si="19"/>
        <v>2420.0000000000018</v>
      </c>
      <c r="F408" s="51">
        <f t="shared" si="20"/>
        <v>5004.0000000000045</v>
      </c>
    </row>
    <row r="409" spans="2:6">
      <c r="B409" s="16">
        <v>40714</v>
      </c>
      <c r="C409" s="17">
        <v>108.13</v>
      </c>
      <c r="D409" s="25">
        <f t="shared" si="18"/>
        <v>-0.39000000000000057</v>
      </c>
      <c r="E409" s="25">
        <f t="shared" si="19"/>
        <v>-390.00000000000057</v>
      </c>
      <c r="F409" s="51">
        <f t="shared" si="20"/>
        <v>5004.0000000000045</v>
      </c>
    </row>
    <row r="410" spans="2:6">
      <c r="B410" s="16">
        <v>40711</v>
      </c>
      <c r="C410" s="17">
        <v>108.73</v>
      </c>
      <c r="D410" s="25">
        <f t="shared" si="18"/>
        <v>-0.60000000000000853</v>
      </c>
      <c r="E410" s="25">
        <f t="shared" si="19"/>
        <v>-600.00000000000853</v>
      </c>
      <c r="F410" s="51">
        <f t="shared" si="20"/>
        <v>5004.0000000000045</v>
      </c>
    </row>
    <row r="411" spans="2:6">
      <c r="B411" s="16">
        <v>40710</v>
      </c>
      <c r="C411" s="17">
        <v>109.85</v>
      </c>
      <c r="D411" s="25">
        <f t="shared" si="18"/>
        <v>-1.1199999999999903</v>
      </c>
      <c r="E411" s="25">
        <f t="shared" si="19"/>
        <v>-1119.9999999999905</v>
      </c>
      <c r="F411" s="51">
        <f t="shared" si="20"/>
        <v>5004.0000000000045</v>
      </c>
    </row>
    <row r="412" spans="2:6">
      <c r="B412" s="16">
        <v>40709</v>
      </c>
      <c r="C412" s="17">
        <v>109.36</v>
      </c>
      <c r="D412" s="25">
        <f t="shared" si="18"/>
        <v>0.48999999999999488</v>
      </c>
      <c r="E412" s="25">
        <f t="shared" si="19"/>
        <v>489.99999999999488</v>
      </c>
      <c r="F412" s="51">
        <f t="shared" si="20"/>
        <v>5004.0000000000045</v>
      </c>
    </row>
    <row r="413" spans="2:6">
      <c r="B413" s="16">
        <v>40708</v>
      </c>
      <c r="C413" s="17">
        <v>114.34</v>
      </c>
      <c r="D413" s="25">
        <f t="shared" si="18"/>
        <v>-4.980000000000004</v>
      </c>
      <c r="E413" s="25">
        <f t="shared" si="19"/>
        <v>-4980.0000000000036</v>
      </c>
      <c r="F413" s="51">
        <f t="shared" si="20"/>
        <v>5004.0000000000045</v>
      </c>
    </row>
    <row r="414" spans="2:6">
      <c r="B414" s="16">
        <v>40707</v>
      </c>
      <c r="C414" s="17">
        <v>112.83</v>
      </c>
      <c r="D414" s="25">
        <f t="shared" si="18"/>
        <v>1.5100000000000051</v>
      </c>
      <c r="E414" s="25">
        <f t="shared" si="19"/>
        <v>1510.000000000005</v>
      </c>
      <c r="F414" s="51">
        <f t="shared" si="20"/>
        <v>4104.0000000000018</v>
      </c>
    </row>
    <row r="415" spans="2:6">
      <c r="B415" s="16">
        <v>40704</v>
      </c>
      <c r="C415" s="17">
        <v>113.77</v>
      </c>
      <c r="D415" s="25">
        <f t="shared" si="18"/>
        <v>-0.93999999999999773</v>
      </c>
      <c r="E415" s="25">
        <f t="shared" si="19"/>
        <v>-939.99999999999773</v>
      </c>
      <c r="F415" s="51">
        <f t="shared" si="20"/>
        <v>4104.0000000000018</v>
      </c>
    </row>
    <row r="416" spans="2:6">
      <c r="B416" s="16">
        <v>40703</v>
      </c>
      <c r="C416" s="17">
        <v>115.43</v>
      </c>
      <c r="D416" s="25">
        <f t="shared" si="18"/>
        <v>-1.6600000000000108</v>
      </c>
      <c r="E416" s="25">
        <f t="shared" si="19"/>
        <v>-1660.0000000000109</v>
      </c>
      <c r="F416" s="51">
        <f t="shared" si="20"/>
        <v>4104.0000000000018</v>
      </c>
    </row>
    <row r="417" spans="2:6">
      <c r="B417" s="16">
        <v>40702</v>
      </c>
      <c r="C417" s="17">
        <v>113.98</v>
      </c>
      <c r="D417" s="25">
        <f t="shared" si="18"/>
        <v>1.4500000000000028</v>
      </c>
      <c r="E417" s="25">
        <f t="shared" si="19"/>
        <v>1450.0000000000027</v>
      </c>
      <c r="F417" s="51">
        <f t="shared" si="20"/>
        <v>4104.0000000000018</v>
      </c>
    </row>
    <row r="418" spans="2:6">
      <c r="B418" s="16">
        <v>40701</v>
      </c>
      <c r="C418" s="17">
        <v>112.87</v>
      </c>
      <c r="D418" s="25">
        <f t="shared" si="18"/>
        <v>1.1099999999999994</v>
      </c>
      <c r="E418" s="25">
        <f t="shared" si="19"/>
        <v>1109.9999999999995</v>
      </c>
      <c r="F418" s="51">
        <f t="shared" si="20"/>
        <v>4104.0000000000018</v>
      </c>
    </row>
    <row r="419" spans="2:6">
      <c r="B419" s="16">
        <v>40700</v>
      </c>
      <c r="C419" s="17">
        <v>111.26</v>
      </c>
      <c r="D419" s="25">
        <f t="shared" si="18"/>
        <v>1.6099999999999994</v>
      </c>
      <c r="E419" s="25">
        <f t="shared" si="19"/>
        <v>1609.9999999999995</v>
      </c>
      <c r="F419" s="51">
        <f t="shared" si="20"/>
        <v>4104.0000000000018</v>
      </c>
    </row>
    <row r="420" spans="2:6">
      <c r="B420" s="16">
        <v>40697</v>
      </c>
      <c r="C420" s="17">
        <v>113.09</v>
      </c>
      <c r="D420" s="25">
        <f t="shared" si="18"/>
        <v>-1.8299999999999983</v>
      </c>
      <c r="E420" s="25">
        <f t="shared" si="19"/>
        <v>-1829.9999999999982</v>
      </c>
      <c r="F420" s="51">
        <f t="shared" si="20"/>
        <v>4104.0000000000018</v>
      </c>
    </row>
    <row r="421" spans="2:6">
      <c r="B421" s="16">
        <v>40696</v>
      </c>
      <c r="C421" s="17">
        <v>112.77</v>
      </c>
      <c r="D421" s="25">
        <f t="shared" si="18"/>
        <v>0.32000000000000739</v>
      </c>
      <c r="E421" s="25">
        <f t="shared" si="19"/>
        <v>320.00000000000739</v>
      </c>
      <c r="F421" s="51">
        <f t="shared" si="20"/>
        <v>4104.0000000000018</v>
      </c>
    </row>
    <row r="422" spans="2:6">
      <c r="B422" s="16">
        <v>40695</v>
      </c>
      <c r="C422" s="17">
        <v>111.82</v>
      </c>
      <c r="D422" s="25">
        <f t="shared" si="18"/>
        <v>0.95000000000000284</v>
      </c>
      <c r="E422" s="25">
        <f t="shared" si="19"/>
        <v>950.00000000000284</v>
      </c>
      <c r="F422" s="51">
        <f t="shared" si="20"/>
        <v>4104.0000000000018</v>
      </c>
    </row>
    <row r="423" spans="2:6">
      <c r="B423" s="16">
        <v>40694</v>
      </c>
      <c r="C423" s="17">
        <v>114.14</v>
      </c>
      <c r="D423" s="25">
        <f t="shared" si="18"/>
        <v>-2.3200000000000074</v>
      </c>
      <c r="E423" s="25">
        <f t="shared" si="19"/>
        <v>-2320.0000000000073</v>
      </c>
      <c r="F423" s="51">
        <f t="shared" si="20"/>
        <v>4104.0000000000018</v>
      </c>
    </row>
    <row r="424" spans="2:6">
      <c r="B424" s="16">
        <v>40693</v>
      </c>
      <c r="C424" s="17">
        <v>112.42</v>
      </c>
      <c r="D424" s="25">
        <f t="shared" si="18"/>
        <v>1.7199999999999989</v>
      </c>
      <c r="E424" s="25">
        <f t="shared" si="19"/>
        <v>1719.9999999999989</v>
      </c>
      <c r="F424" s="51">
        <f t="shared" si="20"/>
        <v>4104.0000000000018</v>
      </c>
    </row>
    <row r="425" spans="2:6">
      <c r="B425" s="16">
        <v>40690</v>
      </c>
      <c r="C425" s="17">
        <v>112.51</v>
      </c>
      <c r="D425" s="25">
        <f t="shared" si="18"/>
        <v>-9.0000000000003411E-2</v>
      </c>
      <c r="E425" s="25">
        <f t="shared" si="19"/>
        <v>-90.000000000003411</v>
      </c>
      <c r="F425" s="51">
        <f t="shared" si="20"/>
        <v>4104.0000000000018</v>
      </c>
    </row>
    <row r="426" spans="2:6">
      <c r="B426" s="16">
        <v>40689</v>
      </c>
      <c r="C426" s="17">
        <v>112.25</v>
      </c>
      <c r="D426" s="25">
        <f t="shared" si="18"/>
        <v>0.26000000000000512</v>
      </c>
      <c r="E426" s="25">
        <f t="shared" si="19"/>
        <v>260.00000000000512</v>
      </c>
      <c r="F426" s="51">
        <f t="shared" si="20"/>
        <v>4104.0000000000018</v>
      </c>
    </row>
    <row r="427" spans="2:6">
      <c r="B427" s="16">
        <v>40688</v>
      </c>
      <c r="C427" s="17">
        <v>112.57</v>
      </c>
      <c r="D427" s="25">
        <f t="shared" si="18"/>
        <v>-0.31999999999999318</v>
      </c>
      <c r="E427" s="25">
        <f t="shared" si="19"/>
        <v>-319.99999999999318</v>
      </c>
      <c r="F427" s="51">
        <f t="shared" si="20"/>
        <v>4104.0000000000018</v>
      </c>
    </row>
    <row r="428" spans="2:6">
      <c r="B428" s="16">
        <v>40687</v>
      </c>
      <c r="C428" s="17">
        <v>110.01</v>
      </c>
      <c r="D428" s="25">
        <f t="shared" si="18"/>
        <v>2.5599999999999881</v>
      </c>
      <c r="E428" s="25">
        <f t="shared" si="19"/>
        <v>2559.9999999999882</v>
      </c>
      <c r="F428" s="51">
        <f t="shared" si="20"/>
        <v>4104.0000000000018</v>
      </c>
    </row>
    <row r="429" spans="2:6">
      <c r="B429" s="16">
        <v>40686</v>
      </c>
      <c r="C429" s="17">
        <v>107.85</v>
      </c>
      <c r="D429" s="25">
        <f t="shared" si="18"/>
        <v>2.1600000000000108</v>
      </c>
      <c r="E429" s="25">
        <f t="shared" si="19"/>
        <v>2160.0000000000109</v>
      </c>
      <c r="F429" s="51">
        <f t="shared" si="20"/>
        <v>4104.0000000000018</v>
      </c>
    </row>
    <row r="430" spans="2:6">
      <c r="B430" s="16">
        <v>40683</v>
      </c>
      <c r="C430" s="17">
        <v>110.28</v>
      </c>
      <c r="D430" s="25">
        <f t="shared" si="18"/>
        <v>-2.4300000000000068</v>
      </c>
      <c r="E430" s="25">
        <f t="shared" si="19"/>
        <v>-2430.0000000000068</v>
      </c>
      <c r="F430" s="51">
        <f t="shared" si="20"/>
        <v>4104.0000000000018</v>
      </c>
    </row>
    <row r="431" spans="2:6">
      <c r="B431" s="16">
        <v>40682</v>
      </c>
      <c r="C431" s="17">
        <v>109.3</v>
      </c>
      <c r="D431" s="25">
        <f t="shared" si="18"/>
        <v>0.98000000000000398</v>
      </c>
      <c r="E431" s="25">
        <f t="shared" si="19"/>
        <v>980.00000000000398</v>
      </c>
      <c r="F431" s="51">
        <f t="shared" si="20"/>
        <v>4104.0000000000018</v>
      </c>
    </row>
    <row r="432" spans="2:6">
      <c r="B432" s="16">
        <v>40681</v>
      </c>
      <c r="C432" s="17">
        <v>110.49</v>
      </c>
      <c r="D432" s="25">
        <f t="shared" si="18"/>
        <v>-1.1899999999999977</v>
      </c>
      <c r="E432" s="25">
        <f t="shared" si="19"/>
        <v>-1189.9999999999977</v>
      </c>
      <c r="F432" s="51">
        <f t="shared" si="20"/>
        <v>4104.0000000000018</v>
      </c>
    </row>
    <row r="433" spans="2:6">
      <c r="B433" s="16">
        <v>40680</v>
      </c>
      <c r="C433" s="17">
        <v>108.28</v>
      </c>
      <c r="D433" s="25">
        <f t="shared" si="18"/>
        <v>2.2099999999999937</v>
      </c>
      <c r="E433" s="25">
        <f t="shared" si="19"/>
        <v>2209.9999999999936</v>
      </c>
      <c r="F433" s="51">
        <f t="shared" si="20"/>
        <v>4104.0000000000018</v>
      </c>
    </row>
    <row r="434" spans="2:6">
      <c r="B434" s="16">
        <v>40679</v>
      </c>
      <c r="C434" s="17">
        <v>108.7</v>
      </c>
      <c r="D434" s="25">
        <f t="shared" si="18"/>
        <v>-0.42000000000000171</v>
      </c>
      <c r="E434" s="25">
        <f t="shared" si="19"/>
        <v>-420.00000000000171</v>
      </c>
      <c r="F434" s="51">
        <f t="shared" si="20"/>
        <v>4104.0000000000018</v>
      </c>
    </row>
    <row r="435" spans="2:6">
      <c r="B435" s="16">
        <v>40676</v>
      </c>
      <c r="C435" s="17">
        <v>111.49</v>
      </c>
      <c r="D435" s="25">
        <f t="shared" si="18"/>
        <v>-2.789999999999992</v>
      </c>
      <c r="E435" s="25">
        <f t="shared" si="19"/>
        <v>-2789.9999999999918</v>
      </c>
      <c r="F435" s="51">
        <f t="shared" si="20"/>
        <v>4104.0000000000018</v>
      </c>
    </row>
    <row r="436" spans="2:6">
      <c r="B436" s="16">
        <v>40675</v>
      </c>
      <c r="C436" s="17">
        <v>110.57</v>
      </c>
      <c r="D436" s="25">
        <f t="shared" si="18"/>
        <v>0.92000000000000171</v>
      </c>
      <c r="E436" s="25">
        <f t="shared" si="19"/>
        <v>920.00000000000171</v>
      </c>
      <c r="F436" s="51">
        <f t="shared" si="20"/>
        <v>4104.0000000000018</v>
      </c>
    </row>
    <row r="437" spans="2:6">
      <c r="B437" s="16">
        <v>40674</v>
      </c>
      <c r="C437" s="17">
        <v>110.23</v>
      </c>
      <c r="D437" s="25">
        <f t="shared" si="18"/>
        <v>0.3399999999999892</v>
      </c>
      <c r="E437" s="25">
        <f t="shared" si="19"/>
        <v>339.9999999999892</v>
      </c>
      <c r="F437" s="51">
        <f t="shared" si="20"/>
        <v>4104.0000000000018</v>
      </c>
    </row>
    <row r="438" spans="2:6">
      <c r="B438" s="16">
        <v>40673</v>
      </c>
      <c r="C438" s="17">
        <v>115.4</v>
      </c>
      <c r="D438" s="25">
        <f t="shared" si="18"/>
        <v>-5.1700000000000017</v>
      </c>
      <c r="E438" s="25">
        <f t="shared" si="19"/>
        <v>-5170.0000000000018</v>
      </c>
      <c r="F438" s="51">
        <f t="shared" si="20"/>
        <v>4104.0000000000018</v>
      </c>
    </row>
    <row r="439" spans="2:6">
      <c r="B439" s="16">
        <v>40672</v>
      </c>
      <c r="C439" s="17">
        <v>113.82</v>
      </c>
      <c r="D439" s="25">
        <f t="shared" si="18"/>
        <v>1.5800000000000125</v>
      </c>
      <c r="E439" s="25">
        <f t="shared" si="19"/>
        <v>1580.0000000000125</v>
      </c>
      <c r="F439" s="51">
        <f t="shared" si="20"/>
        <v>3348.0000000000041</v>
      </c>
    </row>
    <row r="440" spans="2:6">
      <c r="B440" s="16">
        <v>40669</v>
      </c>
      <c r="C440" s="17">
        <v>108.01</v>
      </c>
      <c r="D440" s="25">
        <f t="shared" si="18"/>
        <v>5.8099999999999881</v>
      </c>
      <c r="E440" s="25">
        <f t="shared" si="19"/>
        <v>5809.9999999999882</v>
      </c>
      <c r="F440" s="51">
        <f t="shared" si="20"/>
        <v>3348.0000000000041</v>
      </c>
    </row>
    <row r="441" spans="2:6">
      <c r="B441" s="16">
        <v>40668</v>
      </c>
      <c r="C441" s="17">
        <v>109.13</v>
      </c>
      <c r="D441" s="25">
        <f t="shared" si="18"/>
        <v>-1.1199999999999903</v>
      </c>
      <c r="E441" s="25">
        <f t="shared" si="19"/>
        <v>-1119.9999999999905</v>
      </c>
      <c r="F441" s="51">
        <f t="shared" si="20"/>
        <v>3348.0000000000041</v>
      </c>
    </row>
    <row r="442" spans="2:6">
      <c r="B442" s="16">
        <v>40667</v>
      </c>
      <c r="C442" s="17">
        <v>119.3</v>
      </c>
      <c r="D442" s="25">
        <f t="shared" si="18"/>
        <v>-10.170000000000002</v>
      </c>
      <c r="E442" s="25">
        <f t="shared" si="19"/>
        <v>-10170.000000000002</v>
      </c>
      <c r="F442" s="51">
        <f t="shared" si="20"/>
        <v>3348.0000000000041</v>
      </c>
    </row>
    <row r="443" spans="2:6">
      <c r="B443" s="16">
        <v>40666</v>
      </c>
      <c r="C443" s="17">
        <v>120.88</v>
      </c>
      <c r="D443" s="25">
        <f t="shared" si="18"/>
        <v>-1.5799999999999983</v>
      </c>
      <c r="E443" s="25">
        <f t="shared" si="19"/>
        <v>-1579.9999999999982</v>
      </c>
      <c r="F443" s="51">
        <f t="shared" si="20"/>
        <v>3139.9999999999945</v>
      </c>
    </row>
    <row r="444" spans="2:6">
      <c r="B444" s="16">
        <v>40665</v>
      </c>
      <c r="C444" s="17">
        <v>123.33</v>
      </c>
      <c r="D444" s="25">
        <f t="shared" si="18"/>
        <v>-2.4500000000000028</v>
      </c>
      <c r="E444" s="25">
        <f t="shared" si="19"/>
        <v>-2450.0000000000027</v>
      </c>
      <c r="F444" s="51">
        <f t="shared" si="20"/>
        <v>3139.9999999999945</v>
      </c>
    </row>
    <row r="445" spans="2:6">
      <c r="B445" s="16">
        <v>40662</v>
      </c>
      <c r="C445" s="17">
        <v>124.42</v>
      </c>
      <c r="D445" s="25">
        <f t="shared" si="18"/>
        <v>-1.0900000000000034</v>
      </c>
      <c r="E445" s="25">
        <f t="shared" si="19"/>
        <v>-1090.0000000000034</v>
      </c>
      <c r="F445" s="51">
        <f t="shared" si="20"/>
        <v>3139.9999999999945</v>
      </c>
    </row>
    <row r="446" spans="2:6">
      <c r="B446" s="16">
        <v>40661</v>
      </c>
      <c r="C446" s="17">
        <v>123.27</v>
      </c>
      <c r="D446" s="25">
        <f t="shared" si="18"/>
        <v>1.1500000000000057</v>
      </c>
      <c r="E446" s="25">
        <f t="shared" si="19"/>
        <v>1150.0000000000057</v>
      </c>
      <c r="F446" s="51">
        <f t="shared" si="20"/>
        <v>3139.9999999999945</v>
      </c>
    </row>
    <row r="447" spans="2:6">
      <c r="B447" s="16">
        <v>40660</v>
      </c>
      <c r="C447" s="17">
        <v>123.59</v>
      </c>
      <c r="D447" s="25">
        <f t="shared" si="18"/>
        <v>-0.32000000000000739</v>
      </c>
      <c r="E447" s="25">
        <f t="shared" si="19"/>
        <v>-320.00000000000739</v>
      </c>
      <c r="F447" s="51">
        <f t="shared" si="20"/>
        <v>3139.9999999999945</v>
      </c>
    </row>
    <row r="448" spans="2:6">
      <c r="B448" s="16">
        <v>40659</v>
      </c>
      <c r="C448" s="17">
        <v>122.27</v>
      </c>
      <c r="D448" s="25">
        <f t="shared" si="18"/>
        <v>1.3200000000000074</v>
      </c>
      <c r="E448" s="25">
        <f t="shared" si="19"/>
        <v>1320.0000000000073</v>
      </c>
      <c r="F448" s="51">
        <f t="shared" si="20"/>
        <v>3139.9999999999945</v>
      </c>
    </row>
    <row r="449" spans="2:6">
      <c r="B449" s="16">
        <v>40658</v>
      </c>
      <c r="C449" s="17">
        <v>122.05</v>
      </c>
      <c r="D449" s="25">
        <f t="shared" si="18"/>
        <v>0.21999999999999886</v>
      </c>
      <c r="E449" s="25">
        <f t="shared" si="19"/>
        <v>219.99999999999886</v>
      </c>
      <c r="F449" s="51">
        <f t="shared" si="20"/>
        <v>3139.9999999999945</v>
      </c>
    </row>
    <row r="450" spans="2:6">
      <c r="B450" s="16">
        <v>40655</v>
      </c>
      <c r="C450" s="17">
        <v>122.2</v>
      </c>
      <c r="D450" s="25">
        <f t="shared" si="18"/>
        <v>-0.15000000000000568</v>
      </c>
      <c r="E450" s="25">
        <f t="shared" si="19"/>
        <v>-150.00000000000568</v>
      </c>
      <c r="F450" s="51">
        <f t="shared" si="20"/>
        <v>3139.9999999999945</v>
      </c>
    </row>
    <row r="451" spans="2:6">
      <c r="B451" s="16">
        <v>40654</v>
      </c>
      <c r="C451" s="17">
        <v>122.16</v>
      </c>
      <c r="D451" s="25">
        <f t="shared" si="18"/>
        <v>4.0000000000006253E-2</v>
      </c>
      <c r="E451" s="25">
        <f t="shared" si="19"/>
        <v>40.000000000006253</v>
      </c>
      <c r="F451" s="51">
        <f t="shared" si="20"/>
        <v>3139.9999999999945</v>
      </c>
    </row>
    <row r="452" spans="2:6">
      <c r="B452" s="16">
        <v>40653</v>
      </c>
      <c r="C452" s="17">
        <v>121.96</v>
      </c>
      <c r="D452" s="25">
        <f t="shared" si="18"/>
        <v>0.20000000000000284</v>
      </c>
      <c r="E452" s="25">
        <f t="shared" si="19"/>
        <v>200.00000000000284</v>
      </c>
      <c r="F452" s="51">
        <f t="shared" si="20"/>
        <v>3139.9999999999945</v>
      </c>
    </row>
    <row r="453" spans="2:6">
      <c r="B453" s="16">
        <v>40652</v>
      </c>
      <c r="C453" s="17">
        <v>119.38</v>
      </c>
      <c r="D453" s="25">
        <f t="shared" si="18"/>
        <v>2.5799999999999983</v>
      </c>
      <c r="E453" s="25">
        <f t="shared" si="19"/>
        <v>2579.9999999999982</v>
      </c>
      <c r="F453" s="51">
        <f t="shared" si="20"/>
        <v>3139.9999999999945</v>
      </c>
    </row>
    <row r="454" spans="2:6">
      <c r="B454" s="16">
        <v>40651</v>
      </c>
      <c r="C454" s="17">
        <v>119.95</v>
      </c>
      <c r="D454" s="25">
        <f t="shared" si="18"/>
        <v>-0.57000000000000739</v>
      </c>
      <c r="E454" s="25">
        <f t="shared" si="19"/>
        <v>-570.00000000000739</v>
      </c>
      <c r="F454" s="51">
        <f t="shared" si="20"/>
        <v>3139.9999999999945</v>
      </c>
    </row>
    <row r="455" spans="2:6">
      <c r="B455" s="16">
        <v>40648</v>
      </c>
      <c r="C455" s="17">
        <v>121.97</v>
      </c>
      <c r="D455" s="25">
        <f t="shared" si="18"/>
        <v>-2.019999999999996</v>
      </c>
      <c r="E455" s="25">
        <f t="shared" si="19"/>
        <v>-2019.9999999999959</v>
      </c>
      <c r="F455" s="51">
        <f t="shared" si="20"/>
        <v>3139.9999999999945</v>
      </c>
    </row>
    <row r="456" spans="2:6">
      <c r="B456" s="16">
        <v>40647</v>
      </c>
      <c r="C456" s="17">
        <v>120.6</v>
      </c>
      <c r="D456" s="25">
        <f t="shared" si="18"/>
        <v>1.3700000000000045</v>
      </c>
      <c r="E456" s="25">
        <f t="shared" si="19"/>
        <v>1370.0000000000045</v>
      </c>
      <c r="F456" s="51">
        <f t="shared" si="20"/>
        <v>3139.9999999999945</v>
      </c>
    </row>
    <row r="457" spans="2:6">
      <c r="B457" s="16">
        <v>40646</v>
      </c>
      <c r="C457" s="17">
        <v>120.19</v>
      </c>
      <c r="D457" s="25">
        <f t="shared" si="18"/>
        <v>0.40999999999999659</v>
      </c>
      <c r="E457" s="25">
        <f t="shared" si="19"/>
        <v>409.99999999999659</v>
      </c>
      <c r="F457" s="51">
        <f t="shared" si="20"/>
        <v>3139.9999999999945</v>
      </c>
    </row>
    <row r="458" spans="2:6">
      <c r="B458" s="16">
        <v>40645</v>
      </c>
      <c r="C458" s="17">
        <v>118.74</v>
      </c>
      <c r="D458" s="25">
        <f t="shared" ref="D458:D521" si="21">C457-C458</f>
        <v>1.4500000000000028</v>
      </c>
      <c r="E458" s="25">
        <f t="shared" ref="E458:E521" si="22">D458*$C$5</f>
        <v>1450.0000000000027</v>
      </c>
      <c r="F458" s="51">
        <f t="shared" ref="F458:F521" si="23">-PERCENTILE(E458:E718,1-$E$5)</f>
        <v>3139.9999999999945</v>
      </c>
    </row>
    <row r="459" spans="2:6">
      <c r="B459" s="16">
        <v>40644</v>
      </c>
      <c r="C459" s="17">
        <v>121.79</v>
      </c>
      <c r="D459" s="25">
        <f t="shared" si="21"/>
        <v>-3.0500000000000114</v>
      </c>
      <c r="E459" s="25">
        <f t="shared" si="22"/>
        <v>-3050.0000000000114</v>
      </c>
      <c r="F459" s="51">
        <f t="shared" si="23"/>
        <v>3139.9999999999945</v>
      </c>
    </row>
    <row r="460" spans="2:6">
      <c r="B460" s="16">
        <v>40641</v>
      </c>
      <c r="C460" s="17">
        <v>124.85</v>
      </c>
      <c r="D460" s="25">
        <f t="shared" si="21"/>
        <v>-3.0599999999999881</v>
      </c>
      <c r="E460" s="25">
        <f t="shared" si="22"/>
        <v>-3059.9999999999882</v>
      </c>
      <c r="F460" s="51">
        <f t="shared" si="23"/>
        <v>3139.9999999999945</v>
      </c>
    </row>
    <row r="461" spans="2:6">
      <c r="B461" s="16">
        <v>40640</v>
      </c>
      <c r="C461" s="17">
        <v>121.28</v>
      </c>
      <c r="D461" s="25">
        <f t="shared" si="21"/>
        <v>3.5699999999999932</v>
      </c>
      <c r="E461" s="25">
        <f t="shared" si="22"/>
        <v>3569.9999999999932</v>
      </c>
      <c r="F461" s="51">
        <f t="shared" si="23"/>
        <v>3092.0000000000036</v>
      </c>
    </row>
    <row r="462" spans="2:6">
      <c r="B462" s="16">
        <v>40639</v>
      </c>
      <c r="C462" s="17">
        <v>120.58</v>
      </c>
      <c r="D462" s="25">
        <f t="shared" si="21"/>
        <v>0.70000000000000284</v>
      </c>
      <c r="E462" s="25">
        <f t="shared" si="22"/>
        <v>700.00000000000284</v>
      </c>
      <c r="F462" s="51">
        <f t="shared" si="23"/>
        <v>3092.0000000000036</v>
      </c>
    </row>
    <row r="463" spans="2:6">
      <c r="B463" s="16">
        <v>40638</v>
      </c>
      <c r="C463" s="17">
        <v>120.1</v>
      </c>
      <c r="D463" s="25">
        <f t="shared" si="21"/>
        <v>0.48000000000000398</v>
      </c>
      <c r="E463" s="25">
        <f t="shared" si="22"/>
        <v>480.00000000000398</v>
      </c>
      <c r="F463" s="51">
        <f t="shared" si="23"/>
        <v>3092.0000000000036</v>
      </c>
    </row>
    <row r="464" spans="2:6">
      <c r="B464" s="16">
        <v>40637</v>
      </c>
      <c r="C464" s="17">
        <v>119.36</v>
      </c>
      <c r="D464" s="25">
        <f t="shared" si="21"/>
        <v>0.73999999999999488</v>
      </c>
      <c r="E464" s="25">
        <f t="shared" si="22"/>
        <v>739.99999999999488</v>
      </c>
      <c r="F464" s="51">
        <f t="shared" si="23"/>
        <v>3092.0000000000036</v>
      </c>
    </row>
    <row r="465" spans="2:6">
      <c r="B465" s="16">
        <v>40634</v>
      </c>
      <c r="C465" s="17">
        <v>117.68</v>
      </c>
      <c r="D465" s="25">
        <f t="shared" si="21"/>
        <v>1.6799999999999926</v>
      </c>
      <c r="E465" s="25">
        <f t="shared" si="22"/>
        <v>1679.9999999999927</v>
      </c>
      <c r="F465" s="51">
        <f t="shared" si="23"/>
        <v>3092.0000000000036</v>
      </c>
    </row>
    <row r="466" spans="2:6">
      <c r="B466" s="16">
        <v>40633</v>
      </c>
      <c r="C466" s="17">
        <v>116.29</v>
      </c>
      <c r="D466" s="25">
        <f t="shared" si="21"/>
        <v>1.3900000000000006</v>
      </c>
      <c r="E466" s="25">
        <f t="shared" si="22"/>
        <v>1390.0000000000005</v>
      </c>
      <c r="F466" s="51">
        <f t="shared" si="23"/>
        <v>3092.0000000000036</v>
      </c>
    </row>
    <row r="467" spans="2:6">
      <c r="B467" s="16">
        <v>40632</v>
      </c>
      <c r="C467" s="17">
        <v>113.92</v>
      </c>
      <c r="D467" s="25">
        <f t="shared" si="21"/>
        <v>2.3700000000000045</v>
      </c>
      <c r="E467" s="25">
        <f t="shared" si="22"/>
        <v>2370.0000000000045</v>
      </c>
      <c r="F467" s="51">
        <f t="shared" si="23"/>
        <v>3092.0000000000036</v>
      </c>
    </row>
    <row r="468" spans="2:6">
      <c r="B468" s="16">
        <v>40631</v>
      </c>
      <c r="C468" s="17">
        <v>114.3</v>
      </c>
      <c r="D468" s="25">
        <f t="shared" si="21"/>
        <v>-0.37999999999999545</v>
      </c>
      <c r="E468" s="25">
        <f t="shared" si="22"/>
        <v>-379.99999999999545</v>
      </c>
      <c r="F468" s="51">
        <f t="shared" si="23"/>
        <v>3092.0000000000036</v>
      </c>
    </row>
    <row r="469" spans="2:6">
      <c r="B469" s="16">
        <v>40630</v>
      </c>
      <c r="C469" s="17">
        <v>113.59</v>
      </c>
      <c r="D469" s="25">
        <f t="shared" si="21"/>
        <v>0.70999999999999375</v>
      </c>
      <c r="E469" s="25">
        <f t="shared" si="22"/>
        <v>709.99999999999375</v>
      </c>
      <c r="F469" s="51">
        <f t="shared" si="23"/>
        <v>3092.0000000000036</v>
      </c>
    </row>
    <row r="470" spans="2:6">
      <c r="B470" s="16">
        <v>40627</v>
      </c>
      <c r="C470" s="17">
        <v>114.44</v>
      </c>
      <c r="D470" s="25">
        <f t="shared" si="21"/>
        <v>-0.84999999999999432</v>
      </c>
      <c r="E470" s="25">
        <f t="shared" si="22"/>
        <v>-849.99999999999432</v>
      </c>
      <c r="F470" s="51">
        <f t="shared" si="23"/>
        <v>3092.0000000000036</v>
      </c>
    </row>
    <row r="471" spans="2:6">
      <c r="B471" s="16">
        <v>40626</v>
      </c>
      <c r="C471" s="17">
        <v>114.19</v>
      </c>
      <c r="D471" s="25">
        <f t="shared" si="21"/>
        <v>0.25</v>
      </c>
      <c r="E471" s="25">
        <f t="shared" si="22"/>
        <v>250</v>
      </c>
      <c r="F471" s="51">
        <f t="shared" si="23"/>
        <v>3092.0000000000036</v>
      </c>
    </row>
    <row r="472" spans="2:6">
      <c r="B472" s="16">
        <v>40625</v>
      </c>
      <c r="C472" s="17">
        <v>114.32</v>
      </c>
      <c r="D472" s="25">
        <f t="shared" si="21"/>
        <v>-0.12999999999999545</v>
      </c>
      <c r="E472" s="25">
        <f t="shared" si="22"/>
        <v>-129.99999999999545</v>
      </c>
      <c r="F472" s="51">
        <f t="shared" si="23"/>
        <v>3092.0000000000036</v>
      </c>
    </row>
    <row r="473" spans="2:6">
      <c r="B473" s="16">
        <v>40624</v>
      </c>
      <c r="C473" s="17">
        <v>114.34</v>
      </c>
      <c r="D473" s="25">
        <f t="shared" si="21"/>
        <v>-2.0000000000010232E-2</v>
      </c>
      <c r="E473" s="25">
        <f t="shared" si="22"/>
        <v>-20.000000000010232</v>
      </c>
      <c r="F473" s="51">
        <f t="shared" si="23"/>
        <v>3092.0000000000036</v>
      </c>
    </row>
    <row r="474" spans="2:6">
      <c r="B474" s="16">
        <v>40623</v>
      </c>
      <c r="C474" s="17">
        <v>113.2</v>
      </c>
      <c r="D474" s="25">
        <f t="shared" si="21"/>
        <v>1.1400000000000006</v>
      </c>
      <c r="E474" s="25">
        <f t="shared" si="22"/>
        <v>1140.0000000000005</v>
      </c>
      <c r="F474" s="51">
        <f t="shared" si="23"/>
        <v>3092.0000000000036</v>
      </c>
    </row>
    <row r="475" spans="2:6">
      <c r="B475" s="16">
        <v>40620</v>
      </c>
      <c r="C475" s="17">
        <v>112.3</v>
      </c>
      <c r="D475" s="25">
        <f t="shared" si="21"/>
        <v>0.90000000000000568</v>
      </c>
      <c r="E475" s="25">
        <f t="shared" si="22"/>
        <v>900.00000000000568</v>
      </c>
      <c r="F475" s="51">
        <f t="shared" si="23"/>
        <v>3092.0000000000036</v>
      </c>
    </row>
    <row r="476" spans="2:6">
      <c r="B476" s="16">
        <v>40619</v>
      </c>
      <c r="C476" s="17">
        <v>112.96</v>
      </c>
      <c r="D476" s="25">
        <f t="shared" si="21"/>
        <v>-0.65999999999999659</v>
      </c>
      <c r="E476" s="25">
        <f t="shared" si="22"/>
        <v>-659.99999999999659</v>
      </c>
      <c r="F476" s="51">
        <f t="shared" si="23"/>
        <v>3092.0000000000036</v>
      </c>
    </row>
    <row r="477" spans="2:6">
      <c r="B477" s="16">
        <v>40618</v>
      </c>
      <c r="C477" s="17">
        <v>108.8</v>
      </c>
      <c r="D477" s="25">
        <f t="shared" si="21"/>
        <v>4.1599999999999966</v>
      </c>
      <c r="E477" s="25">
        <f t="shared" si="22"/>
        <v>4159.9999999999964</v>
      </c>
      <c r="F477" s="51">
        <f t="shared" si="23"/>
        <v>3092.0000000000036</v>
      </c>
    </row>
    <row r="478" spans="2:6">
      <c r="B478" s="16">
        <v>40617</v>
      </c>
      <c r="C478" s="17">
        <v>106.89</v>
      </c>
      <c r="D478" s="25">
        <f t="shared" si="21"/>
        <v>1.9099999999999966</v>
      </c>
      <c r="E478" s="25">
        <f t="shared" si="22"/>
        <v>1909.9999999999966</v>
      </c>
      <c r="F478" s="51">
        <f t="shared" si="23"/>
        <v>3092.0000000000036</v>
      </c>
    </row>
    <row r="479" spans="2:6">
      <c r="B479" s="16">
        <v>40616</v>
      </c>
      <c r="C479" s="17">
        <v>111.93</v>
      </c>
      <c r="D479" s="25">
        <f t="shared" si="21"/>
        <v>-5.0400000000000063</v>
      </c>
      <c r="E479" s="25">
        <f t="shared" si="22"/>
        <v>-5040.0000000000064</v>
      </c>
      <c r="F479" s="51">
        <f t="shared" si="23"/>
        <v>3092.0000000000036</v>
      </c>
    </row>
    <row r="480" spans="2:6">
      <c r="B480" s="16">
        <v>40613</v>
      </c>
      <c r="C480" s="17">
        <v>111.75</v>
      </c>
      <c r="D480" s="25">
        <f t="shared" si="21"/>
        <v>0.18000000000000682</v>
      </c>
      <c r="E480" s="25">
        <f t="shared" si="22"/>
        <v>180.00000000000682</v>
      </c>
      <c r="F480" s="51">
        <f t="shared" si="23"/>
        <v>2920.0000000000073</v>
      </c>
    </row>
    <row r="481" spans="2:6">
      <c r="B481" s="16">
        <v>40612</v>
      </c>
      <c r="C481" s="17">
        <v>113.29</v>
      </c>
      <c r="D481" s="25">
        <f t="shared" si="21"/>
        <v>-1.5400000000000063</v>
      </c>
      <c r="E481" s="25">
        <f t="shared" si="22"/>
        <v>-1540.0000000000064</v>
      </c>
      <c r="F481" s="51">
        <f t="shared" si="23"/>
        <v>2920.0000000000073</v>
      </c>
    </row>
    <row r="482" spans="2:6">
      <c r="B482" s="16">
        <v>40611</v>
      </c>
      <c r="C482" s="17">
        <v>114.65</v>
      </c>
      <c r="D482" s="25">
        <f t="shared" si="21"/>
        <v>-1.3599999999999994</v>
      </c>
      <c r="E482" s="25">
        <f t="shared" si="22"/>
        <v>-1359.9999999999995</v>
      </c>
      <c r="F482" s="51">
        <f t="shared" si="23"/>
        <v>2920.0000000000073</v>
      </c>
    </row>
    <row r="483" spans="2:6">
      <c r="B483" s="16">
        <v>40610</v>
      </c>
      <c r="C483" s="17">
        <v>112.2</v>
      </c>
      <c r="D483" s="25">
        <f t="shared" si="21"/>
        <v>2.4500000000000028</v>
      </c>
      <c r="E483" s="25">
        <f t="shared" si="22"/>
        <v>2450.0000000000027</v>
      </c>
      <c r="F483" s="51">
        <f t="shared" si="23"/>
        <v>2920.0000000000073</v>
      </c>
    </row>
    <row r="484" spans="2:6">
      <c r="B484" s="16">
        <v>40609</v>
      </c>
      <c r="C484" s="17">
        <v>114.18</v>
      </c>
      <c r="D484" s="25">
        <f t="shared" si="21"/>
        <v>-1.980000000000004</v>
      </c>
      <c r="E484" s="25">
        <f t="shared" si="22"/>
        <v>-1980.0000000000041</v>
      </c>
      <c r="F484" s="51">
        <f t="shared" si="23"/>
        <v>2920.0000000000073</v>
      </c>
    </row>
    <row r="485" spans="2:6">
      <c r="B485" s="16">
        <v>40606</v>
      </c>
      <c r="C485" s="17">
        <v>114.63</v>
      </c>
      <c r="D485" s="25">
        <f t="shared" si="21"/>
        <v>-0.44999999999998863</v>
      </c>
      <c r="E485" s="25">
        <f t="shared" si="22"/>
        <v>-449.99999999998863</v>
      </c>
      <c r="F485" s="51">
        <f t="shared" si="23"/>
        <v>2920.0000000000073</v>
      </c>
    </row>
    <row r="486" spans="2:6">
      <c r="B486" s="16">
        <v>40605</v>
      </c>
      <c r="C486" s="17">
        <v>113.3</v>
      </c>
      <c r="D486" s="25">
        <f t="shared" si="21"/>
        <v>1.3299999999999983</v>
      </c>
      <c r="E486" s="25">
        <f t="shared" si="22"/>
        <v>1329.9999999999982</v>
      </c>
      <c r="F486" s="51">
        <f t="shared" si="23"/>
        <v>2920.0000000000073</v>
      </c>
    </row>
    <row r="487" spans="2:6">
      <c r="B487" s="16">
        <v>40604</v>
      </c>
      <c r="C487" s="17">
        <v>114.82</v>
      </c>
      <c r="D487" s="25">
        <f t="shared" si="21"/>
        <v>-1.519999999999996</v>
      </c>
      <c r="E487" s="25">
        <f t="shared" si="22"/>
        <v>-1519.9999999999959</v>
      </c>
      <c r="F487" s="51">
        <f t="shared" si="23"/>
        <v>2920.0000000000073</v>
      </c>
    </row>
    <row r="488" spans="2:6">
      <c r="B488" s="16">
        <v>40603</v>
      </c>
      <c r="C488" s="17">
        <v>113.49</v>
      </c>
      <c r="D488" s="25">
        <f t="shared" si="21"/>
        <v>1.3299999999999983</v>
      </c>
      <c r="E488" s="25">
        <f t="shared" si="22"/>
        <v>1329.9999999999982</v>
      </c>
      <c r="F488" s="51">
        <f t="shared" si="23"/>
        <v>2920.0000000000073</v>
      </c>
    </row>
    <row r="489" spans="2:6">
      <c r="B489" s="16">
        <v>40602</v>
      </c>
      <c r="C489" s="17">
        <v>109.57</v>
      </c>
      <c r="D489" s="25">
        <f t="shared" si="21"/>
        <v>3.9200000000000017</v>
      </c>
      <c r="E489" s="25">
        <f t="shared" si="22"/>
        <v>3920.0000000000018</v>
      </c>
      <c r="F489" s="51">
        <f t="shared" si="23"/>
        <v>2920.0000000000073</v>
      </c>
    </row>
    <row r="490" spans="2:6">
      <c r="B490" s="16">
        <v>40599</v>
      </c>
      <c r="C490" s="17">
        <v>110.01</v>
      </c>
      <c r="D490" s="25">
        <f t="shared" si="21"/>
        <v>-0.44000000000001194</v>
      </c>
      <c r="E490" s="25">
        <f t="shared" si="22"/>
        <v>-440.00000000001194</v>
      </c>
      <c r="F490" s="51">
        <f t="shared" si="23"/>
        <v>2920.0000000000073</v>
      </c>
    </row>
    <row r="491" spans="2:6">
      <c r="B491" s="16">
        <v>40598</v>
      </c>
      <c r="C491" s="17">
        <v>108.64</v>
      </c>
      <c r="D491" s="25">
        <f t="shared" si="21"/>
        <v>1.3700000000000045</v>
      </c>
      <c r="E491" s="25">
        <f t="shared" si="22"/>
        <v>1370.0000000000045</v>
      </c>
      <c r="F491" s="51">
        <f t="shared" si="23"/>
        <v>2920.0000000000073</v>
      </c>
    </row>
    <row r="492" spans="2:6">
      <c r="B492" s="16">
        <v>40597</v>
      </c>
      <c r="C492" s="17">
        <v>109.02</v>
      </c>
      <c r="D492" s="25">
        <f t="shared" si="21"/>
        <v>-0.37999999999999545</v>
      </c>
      <c r="E492" s="25">
        <f t="shared" si="22"/>
        <v>-379.99999999999545</v>
      </c>
      <c r="F492" s="51">
        <f t="shared" si="23"/>
        <v>2920.0000000000073</v>
      </c>
    </row>
    <row r="493" spans="2:6">
      <c r="B493" s="16">
        <v>40596</v>
      </c>
      <c r="C493" s="17">
        <v>104.66</v>
      </c>
      <c r="D493" s="25">
        <f t="shared" si="21"/>
        <v>4.3599999999999994</v>
      </c>
      <c r="E493" s="25">
        <f t="shared" si="22"/>
        <v>4359.9999999999991</v>
      </c>
      <c r="F493" s="51">
        <f t="shared" si="23"/>
        <v>2920.0000000000073</v>
      </c>
    </row>
    <row r="494" spans="2:6">
      <c r="B494" s="16">
        <v>40595</v>
      </c>
      <c r="C494" s="17">
        <v>101.07</v>
      </c>
      <c r="D494" s="25">
        <f t="shared" si="21"/>
        <v>3.5900000000000034</v>
      </c>
      <c r="E494" s="25">
        <f t="shared" si="22"/>
        <v>3590.0000000000036</v>
      </c>
      <c r="F494" s="51">
        <f t="shared" si="23"/>
        <v>2920.0000000000073</v>
      </c>
    </row>
    <row r="495" spans="2:6">
      <c r="B495" s="16">
        <v>40592</v>
      </c>
      <c r="C495" s="17">
        <v>99.49</v>
      </c>
      <c r="D495" s="25">
        <f t="shared" si="21"/>
        <v>1.5799999999999983</v>
      </c>
      <c r="E495" s="25">
        <f t="shared" si="22"/>
        <v>1579.9999999999982</v>
      </c>
      <c r="F495" s="51">
        <f t="shared" si="23"/>
        <v>2920.0000000000073</v>
      </c>
    </row>
    <row r="496" spans="2:6">
      <c r="B496" s="16">
        <v>40591</v>
      </c>
      <c r="C496" s="17">
        <v>99.82</v>
      </c>
      <c r="D496" s="25">
        <f t="shared" si="21"/>
        <v>-0.32999999999999829</v>
      </c>
      <c r="E496" s="25">
        <f t="shared" si="22"/>
        <v>-329.99999999999829</v>
      </c>
      <c r="F496" s="51">
        <f t="shared" si="23"/>
        <v>2920.0000000000073</v>
      </c>
    </row>
    <row r="497" spans="2:6">
      <c r="B497" s="16">
        <v>40590</v>
      </c>
      <c r="C497" s="17">
        <v>100.03</v>
      </c>
      <c r="D497" s="25">
        <f t="shared" si="21"/>
        <v>-0.21000000000000796</v>
      </c>
      <c r="E497" s="25">
        <f t="shared" si="22"/>
        <v>-210.00000000000796</v>
      </c>
      <c r="F497" s="51">
        <f t="shared" si="23"/>
        <v>2920.0000000000073</v>
      </c>
    </row>
    <row r="498" spans="2:6">
      <c r="B498" s="16">
        <v>40589</v>
      </c>
      <c r="C498" s="17">
        <v>98.27</v>
      </c>
      <c r="D498" s="25">
        <f t="shared" si="21"/>
        <v>1.7600000000000051</v>
      </c>
      <c r="E498" s="25">
        <f t="shared" si="22"/>
        <v>1760.000000000005</v>
      </c>
      <c r="F498" s="51">
        <f t="shared" si="23"/>
        <v>2920.0000000000073</v>
      </c>
    </row>
    <row r="499" spans="2:6">
      <c r="B499" s="16">
        <v>40588</v>
      </c>
      <c r="C499" s="17">
        <v>99.18</v>
      </c>
      <c r="D499" s="25">
        <f t="shared" si="21"/>
        <v>-0.9100000000000108</v>
      </c>
      <c r="E499" s="25">
        <f t="shared" si="22"/>
        <v>-910.0000000000108</v>
      </c>
      <c r="F499" s="51">
        <f t="shared" si="23"/>
        <v>2920.0000000000073</v>
      </c>
    </row>
    <row r="500" spans="2:6">
      <c r="B500" s="16">
        <v>40585</v>
      </c>
      <c r="C500" s="17">
        <v>98.07</v>
      </c>
      <c r="D500" s="25">
        <f t="shared" si="21"/>
        <v>1.1100000000000136</v>
      </c>
      <c r="E500" s="25">
        <f t="shared" si="22"/>
        <v>1110.0000000000136</v>
      </c>
      <c r="F500" s="51">
        <f t="shared" si="23"/>
        <v>2920.0000000000073</v>
      </c>
    </row>
    <row r="501" spans="2:6">
      <c r="B501" s="16">
        <v>40584</v>
      </c>
      <c r="C501" s="17">
        <v>98.7</v>
      </c>
      <c r="D501" s="25">
        <f t="shared" si="21"/>
        <v>-0.63000000000000966</v>
      </c>
      <c r="E501" s="25">
        <f t="shared" si="22"/>
        <v>-630.00000000000966</v>
      </c>
      <c r="F501" s="51">
        <f t="shared" si="23"/>
        <v>2920.0000000000073</v>
      </c>
    </row>
    <row r="502" spans="2:6">
      <c r="B502" s="16">
        <v>40583</v>
      </c>
      <c r="C502" s="17">
        <v>98.84</v>
      </c>
      <c r="D502" s="25">
        <f t="shared" si="21"/>
        <v>-0.14000000000000057</v>
      </c>
      <c r="E502" s="25">
        <f t="shared" si="22"/>
        <v>-140.00000000000057</v>
      </c>
      <c r="F502" s="51">
        <f t="shared" si="23"/>
        <v>2920.0000000000073</v>
      </c>
    </row>
    <row r="503" spans="2:6">
      <c r="B503" s="16">
        <v>40582</v>
      </c>
      <c r="C503" s="17">
        <v>97.57</v>
      </c>
      <c r="D503" s="25">
        <f t="shared" si="21"/>
        <v>1.2700000000000102</v>
      </c>
      <c r="E503" s="25">
        <f t="shared" si="22"/>
        <v>1270.0000000000102</v>
      </c>
      <c r="F503" s="51">
        <f t="shared" si="23"/>
        <v>2920.0000000000073</v>
      </c>
    </row>
    <row r="504" spans="2:6">
      <c r="B504" s="16">
        <v>40581</v>
      </c>
      <c r="C504" s="17">
        <v>97.16</v>
      </c>
      <c r="D504" s="25">
        <f t="shared" si="21"/>
        <v>0.40999999999999659</v>
      </c>
      <c r="E504" s="25">
        <f t="shared" si="22"/>
        <v>409.99999999999659</v>
      </c>
      <c r="F504" s="51">
        <f t="shared" si="23"/>
        <v>2920.0000000000073</v>
      </c>
    </row>
    <row r="505" spans="2:6">
      <c r="B505" s="16">
        <v>40578</v>
      </c>
      <c r="C505" s="17">
        <v>97.95</v>
      </c>
      <c r="D505" s="25">
        <f t="shared" si="21"/>
        <v>-0.79000000000000625</v>
      </c>
      <c r="E505" s="25">
        <f t="shared" si="22"/>
        <v>-790.00000000000625</v>
      </c>
      <c r="F505" s="51">
        <f t="shared" si="23"/>
        <v>2920.0000000000073</v>
      </c>
    </row>
    <row r="506" spans="2:6">
      <c r="B506" s="16">
        <v>40577</v>
      </c>
      <c r="C506" s="17">
        <v>99.65</v>
      </c>
      <c r="D506" s="25">
        <f t="shared" si="21"/>
        <v>-1.7000000000000028</v>
      </c>
      <c r="E506" s="25">
        <f t="shared" si="22"/>
        <v>-1700.0000000000027</v>
      </c>
      <c r="F506" s="51">
        <f t="shared" si="23"/>
        <v>2920.0000000000073</v>
      </c>
    </row>
    <row r="507" spans="2:6">
      <c r="B507" s="16">
        <v>40576</v>
      </c>
      <c r="C507" s="17">
        <v>100.11</v>
      </c>
      <c r="D507" s="25">
        <f t="shared" si="21"/>
        <v>-0.45999999999999375</v>
      </c>
      <c r="E507" s="25">
        <f t="shared" si="22"/>
        <v>-459.99999999999375</v>
      </c>
      <c r="F507" s="51">
        <f t="shared" si="23"/>
        <v>3092.0000000000036</v>
      </c>
    </row>
    <row r="508" spans="2:6">
      <c r="B508" s="16">
        <v>40575</v>
      </c>
      <c r="C508" s="17">
        <v>99.4</v>
      </c>
      <c r="D508" s="25">
        <f t="shared" si="21"/>
        <v>0.70999999999999375</v>
      </c>
      <c r="E508" s="25">
        <f t="shared" si="22"/>
        <v>709.99999999999375</v>
      </c>
      <c r="F508" s="51">
        <f t="shared" si="23"/>
        <v>3092.0000000000036</v>
      </c>
    </row>
    <row r="509" spans="2:6">
      <c r="B509" s="16">
        <v>40574</v>
      </c>
      <c r="C509" s="17">
        <v>99.42</v>
      </c>
      <c r="D509" s="25">
        <f t="shared" si="21"/>
        <v>-1.9999999999996021E-2</v>
      </c>
      <c r="E509" s="25">
        <f t="shared" si="22"/>
        <v>-19.999999999996021</v>
      </c>
      <c r="F509" s="51">
        <f t="shared" si="23"/>
        <v>3092.0000000000036</v>
      </c>
    </row>
    <row r="510" spans="2:6">
      <c r="B510" s="16">
        <v>40571</v>
      </c>
      <c r="C510" s="17">
        <v>97.45</v>
      </c>
      <c r="D510" s="25">
        <f t="shared" si="21"/>
        <v>1.9699999999999989</v>
      </c>
      <c r="E510" s="25">
        <f t="shared" si="22"/>
        <v>1969.9999999999989</v>
      </c>
      <c r="F510" s="51">
        <f t="shared" si="23"/>
        <v>3092.0000000000036</v>
      </c>
    </row>
    <row r="511" spans="2:6">
      <c r="B511" s="16">
        <v>40570</v>
      </c>
      <c r="C511" s="17">
        <v>94.79</v>
      </c>
      <c r="D511" s="25">
        <f t="shared" si="21"/>
        <v>2.6599999999999966</v>
      </c>
      <c r="E511" s="25">
        <f t="shared" si="22"/>
        <v>2659.9999999999964</v>
      </c>
      <c r="F511" s="51">
        <f t="shared" si="23"/>
        <v>3092.0000000000036</v>
      </c>
    </row>
    <row r="512" spans="2:6">
      <c r="B512" s="16">
        <v>40569</v>
      </c>
      <c r="C512" s="17">
        <v>95.76</v>
      </c>
      <c r="D512" s="25">
        <f t="shared" si="21"/>
        <v>-0.96999999999999886</v>
      </c>
      <c r="E512" s="25">
        <f t="shared" si="22"/>
        <v>-969.99999999999886</v>
      </c>
      <c r="F512" s="51">
        <f t="shared" si="23"/>
        <v>3092.0000000000036</v>
      </c>
    </row>
    <row r="513" spans="2:6">
      <c r="B513" s="16">
        <v>40568</v>
      </c>
      <c r="C513" s="17">
        <v>93.01</v>
      </c>
      <c r="D513" s="25">
        <f t="shared" si="21"/>
        <v>2.75</v>
      </c>
      <c r="E513" s="25">
        <f t="shared" si="22"/>
        <v>2750</v>
      </c>
      <c r="F513" s="51">
        <f t="shared" si="23"/>
        <v>3092.0000000000036</v>
      </c>
    </row>
    <row r="514" spans="2:6">
      <c r="B514" s="16">
        <v>40567</v>
      </c>
      <c r="C514" s="17">
        <v>94.37</v>
      </c>
      <c r="D514" s="25">
        <f t="shared" si="21"/>
        <v>-1.3599999999999994</v>
      </c>
      <c r="E514" s="25">
        <f t="shared" si="22"/>
        <v>-1359.9999999999995</v>
      </c>
      <c r="F514" s="51">
        <f t="shared" si="23"/>
        <v>3092.0000000000036</v>
      </c>
    </row>
    <row r="515" spans="2:6">
      <c r="B515" s="16">
        <v>40564</v>
      </c>
      <c r="C515" s="17">
        <v>95.2</v>
      </c>
      <c r="D515" s="25">
        <f t="shared" si="21"/>
        <v>-0.82999999999999829</v>
      </c>
      <c r="E515" s="25">
        <f t="shared" si="22"/>
        <v>-829.99999999999829</v>
      </c>
      <c r="F515" s="51">
        <f t="shared" si="23"/>
        <v>3092.0000000000036</v>
      </c>
    </row>
    <row r="516" spans="2:6">
      <c r="B516" s="16">
        <v>40563</v>
      </c>
      <c r="C516" s="17">
        <v>94.81</v>
      </c>
      <c r="D516" s="25">
        <f t="shared" si="21"/>
        <v>0.39000000000000057</v>
      </c>
      <c r="E516" s="25">
        <f t="shared" si="22"/>
        <v>390.00000000000057</v>
      </c>
      <c r="F516" s="51">
        <f t="shared" si="23"/>
        <v>3092.0000000000036</v>
      </c>
    </row>
    <row r="517" spans="2:6">
      <c r="B517" s="16">
        <v>40562</v>
      </c>
      <c r="C517" s="17">
        <v>96.51</v>
      </c>
      <c r="D517" s="25">
        <f t="shared" si="21"/>
        <v>-1.7000000000000028</v>
      </c>
      <c r="E517" s="25">
        <f t="shared" si="22"/>
        <v>-1700.0000000000027</v>
      </c>
      <c r="F517" s="51">
        <f t="shared" si="23"/>
        <v>3092.0000000000036</v>
      </c>
    </row>
    <row r="518" spans="2:6">
      <c r="B518" s="16">
        <v>40561</v>
      </c>
      <c r="C518" s="17">
        <v>96.77</v>
      </c>
      <c r="D518" s="25">
        <f t="shared" si="21"/>
        <v>-0.25999999999999091</v>
      </c>
      <c r="E518" s="25">
        <f t="shared" si="22"/>
        <v>-259.99999999999091</v>
      </c>
      <c r="F518" s="51">
        <f t="shared" si="23"/>
        <v>3092.0000000000036</v>
      </c>
    </row>
    <row r="519" spans="2:6">
      <c r="B519" s="16">
        <v>40560</v>
      </c>
      <c r="C519" s="17">
        <v>96.91</v>
      </c>
      <c r="D519" s="25">
        <f t="shared" si="21"/>
        <v>-0.14000000000000057</v>
      </c>
      <c r="E519" s="25">
        <f t="shared" si="22"/>
        <v>-140.00000000000057</v>
      </c>
      <c r="F519" s="51">
        <f t="shared" si="23"/>
        <v>3092.0000000000036</v>
      </c>
    </row>
    <row r="520" spans="2:6">
      <c r="B520" s="16">
        <v>40557</v>
      </c>
      <c r="C520" s="17">
        <v>97.1</v>
      </c>
      <c r="D520" s="25">
        <f t="shared" si="21"/>
        <v>-0.18999999999999773</v>
      </c>
      <c r="E520" s="25">
        <f t="shared" si="22"/>
        <v>-189.99999999999773</v>
      </c>
      <c r="F520" s="51">
        <f t="shared" si="23"/>
        <v>3092.0000000000036</v>
      </c>
    </row>
    <row r="521" spans="2:6">
      <c r="B521" s="16">
        <v>40556</v>
      </c>
      <c r="C521" s="17">
        <v>96.53</v>
      </c>
      <c r="D521" s="25">
        <f t="shared" si="21"/>
        <v>0.56999999999999318</v>
      </c>
      <c r="E521" s="25">
        <f t="shared" si="22"/>
        <v>569.99999999999318</v>
      </c>
      <c r="F521" s="51">
        <f t="shared" si="23"/>
        <v>3092.0000000000036</v>
      </c>
    </row>
    <row r="522" spans="2:6">
      <c r="B522" s="16">
        <v>40555</v>
      </c>
      <c r="C522" s="17">
        <v>96.85</v>
      </c>
      <c r="D522" s="25">
        <f t="shared" ref="D522:D585" si="24">C521-C522</f>
        <v>-0.31999999999999318</v>
      </c>
      <c r="E522" s="25">
        <f t="shared" ref="E522:E585" si="25">D522*$C$5</f>
        <v>-319.99999999999318</v>
      </c>
      <c r="F522" s="51">
        <f t="shared" ref="F522:F585" si="26">-PERCENTILE(E522:E782,1-$E$5)</f>
        <v>3092.0000000000036</v>
      </c>
    </row>
    <row r="523" spans="2:6">
      <c r="B523" s="16">
        <v>40554</v>
      </c>
      <c r="C523" s="17">
        <v>96.29</v>
      </c>
      <c r="D523" s="25">
        <f t="shared" si="24"/>
        <v>0.55999999999998806</v>
      </c>
      <c r="E523" s="25">
        <f t="shared" si="25"/>
        <v>559.99999999998806</v>
      </c>
      <c r="F523" s="51">
        <f t="shared" si="26"/>
        <v>3092.0000000000036</v>
      </c>
    </row>
    <row r="524" spans="2:6">
      <c r="B524" s="16">
        <v>40553</v>
      </c>
      <c r="C524" s="17">
        <v>94.64</v>
      </c>
      <c r="D524" s="25">
        <f t="shared" si="24"/>
        <v>1.6500000000000057</v>
      </c>
      <c r="E524" s="25">
        <f t="shared" si="25"/>
        <v>1650.0000000000057</v>
      </c>
      <c r="F524" s="51">
        <f t="shared" si="26"/>
        <v>3092.0000000000036</v>
      </c>
    </row>
    <row r="525" spans="2:6">
      <c r="B525" s="16">
        <v>40550</v>
      </c>
      <c r="C525" s="17">
        <v>92.87</v>
      </c>
      <c r="D525" s="25">
        <f t="shared" si="24"/>
        <v>1.769999999999996</v>
      </c>
      <c r="E525" s="25">
        <f t="shared" si="25"/>
        <v>1769.9999999999959</v>
      </c>
      <c r="F525" s="51">
        <f t="shared" si="26"/>
        <v>3092.0000000000036</v>
      </c>
    </row>
    <row r="526" spans="2:6">
      <c r="B526" s="16">
        <v>40549</v>
      </c>
      <c r="C526" s="17">
        <v>93.61</v>
      </c>
      <c r="D526" s="25">
        <f t="shared" si="24"/>
        <v>-0.73999999999999488</v>
      </c>
      <c r="E526" s="25">
        <f t="shared" si="25"/>
        <v>-739.99999999999488</v>
      </c>
      <c r="F526" s="51">
        <f t="shared" si="26"/>
        <v>3092.0000000000036</v>
      </c>
    </row>
    <row r="527" spans="2:6">
      <c r="B527" s="16">
        <v>40548</v>
      </c>
      <c r="C527" s="17">
        <v>94.97</v>
      </c>
      <c r="D527" s="25">
        <f t="shared" si="24"/>
        <v>-1.3599999999999994</v>
      </c>
      <c r="E527" s="25">
        <f t="shared" si="25"/>
        <v>-1359.9999999999995</v>
      </c>
      <c r="F527" s="51">
        <f t="shared" si="26"/>
        <v>3092.0000000000036</v>
      </c>
    </row>
    <row r="528" spans="2:6">
      <c r="B528" s="16">
        <v>40547</v>
      </c>
      <c r="C528" s="17">
        <v>93.39</v>
      </c>
      <c r="D528" s="25">
        <f t="shared" si="24"/>
        <v>1.5799999999999983</v>
      </c>
      <c r="E528" s="25">
        <f t="shared" si="25"/>
        <v>1579.9999999999982</v>
      </c>
      <c r="F528" s="51">
        <f t="shared" si="26"/>
        <v>3092.0000000000036</v>
      </c>
    </row>
    <row r="529" spans="2:6">
      <c r="B529" s="16">
        <v>40546</v>
      </c>
      <c r="C529" s="17">
        <v>94.94</v>
      </c>
      <c r="D529" s="25">
        <f t="shared" si="24"/>
        <v>-1.5499999999999972</v>
      </c>
      <c r="E529" s="25">
        <f t="shared" si="25"/>
        <v>-1549.9999999999973</v>
      </c>
      <c r="F529" s="51">
        <f t="shared" si="26"/>
        <v>3092.0000000000036</v>
      </c>
    </row>
    <row r="530" spans="2:6">
      <c r="B530" s="16">
        <v>40543</v>
      </c>
      <c r="C530" s="17">
        <v>94.78</v>
      </c>
      <c r="D530" s="25">
        <f t="shared" si="24"/>
        <v>0.15999999999999659</v>
      </c>
      <c r="E530" s="25">
        <f t="shared" si="25"/>
        <v>159.99999999999659</v>
      </c>
      <c r="F530" s="51">
        <f t="shared" si="26"/>
        <v>3092.0000000000036</v>
      </c>
    </row>
    <row r="531" spans="2:6">
      <c r="B531" s="16">
        <v>40542</v>
      </c>
      <c r="C531" s="17">
        <v>93.03</v>
      </c>
      <c r="D531" s="25">
        <f t="shared" si="24"/>
        <v>1.75</v>
      </c>
      <c r="E531" s="25">
        <f t="shared" si="25"/>
        <v>1750</v>
      </c>
      <c r="F531" s="51">
        <f t="shared" si="26"/>
        <v>3092.0000000000036</v>
      </c>
    </row>
    <row r="532" spans="2:6">
      <c r="B532" s="16">
        <v>40541</v>
      </c>
      <c r="C532" s="17">
        <v>94.24</v>
      </c>
      <c r="D532" s="25">
        <f t="shared" si="24"/>
        <v>-1.2099999999999937</v>
      </c>
      <c r="E532" s="25">
        <f t="shared" si="25"/>
        <v>-1209.9999999999936</v>
      </c>
      <c r="F532" s="51">
        <f t="shared" si="26"/>
        <v>3092.0000000000036</v>
      </c>
    </row>
    <row r="533" spans="2:6">
      <c r="B533" s="16">
        <v>40540</v>
      </c>
      <c r="C533" s="17">
        <v>94.56</v>
      </c>
      <c r="D533" s="25">
        <f t="shared" si="24"/>
        <v>-0.32000000000000739</v>
      </c>
      <c r="E533" s="25">
        <f t="shared" si="25"/>
        <v>-320.00000000000739</v>
      </c>
      <c r="F533" s="51">
        <f t="shared" si="26"/>
        <v>3092.0000000000036</v>
      </c>
    </row>
    <row r="534" spans="2:6">
      <c r="B534" s="16">
        <v>40539</v>
      </c>
      <c r="C534" s="17">
        <v>94.15</v>
      </c>
      <c r="D534" s="25">
        <f t="shared" si="24"/>
        <v>0.40999999999999659</v>
      </c>
      <c r="E534" s="25">
        <f t="shared" si="25"/>
        <v>409.99999999999659</v>
      </c>
      <c r="F534" s="51">
        <f t="shared" si="26"/>
        <v>3092.0000000000036</v>
      </c>
    </row>
    <row r="535" spans="2:6">
      <c r="B535" s="16">
        <v>40536</v>
      </c>
      <c r="C535" s="17">
        <v>94.07</v>
      </c>
      <c r="D535" s="25">
        <f t="shared" si="24"/>
        <v>8.0000000000012506E-2</v>
      </c>
      <c r="E535" s="25">
        <f t="shared" si="25"/>
        <v>80.000000000012506</v>
      </c>
      <c r="F535" s="51">
        <f t="shared" si="26"/>
        <v>3092.0000000000036</v>
      </c>
    </row>
    <row r="536" spans="2:6">
      <c r="B536" s="16">
        <v>40535</v>
      </c>
      <c r="C536" s="17">
        <v>94.14</v>
      </c>
      <c r="D536" s="25">
        <f t="shared" si="24"/>
        <v>-7.000000000000739E-2</v>
      </c>
      <c r="E536" s="25">
        <f t="shared" si="25"/>
        <v>-70.00000000000739</v>
      </c>
      <c r="F536" s="51">
        <f t="shared" si="26"/>
        <v>3092.0000000000036</v>
      </c>
    </row>
    <row r="537" spans="2:6">
      <c r="B537" s="16">
        <v>40534</v>
      </c>
      <c r="C537" s="17">
        <v>93.38</v>
      </c>
      <c r="D537" s="25">
        <f t="shared" si="24"/>
        <v>0.76000000000000512</v>
      </c>
      <c r="E537" s="25">
        <f t="shared" si="25"/>
        <v>760.00000000000512</v>
      </c>
      <c r="F537" s="51">
        <f t="shared" si="26"/>
        <v>3092.0000000000036</v>
      </c>
    </row>
    <row r="538" spans="2:6">
      <c r="B538" s="16">
        <v>40533</v>
      </c>
      <c r="C538" s="17">
        <v>92.79</v>
      </c>
      <c r="D538" s="25">
        <f t="shared" si="24"/>
        <v>0.5899999999999892</v>
      </c>
      <c r="E538" s="25">
        <f t="shared" si="25"/>
        <v>589.9999999999892</v>
      </c>
      <c r="F538" s="51">
        <f t="shared" si="26"/>
        <v>3092.0000000000036</v>
      </c>
    </row>
    <row r="539" spans="2:6">
      <c r="B539" s="16">
        <v>40532</v>
      </c>
      <c r="C539" s="17">
        <v>91.96</v>
      </c>
      <c r="D539" s="25">
        <f t="shared" si="24"/>
        <v>0.83000000000001251</v>
      </c>
      <c r="E539" s="25">
        <f t="shared" si="25"/>
        <v>830.00000000001251</v>
      </c>
      <c r="F539" s="51">
        <f t="shared" si="26"/>
        <v>3092.0000000000036</v>
      </c>
    </row>
    <row r="540" spans="2:6">
      <c r="B540" s="16">
        <v>40529</v>
      </c>
      <c r="C540" s="17">
        <v>91.51</v>
      </c>
      <c r="D540" s="25">
        <f t="shared" si="24"/>
        <v>0.44999999999998863</v>
      </c>
      <c r="E540" s="25">
        <f t="shared" si="25"/>
        <v>449.99999999998863</v>
      </c>
      <c r="F540" s="51">
        <f t="shared" si="26"/>
        <v>3092.0000000000036</v>
      </c>
    </row>
    <row r="541" spans="2:6">
      <c r="B541" s="16">
        <v>40528</v>
      </c>
      <c r="C541" s="17">
        <v>91.38</v>
      </c>
      <c r="D541" s="25">
        <f t="shared" si="24"/>
        <v>0.13000000000000966</v>
      </c>
      <c r="E541" s="25">
        <f t="shared" si="25"/>
        <v>130.00000000000966</v>
      </c>
      <c r="F541" s="51">
        <f t="shared" si="26"/>
        <v>3092.0000000000036</v>
      </c>
    </row>
    <row r="542" spans="2:6">
      <c r="B542" s="16">
        <v>40527</v>
      </c>
      <c r="C542" s="17">
        <v>91.93</v>
      </c>
      <c r="D542" s="25">
        <f t="shared" si="24"/>
        <v>-0.55000000000001137</v>
      </c>
      <c r="E542" s="25">
        <f t="shared" si="25"/>
        <v>-550.00000000001137</v>
      </c>
      <c r="F542" s="51">
        <f t="shared" si="26"/>
        <v>3092.0000000000036</v>
      </c>
    </row>
    <row r="543" spans="2:6">
      <c r="B543" s="16">
        <v>40526</v>
      </c>
      <c r="C543" s="17">
        <v>91.32</v>
      </c>
      <c r="D543" s="25">
        <f t="shared" si="24"/>
        <v>0.61000000000001364</v>
      </c>
      <c r="E543" s="25">
        <f t="shared" si="25"/>
        <v>610.00000000001364</v>
      </c>
      <c r="F543" s="51">
        <f t="shared" si="26"/>
        <v>3092.0000000000036</v>
      </c>
    </row>
    <row r="544" spans="2:6">
      <c r="B544" s="16">
        <v>40525</v>
      </c>
      <c r="C544" s="17">
        <v>91.21</v>
      </c>
      <c r="D544" s="25">
        <f t="shared" si="24"/>
        <v>0.10999999999999943</v>
      </c>
      <c r="E544" s="25">
        <f t="shared" si="25"/>
        <v>109.99999999999943</v>
      </c>
      <c r="F544" s="51">
        <f t="shared" si="26"/>
        <v>3092.0000000000036</v>
      </c>
    </row>
    <row r="545" spans="2:6">
      <c r="B545" s="16">
        <v>40522</v>
      </c>
      <c r="C545" s="17">
        <v>90.63</v>
      </c>
      <c r="D545" s="25">
        <f t="shared" si="24"/>
        <v>0.57999999999999829</v>
      </c>
      <c r="E545" s="25">
        <f t="shared" si="25"/>
        <v>579.99999999999829</v>
      </c>
      <c r="F545" s="51">
        <f t="shared" si="26"/>
        <v>3092.0000000000036</v>
      </c>
    </row>
    <row r="546" spans="2:6">
      <c r="B546" s="16">
        <v>40521</v>
      </c>
      <c r="C546" s="17">
        <v>91.24</v>
      </c>
      <c r="D546" s="25">
        <f t="shared" si="24"/>
        <v>-0.60999999999999943</v>
      </c>
      <c r="E546" s="25">
        <f t="shared" si="25"/>
        <v>-609.99999999999943</v>
      </c>
      <c r="F546" s="51">
        <f t="shared" si="26"/>
        <v>3092.0000000000036</v>
      </c>
    </row>
    <row r="547" spans="2:6">
      <c r="B547" s="16">
        <v>40520</v>
      </c>
      <c r="C547" s="17">
        <v>91.16</v>
      </c>
      <c r="D547" s="25">
        <f t="shared" si="24"/>
        <v>7.9999999999998295E-2</v>
      </c>
      <c r="E547" s="25">
        <f t="shared" si="25"/>
        <v>79.999999999998295</v>
      </c>
      <c r="F547" s="51">
        <f t="shared" si="26"/>
        <v>3092.0000000000036</v>
      </c>
    </row>
    <row r="548" spans="2:6">
      <c r="B548" s="16">
        <v>40519</v>
      </c>
      <c r="C548" s="17">
        <v>91.3</v>
      </c>
      <c r="D548" s="25">
        <f t="shared" si="24"/>
        <v>-0.14000000000000057</v>
      </c>
      <c r="E548" s="25">
        <f t="shared" si="25"/>
        <v>-140.00000000000057</v>
      </c>
      <c r="F548" s="51">
        <f t="shared" si="26"/>
        <v>3092.0000000000036</v>
      </c>
    </row>
    <row r="549" spans="2:6">
      <c r="B549" s="16">
        <v>40518</v>
      </c>
      <c r="C549" s="17">
        <v>91.67</v>
      </c>
      <c r="D549" s="25">
        <f t="shared" si="24"/>
        <v>-0.37000000000000455</v>
      </c>
      <c r="E549" s="25">
        <f t="shared" si="25"/>
        <v>-370.00000000000455</v>
      </c>
      <c r="F549" s="51">
        <f t="shared" si="26"/>
        <v>3092.0000000000036</v>
      </c>
    </row>
    <row r="550" spans="2:6">
      <c r="B550" s="16">
        <v>40515</v>
      </c>
      <c r="C550" s="17">
        <v>91.86</v>
      </c>
      <c r="D550" s="25">
        <f t="shared" si="24"/>
        <v>-0.18999999999999773</v>
      </c>
      <c r="E550" s="25">
        <f t="shared" si="25"/>
        <v>-189.99999999999773</v>
      </c>
      <c r="F550" s="51">
        <f t="shared" si="26"/>
        <v>3092.0000000000036</v>
      </c>
    </row>
    <row r="551" spans="2:6">
      <c r="B551" s="16">
        <v>40514</v>
      </c>
      <c r="C551" s="17">
        <v>90.77</v>
      </c>
      <c r="D551" s="25">
        <f t="shared" si="24"/>
        <v>1.0900000000000034</v>
      </c>
      <c r="E551" s="25">
        <f t="shared" si="25"/>
        <v>1090.0000000000034</v>
      </c>
      <c r="F551" s="51">
        <f t="shared" si="26"/>
        <v>3092.0000000000036</v>
      </c>
    </row>
    <row r="552" spans="2:6">
      <c r="B552" s="16">
        <v>40513</v>
      </c>
      <c r="C552" s="17">
        <v>89.23</v>
      </c>
      <c r="D552" s="25">
        <f t="shared" si="24"/>
        <v>1.539999999999992</v>
      </c>
      <c r="E552" s="25">
        <f t="shared" si="25"/>
        <v>1539.999999999992</v>
      </c>
      <c r="F552" s="51">
        <f t="shared" si="26"/>
        <v>3092.0000000000036</v>
      </c>
    </row>
    <row r="553" spans="2:6">
      <c r="B553" s="16">
        <v>40512</v>
      </c>
      <c r="C553" s="17">
        <v>86.14</v>
      </c>
      <c r="D553" s="25">
        <f t="shared" si="24"/>
        <v>3.0900000000000034</v>
      </c>
      <c r="E553" s="25">
        <f t="shared" si="25"/>
        <v>3090.0000000000036</v>
      </c>
      <c r="F553" s="51">
        <f t="shared" si="26"/>
        <v>3092.0000000000036</v>
      </c>
    </row>
    <row r="554" spans="2:6">
      <c r="B554" s="16">
        <v>40511</v>
      </c>
      <c r="C554" s="17">
        <v>87.82</v>
      </c>
      <c r="D554" s="25">
        <f t="shared" si="24"/>
        <v>-1.6799999999999926</v>
      </c>
      <c r="E554" s="25">
        <f t="shared" si="25"/>
        <v>-1679.9999999999927</v>
      </c>
      <c r="F554" s="51">
        <f t="shared" si="26"/>
        <v>3092.0000000000036</v>
      </c>
    </row>
    <row r="555" spans="2:6">
      <c r="B555" s="16">
        <v>40508</v>
      </c>
      <c r="C555" s="17">
        <v>85.93</v>
      </c>
      <c r="D555" s="25">
        <f t="shared" si="24"/>
        <v>1.8899999999999864</v>
      </c>
      <c r="E555" s="25">
        <f t="shared" si="25"/>
        <v>1889.9999999999864</v>
      </c>
      <c r="F555" s="51">
        <f t="shared" si="26"/>
        <v>3092.0000000000036</v>
      </c>
    </row>
    <row r="556" spans="2:6">
      <c r="B556" s="16">
        <v>40507</v>
      </c>
      <c r="C556" s="17">
        <v>85.92</v>
      </c>
      <c r="D556" s="25">
        <f t="shared" si="24"/>
        <v>1.0000000000005116E-2</v>
      </c>
      <c r="E556" s="25">
        <f t="shared" si="25"/>
        <v>10.000000000005116</v>
      </c>
      <c r="F556" s="51">
        <f t="shared" si="26"/>
        <v>3092.0000000000036</v>
      </c>
    </row>
    <row r="557" spans="2:6">
      <c r="B557" s="16">
        <v>40506</v>
      </c>
      <c r="C557" s="17">
        <v>86.05</v>
      </c>
      <c r="D557" s="25">
        <f t="shared" si="24"/>
        <v>-0.12999999999999545</v>
      </c>
      <c r="E557" s="25">
        <f t="shared" si="25"/>
        <v>-129.99999999999545</v>
      </c>
      <c r="F557" s="51">
        <f t="shared" si="26"/>
        <v>3092.0000000000036</v>
      </c>
    </row>
    <row r="558" spans="2:6">
      <c r="B558" s="16">
        <v>40505</v>
      </c>
      <c r="C558" s="17">
        <v>83.19</v>
      </c>
      <c r="D558" s="25">
        <f t="shared" si="24"/>
        <v>2.8599999999999994</v>
      </c>
      <c r="E558" s="25">
        <f t="shared" si="25"/>
        <v>2859.9999999999995</v>
      </c>
      <c r="F558" s="51">
        <f t="shared" si="26"/>
        <v>3092.0000000000036</v>
      </c>
    </row>
    <row r="559" spans="2:6">
      <c r="B559" s="16">
        <v>40504</v>
      </c>
      <c r="C559" s="17">
        <v>83.86</v>
      </c>
      <c r="D559" s="25">
        <f t="shared" si="24"/>
        <v>-0.67000000000000171</v>
      </c>
      <c r="E559" s="25">
        <f t="shared" si="25"/>
        <v>-670.00000000000171</v>
      </c>
      <c r="F559" s="51">
        <f t="shared" si="26"/>
        <v>3092.0000000000036</v>
      </c>
    </row>
    <row r="560" spans="2:6">
      <c r="B560" s="16">
        <v>40501</v>
      </c>
      <c r="C560" s="17">
        <v>84.4</v>
      </c>
      <c r="D560" s="25">
        <f t="shared" si="24"/>
        <v>-0.54000000000000625</v>
      </c>
      <c r="E560" s="25">
        <f t="shared" si="25"/>
        <v>-540.00000000000625</v>
      </c>
      <c r="F560" s="51">
        <f t="shared" si="26"/>
        <v>3092.0000000000036</v>
      </c>
    </row>
    <row r="561" spans="2:6">
      <c r="B561" s="16">
        <v>40500</v>
      </c>
      <c r="C561" s="17">
        <v>85.02</v>
      </c>
      <c r="D561" s="25">
        <f t="shared" si="24"/>
        <v>-0.61999999999999034</v>
      </c>
      <c r="E561" s="25">
        <f t="shared" si="25"/>
        <v>-619.99999999999034</v>
      </c>
      <c r="F561" s="51">
        <f t="shared" si="26"/>
        <v>3092.0000000000036</v>
      </c>
    </row>
    <row r="562" spans="2:6">
      <c r="B562" s="16">
        <v>40499</v>
      </c>
      <c r="C562" s="17">
        <v>83.93</v>
      </c>
      <c r="D562" s="25">
        <f t="shared" si="24"/>
        <v>1.0899999999999892</v>
      </c>
      <c r="E562" s="25">
        <f t="shared" si="25"/>
        <v>1089.9999999999891</v>
      </c>
      <c r="F562" s="51">
        <f t="shared" si="26"/>
        <v>3092.0000000000036</v>
      </c>
    </row>
    <row r="563" spans="2:6">
      <c r="B563" s="16">
        <v>40498</v>
      </c>
      <c r="C563" s="17">
        <v>85.16</v>
      </c>
      <c r="D563" s="25">
        <f t="shared" si="24"/>
        <v>-1.2299999999999898</v>
      </c>
      <c r="E563" s="25">
        <f t="shared" si="25"/>
        <v>-1229.9999999999898</v>
      </c>
      <c r="F563" s="51">
        <f t="shared" si="26"/>
        <v>3092.0000000000036</v>
      </c>
    </row>
    <row r="564" spans="2:6">
      <c r="B564" s="16">
        <v>40497</v>
      </c>
      <c r="C564" s="17">
        <v>86.81</v>
      </c>
      <c r="D564" s="25">
        <f t="shared" si="24"/>
        <v>-1.6500000000000057</v>
      </c>
      <c r="E564" s="25">
        <f t="shared" si="25"/>
        <v>-1650.0000000000057</v>
      </c>
      <c r="F564" s="51">
        <f t="shared" si="26"/>
        <v>3092.0000000000036</v>
      </c>
    </row>
    <row r="565" spans="2:6">
      <c r="B565" s="16">
        <v>40494</v>
      </c>
      <c r="C565" s="17">
        <v>86.51</v>
      </c>
      <c r="D565" s="25">
        <f t="shared" si="24"/>
        <v>0.29999999999999716</v>
      </c>
      <c r="E565" s="25">
        <f t="shared" si="25"/>
        <v>299.99999999999716</v>
      </c>
      <c r="F565" s="51">
        <f t="shared" si="26"/>
        <v>3092.0000000000036</v>
      </c>
    </row>
    <row r="566" spans="2:6">
      <c r="B566" s="16">
        <v>40493</v>
      </c>
      <c r="C566" s="17">
        <v>89.31</v>
      </c>
      <c r="D566" s="25">
        <f t="shared" si="24"/>
        <v>-2.7999999999999972</v>
      </c>
      <c r="E566" s="25">
        <f t="shared" si="25"/>
        <v>-2799.9999999999973</v>
      </c>
      <c r="F566" s="51">
        <f t="shared" si="26"/>
        <v>3092.0000000000036</v>
      </c>
    </row>
    <row r="567" spans="2:6">
      <c r="B567" s="16">
        <v>40492</v>
      </c>
      <c r="C567" s="17">
        <v>89.63</v>
      </c>
      <c r="D567" s="25">
        <f t="shared" si="24"/>
        <v>-0.31999999999999318</v>
      </c>
      <c r="E567" s="25">
        <f t="shared" si="25"/>
        <v>-319.99999999999318</v>
      </c>
      <c r="F567" s="51">
        <f t="shared" si="26"/>
        <v>3092.0000000000036</v>
      </c>
    </row>
    <row r="568" spans="2:6">
      <c r="B568" s="16">
        <v>40491</v>
      </c>
      <c r="C568" s="17">
        <v>88.36</v>
      </c>
      <c r="D568" s="25">
        <f t="shared" si="24"/>
        <v>1.269999999999996</v>
      </c>
      <c r="E568" s="25">
        <f t="shared" si="25"/>
        <v>1269.9999999999959</v>
      </c>
      <c r="F568" s="51">
        <f t="shared" si="26"/>
        <v>3092.0000000000036</v>
      </c>
    </row>
    <row r="569" spans="2:6">
      <c r="B569" s="16">
        <v>40490</v>
      </c>
      <c r="C569" s="17">
        <v>88.61</v>
      </c>
      <c r="D569" s="25">
        <f t="shared" si="24"/>
        <v>-0.25</v>
      </c>
      <c r="E569" s="25">
        <f t="shared" si="25"/>
        <v>-250</v>
      </c>
      <c r="F569" s="51">
        <f t="shared" si="26"/>
        <v>3092.0000000000036</v>
      </c>
    </row>
    <row r="570" spans="2:6">
      <c r="B570" s="16">
        <v>40487</v>
      </c>
      <c r="C570" s="17">
        <v>88.61</v>
      </c>
      <c r="D570" s="25">
        <f t="shared" si="24"/>
        <v>0</v>
      </c>
      <c r="E570" s="25">
        <f t="shared" si="25"/>
        <v>0</v>
      </c>
      <c r="F570" s="51">
        <f t="shared" si="26"/>
        <v>3092.0000000000036</v>
      </c>
    </row>
    <row r="571" spans="2:6">
      <c r="B571" s="16">
        <v>40486</v>
      </c>
      <c r="C571" s="17">
        <v>88.27</v>
      </c>
      <c r="D571" s="25">
        <f t="shared" si="24"/>
        <v>0.34000000000000341</v>
      </c>
      <c r="E571" s="25">
        <f t="shared" si="25"/>
        <v>340.00000000000341</v>
      </c>
      <c r="F571" s="51">
        <f t="shared" si="26"/>
        <v>3092.0000000000036</v>
      </c>
    </row>
    <row r="572" spans="2:6">
      <c r="B572" s="16">
        <v>40485</v>
      </c>
      <c r="C572" s="17">
        <v>86.75</v>
      </c>
      <c r="D572" s="25">
        <f t="shared" si="24"/>
        <v>1.519999999999996</v>
      </c>
      <c r="E572" s="25">
        <f t="shared" si="25"/>
        <v>1519.9999999999959</v>
      </c>
      <c r="F572" s="51">
        <f t="shared" si="26"/>
        <v>3092.0000000000036</v>
      </c>
    </row>
    <row r="573" spans="2:6">
      <c r="B573" s="16">
        <v>40484</v>
      </c>
      <c r="C573" s="17">
        <v>85.81</v>
      </c>
      <c r="D573" s="25">
        <f t="shared" si="24"/>
        <v>0.93999999999999773</v>
      </c>
      <c r="E573" s="25">
        <f t="shared" si="25"/>
        <v>939.99999999999773</v>
      </c>
      <c r="F573" s="51">
        <f t="shared" si="26"/>
        <v>3092.0000000000036</v>
      </c>
    </row>
    <row r="574" spans="2:6">
      <c r="B574" s="16">
        <v>40483</v>
      </c>
      <c r="C574" s="17">
        <v>84.78</v>
      </c>
      <c r="D574" s="25">
        <f t="shared" si="24"/>
        <v>1.0300000000000011</v>
      </c>
      <c r="E574" s="25">
        <f t="shared" si="25"/>
        <v>1030.0000000000011</v>
      </c>
      <c r="F574" s="51">
        <f t="shared" si="26"/>
        <v>3092.0000000000036</v>
      </c>
    </row>
    <row r="575" spans="2:6">
      <c r="B575" s="16">
        <v>40480</v>
      </c>
      <c r="C575" s="17">
        <v>83.21</v>
      </c>
      <c r="D575" s="25">
        <f t="shared" si="24"/>
        <v>1.5700000000000074</v>
      </c>
      <c r="E575" s="25">
        <f t="shared" si="25"/>
        <v>1570.0000000000073</v>
      </c>
      <c r="F575" s="51">
        <f t="shared" si="26"/>
        <v>3092.0000000000036</v>
      </c>
    </row>
    <row r="576" spans="2:6">
      <c r="B576" s="16">
        <v>40479</v>
      </c>
      <c r="C576" s="17">
        <v>83.53</v>
      </c>
      <c r="D576" s="25">
        <f t="shared" si="24"/>
        <v>-0.32000000000000739</v>
      </c>
      <c r="E576" s="25">
        <f t="shared" si="25"/>
        <v>-320.00000000000739</v>
      </c>
      <c r="F576" s="51">
        <f t="shared" si="26"/>
        <v>3092.0000000000036</v>
      </c>
    </row>
    <row r="577" spans="2:6">
      <c r="B577" s="16">
        <v>40478</v>
      </c>
      <c r="C577" s="17">
        <v>83.47</v>
      </c>
      <c r="D577" s="25">
        <f t="shared" si="24"/>
        <v>6.0000000000002274E-2</v>
      </c>
      <c r="E577" s="25">
        <f t="shared" si="25"/>
        <v>60.000000000002274</v>
      </c>
      <c r="F577" s="51">
        <f t="shared" si="26"/>
        <v>3092.0000000000036</v>
      </c>
    </row>
    <row r="578" spans="2:6">
      <c r="B578" s="16">
        <v>40477</v>
      </c>
      <c r="C578" s="17">
        <v>83.74</v>
      </c>
      <c r="D578" s="25">
        <f t="shared" si="24"/>
        <v>-0.26999999999999602</v>
      </c>
      <c r="E578" s="25">
        <f t="shared" si="25"/>
        <v>-269.99999999999602</v>
      </c>
      <c r="F578" s="51">
        <f t="shared" si="26"/>
        <v>3092.0000000000036</v>
      </c>
    </row>
    <row r="579" spans="2:6">
      <c r="B579" s="16">
        <v>40476</v>
      </c>
      <c r="C579" s="17">
        <v>83.36</v>
      </c>
      <c r="D579" s="25">
        <f t="shared" si="24"/>
        <v>0.37999999999999545</v>
      </c>
      <c r="E579" s="25">
        <f t="shared" si="25"/>
        <v>379.99999999999545</v>
      </c>
      <c r="F579" s="51">
        <f t="shared" si="26"/>
        <v>3092.0000000000036</v>
      </c>
    </row>
    <row r="580" spans="2:6">
      <c r="B580" s="16">
        <v>40473</v>
      </c>
      <c r="C580" s="17">
        <v>82.83</v>
      </c>
      <c r="D580" s="25">
        <f t="shared" si="24"/>
        <v>0.53000000000000114</v>
      </c>
      <c r="E580" s="25">
        <f t="shared" si="25"/>
        <v>530.00000000000114</v>
      </c>
      <c r="F580" s="51">
        <f t="shared" si="26"/>
        <v>3092.0000000000036</v>
      </c>
    </row>
    <row r="581" spans="2:6">
      <c r="B581" s="16">
        <v>40472</v>
      </c>
      <c r="C581" s="17">
        <v>81.739999999999995</v>
      </c>
      <c r="D581" s="25">
        <f t="shared" si="24"/>
        <v>1.0900000000000034</v>
      </c>
      <c r="E581" s="25">
        <f t="shared" si="25"/>
        <v>1090.0000000000034</v>
      </c>
      <c r="F581" s="51">
        <f t="shared" si="26"/>
        <v>3092.0000000000036</v>
      </c>
    </row>
    <row r="582" spans="2:6">
      <c r="B582" s="16">
        <v>40471</v>
      </c>
      <c r="C582" s="17">
        <v>83.53</v>
      </c>
      <c r="D582" s="25">
        <f t="shared" si="24"/>
        <v>-1.7900000000000063</v>
      </c>
      <c r="E582" s="25">
        <f t="shared" si="25"/>
        <v>-1790.0000000000064</v>
      </c>
      <c r="F582" s="51">
        <f t="shared" si="26"/>
        <v>3092.0000000000036</v>
      </c>
    </row>
    <row r="583" spans="2:6">
      <c r="B583" s="16">
        <v>40470</v>
      </c>
      <c r="C583" s="17">
        <v>80.989999999999995</v>
      </c>
      <c r="D583" s="25">
        <f t="shared" si="24"/>
        <v>2.5400000000000063</v>
      </c>
      <c r="E583" s="25">
        <f t="shared" si="25"/>
        <v>2540.0000000000064</v>
      </c>
      <c r="F583" s="51">
        <f t="shared" si="26"/>
        <v>3092.0000000000036</v>
      </c>
    </row>
    <row r="584" spans="2:6">
      <c r="B584" s="16">
        <v>40469</v>
      </c>
      <c r="C584" s="17">
        <v>84.47</v>
      </c>
      <c r="D584" s="25">
        <f t="shared" si="24"/>
        <v>-3.480000000000004</v>
      </c>
      <c r="E584" s="25">
        <f t="shared" si="25"/>
        <v>-3480.0000000000041</v>
      </c>
      <c r="F584" s="51">
        <f t="shared" si="26"/>
        <v>3092.0000000000036</v>
      </c>
    </row>
    <row r="585" spans="2:6">
      <c r="B585" s="16">
        <v>40466</v>
      </c>
      <c r="C585" s="17">
        <v>82.84</v>
      </c>
      <c r="D585" s="25">
        <f t="shared" si="24"/>
        <v>1.6299999999999955</v>
      </c>
      <c r="E585" s="25">
        <f t="shared" si="25"/>
        <v>1629.9999999999955</v>
      </c>
      <c r="F585" s="51">
        <f t="shared" si="26"/>
        <v>2920.0000000000073</v>
      </c>
    </row>
    <row r="586" spans="2:6">
      <c r="B586" s="16">
        <v>40465</v>
      </c>
      <c r="C586" s="17">
        <v>84.38</v>
      </c>
      <c r="D586" s="25">
        <f t="shared" ref="D586:D649" si="27">C585-C586</f>
        <v>-1.539999999999992</v>
      </c>
      <c r="E586" s="25">
        <f t="shared" ref="E586:E649" si="28">D586*$C$5</f>
        <v>-1539.999999999992</v>
      </c>
      <c r="F586" s="51">
        <f t="shared" ref="F586:F649" si="29">-PERCENTILE(E586:E846,1-$E$5)</f>
        <v>2920.0000000000073</v>
      </c>
    </row>
    <row r="587" spans="2:6">
      <c r="B587" s="16">
        <v>40464</v>
      </c>
      <c r="C587" s="17">
        <v>84.9</v>
      </c>
      <c r="D587" s="25">
        <f t="shared" si="27"/>
        <v>-0.52000000000001023</v>
      </c>
      <c r="E587" s="25">
        <f t="shared" si="28"/>
        <v>-520.00000000001023</v>
      </c>
      <c r="F587" s="51">
        <f t="shared" si="29"/>
        <v>2920.0000000000073</v>
      </c>
    </row>
    <row r="588" spans="2:6">
      <c r="B588" s="16">
        <v>40463</v>
      </c>
      <c r="C588" s="17">
        <v>83.73</v>
      </c>
      <c r="D588" s="25">
        <f t="shared" si="27"/>
        <v>1.1700000000000017</v>
      </c>
      <c r="E588" s="25">
        <f t="shared" si="28"/>
        <v>1170.0000000000018</v>
      </c>
      <c r="F588" s="51">
        <f t="shared" si="29"/>
        <v>2920.0000000000073</v>
      </c>
    </row>
    <row r="589" spans="2:6">
      <c r="B589" s="16">
        <v>40462</v>
      </c>
      <c r="C589" s="17">
        <v>83.9</v>
      </c>
      <c r="D589" s="25">
        <f t="shared" si="27"/>
        <v>-0.17000000000000171</v>
      </c>
      <c r="E589" s="25">
        <f t="shared" si="28"/>
        <v>-170.00000000000171</v>
      </c>
      <c r="F589" s="51">
        <f t="shared" si="29"/>
        <v>2920.0000000000073</v>
      </c>
    </row>
    <row r="590" spans="2:6">
      <c r="B590" s="16">
        <v>40459</v>
      </c>
      <c r="C590" s="17">
        <v>84.49</v>
      </c>
      <c r="D590" s="25">
        <f t="shared" si="27"/>
        <v>-0.5899999999999892</v>
      </c>
      <c r="E590" s="25">
        <f t="shared" si="28"/>
        <v>-589.9999999999892</v>
      </c>
      <c r="F590" s="51">
        <f t="shared" si="29"/>
        <v>2920.0000000000073</v>
      </c>
    </row>
    <row r="591" spans="2:6">
      <c r="B591" s="16">
        <v>40458</v>
      </c>
      <c r="C591" s="17">
        <v>83.54</v>
      </c>
      <c r="D591" s="25">
        <f t="shared" si="27"/>
        <v>0.94999999999998863</v>
      </c>
      <c r="E591" s="25">
        <f t="shared" si="28"/>
        <v>949.99999999998863</v>
      </c>
      <c r="F591" s="51">
        <f t="shared" si="29"/>
        <v>2920.0000000000073</v>
      </c>
    </row>
    <row r="592" spans="2:6">
      <c r="B592" s="16">
        <v>40457</v>
      </c>
      <c r="C592" s="17">
        <v>85.27</v>
      </c>
      <c r="D592" s="25">
        <f t="shared" si="27"/>
        <v>-1.7299999999999898</v>
      </c>
      <c r="E592" s="25">
        <f t="shared" si="28"/>
        <v>-1729.9999999999898</v>
      </c>
      <c r="F592" s="51">
        <f t="shared" si="29"/>
        <v>2920.0000000000073</v>
      </c>
    </row>
    <row r="593" spans="2:6">
      <c r="B593" s="16">
        <v>40456</v>
      </c>
      <c r="C593" s="17">
        <v>84.89</v>
      </c>
      <c r="D593" s="25">
        <f t="shared" si="27"/>
        <v>0.37999999999999545</v>
      </c>
      <c r="E593" s="25">
        <f t="shared" si="28"/>
        <v>379.99999999999545</v>
      </c>
      <c r="F593" s="51">
        <f t="shared" si="29"/>
        <v>2920.0000000000073</v>
      </c>
    </row>
    <row r="594" spans="2:6">
      <c r="B594" s="16">
        <v>40455</v>
      </c>
      <c r="C594" s="17">
        <v>83.55</v>
      </c>
      <c r="D594" s="25">
        <f t="shared" si="27"/>
        <v>1.3400000000000034</v>
      </c>
      <c r="E594" s="25">
        <f t="shared" si="28"/>
        <v>1340.0000000000034</v>
      </c>
      <c r="F594" s="51">
        <f t="shared" si="29"/>
        <v>2920.0000000000073</v>
      </c>
    </row>
    <row r="595" spans="2:6">
      <c r="B595" s="16">
        <v>40452</v>
      </c>
      <c r="C595" s="17">
        <v>83.97</v>
      </c>
      <c r="D595" s="25">
        <f t="shared" si="27"/>
        <v>-0.42000000000000171</v>
      </c>
      <c r="E595" s="25">
        <f t="shared" si="28"/>
        <v>-420.00000000000171</v>
      </c>
      <c r="F595" s="51">
        <f t="shared" si="29"/>
        <v>2920.0000000000073</v>
      </c>
    </row>
    <row r="596" spans="2:6">
      <c r="B596" s="16">
        <v>40451</v>
      </c>
      <c r="C596" s="17">
        <v>82.35</v>
      </c>
      <c r="D596" s="25">
        <f t="shared" si="27"/>
        <v>1.6200000000000045</v>
      </c>
      <c r="E596" s="25">
        <f t="shared" si="28"/>
        <v>1620.0000000000045</v>
      </c>
      <c r="F596" s="51">
        <f t="shared" si="29"/>
        <v>2920.0000000000073</v>
      </c>
    </row>
    <row r="597" spans="2:6">
      <c r="B597" s="16">
        <v>40450</v>
      </c>
      <c r="C597" s="17">
        <v>80.67</v>
      </c>
      <c r="D597" s="25">
        <f t="shared" si="27"/>
        <v>1.6799999999999926</v>
      </c>
      <c r="E597" s="25">
        <f t="shared" si="28"/>
        <v>1679.9999999999927</v>
      </c>
      <c r="F597" s="51">
        <f t="shared" si="29"/>
        <v>2920.0000000000073</v>
      </c>
    </row>
    <row r="598" spans="2:6">
      <c r="B598" s="16">
        <v>40449</v>
      </c>
      <c r="C598" s="17">
        <v>78.739999999999995</v>
      </c>
      <c r="D598" s="25">
        <f t="shared" si="27"/>
        <v>1.9300000000000068</v>
      </c>
      <c r="E598" s="25">
        <f t="shared" si="28"/>
        <v>1930.0000000000068</v>
      </c>
      <c r="F598" s="51">
        <f t="shared" si="29"/>
        <v>2920.0000000000073</v>
      </c>
    </row>
    <row r="599" spans="2:6">
      <c r="B599" s="16">
        <v>40448</v>
      </c>
      <c r="C599" s="17">
        <v>78.599999999999994</v>
      </c>
      <c r="D599" s="25">
        <f t="shared" si="27"/>
        <v>0.14000000000000057</v>
      </c>
      <c r="E599" s="25">
        <f t="shared" si="28"/>
        <v>140.00000000000057</v>
      </c>
      <c r="F599" s="51">
        <f t="shared" si="29"/>
        <v>2920.0000000000073</v>
      </c>
    </row>
    <row r="600" spans="2:6">
      <c r="B600" s="16">
        <v>40445</v>
      </c>
      <c r="C600" s="17">
        <v>78.37</v>
      </c>
      <c r="D600" s="25">
        <f t="shared" si="27"/>
        <v>0.22999999999998977</v>
      </c>
      <c r="E600" s="25">
        <f t="shared" si="28"/>
        <v>229.99999999998977</v>
      </c>
      <c r="F600" s="51">
        <f t="shared" si="29"/>
        <v>2920.0000000000073</v>
      </c>
    </row>
    <row r="601" spans="2:6">
      <c r="B601" s="16">
        <v>40444</v>
      </c>
      <c r="C601" s="17">
        <v>77.17</v>
      </c>
      <c r="D601" s="25">
        <f t="shared" si="27"/>
        <v>1.2000000000000028</v>
      </c>
      <c r="E601" s="25">
        <f t="shared" si="28"/>
        <v>1200.0000000000027</v>
      </c>
      <c r="F601" s="51">
        <f t="shared" si="29"/>
        <v>2920.0000000000073</v>
      </c>
    </row>
    <row r="602" spans="2:6">
      <c r="B602" s="16">
        <v>40443</v>
      </c>
      <c r="C602" s="17">
        <v>77.02</v>
      </c>
      <c r="D602" s="25">
        <f t="shared" si="27"/>
        <v>0.15000000000000568</v>
      </c>
      <c r="E602" s="25">
        <f t="shared" si="28"/>
        <v>150.00000000000568</v>
      </c>
      <c r="F602" s="51">
        <f t="shared" si="29"/>
        <v>2920.0000000000073</v>
      </c>
    </row>
    <row r="603" spans="2:6">
      <c r="B603" s="16">
        <v>40442</v>
      </c>
      <c r="C603" s="17">
        <v>77.58</v>
      </c>
      <c r="D603" s="25">
        <f t="shared" si="27"/>
        <v>-0.56000000000000227</v>
      </c>
      <c r="E603" s="25">
        <f t="shared" si="28"/>
        <v>-560.00000000000227</v>
      </c>
      <c r="F603" s="51">
        <f t="shared" si="29"/>
        <v>2938.0000000000082</v>
      </c>
    </row>
    <row r="604" spans="2:6">
      <c r="B604" s="16">
        <v>40441</v>
      </c>
      <c r="C604" s="17">
        <v>78.760000000000005</v>
      </c>
      <c r="D604" s="25">
        <f t="shared" si="27"/>
        <v>-1.1800000000000068</v>
      </c>
      <c r="E604" s="25">
        <f t="shared" si="28"/>
        <v>-1180.0000000000068</v>
      </c>
      <c r="F604" s="51">
        <f t="shared" si="29"/>
        <v>2938.0000000000082</v>
      </c>
    </row>
    <row r="605" spans="2:6">
      <c r="B605" s="16">
        <v>40438</v>
      </c>
      <c r="C605" s="17">
        <v>77.430000000000007</v>
      </c>
      <c r="D605" s="25">
        <f t="shared" si="27"/>
        <v>1.3299999999999983</v>
      </c>
      <c r="E605" s="25">
        <f t="shared" si="28"/>
        <v>1329.9999999999982</v>
      </c>
      <c r="F605" s="51">
        <f t="shared" si="29"/>
        <v>2938.0000000000082</v>
      </c>
    </row>
    <row r="606" spans="2:6">
      <c r="B606" s="16">
        <v>40437</v>
      </c>
      <c r="C606" s="17">
        <v>77.989999999999995</v>
      </c>
      <c r="D606" s="25">
        <f t="shared" si="27"/>
        <v>-0.55999999999998806</v>
      </c>
      <c r="E606" s="25">
        <f t="shared" si="28"/>
        <v>-559.99999999998806</v>
      </c>
      <c r="F606" s="51">
        <f t="shared" si="29"/>
        <v>2938.0000000000082</v>
      </c>
    </row>
    <row r="607" spans="2:6">
      <c r="B607" s="16">
        <v>40436</v>
      </c>
      <c r="C607" s="17">
        <v>78.959999999999994</v>
      </c>
      <c r="D607" s="25">
        <f t="shared" si="27"/>
        <v>-0.96999999999999886</v>
      </c>
      <c r="E607" s="25">
        <f t="shared" si="28"/>
        <v>-969.99999999999886</v>
      </c>
      <c r="F607" s="51">
        <f t="shared" si="29"/>
        <v>2938.0000000000082</v>
      </c>
    </row>
    <row r="608" spans="2:6">
      <c r="B608" s="16">
        <v>40435</v>
      </c>
      <c r="C608" s="17">
        <v>79.22</v>
      </c>
      <c r="D608" s="25">
        <f t="shared" si="27"/>
        <v>-0.26000000000000512</v>
      </c>
      <c r="E608" s="25">
        <f t="shared" si="28"/>
        <v>-260.00000000000512</v>
      </c>
      <c r="F608" s="51">
        <f t="shared" si="29"/>
        <v>2938.0000000000082</v>
      </c>
    </row>
    <row r="609" spans="2:6">
      <c r="B609" s="16">
        <v>40434</v>
      </c>
      <c r="C609" s="17">
        <v>79.27</v>
      </c>
      <c r="D609" s="25">
        <f t="shared" si="27"/>
        <v>-4.9999999999997158E-2</v>
      </c>
      <c r="E609" s="25">
        <f t="shared" si="28"/>
        <v>-49.999999999997158</v>
      </c>
      <c r="F609" s="51">
        <f t="shared" si="29"/>
        <v>2938.0000000000082</v>
      </c>
    </row>
    <row r="610" spans="2:6">
      <c r="B610" s="16">
        <v>40431</v>
      </c>
      <c r="C610" s="17">
        <v>78.52</v>
      </c>
      <c r="D610" s="25">
        <f t="shared" si="27"/>
        <v>0.75</v>
      </c>
      <c r="E610" s="25">
        <f t="shared" si="28"/>
        <v>750</v>
      </c>
      <c r="F610" s="51">
        <f t="shared" si="29"/>
        <v>2938.0000000000082</v>
      </c>
    </row>
    <row r="611" spans="2:6">
      <c r="B611" s="16">
        <v>40430</v>
      </c>
      <c r="C611" s="17">
        <v>76.86</v>
      </c>
      <c r="D611" s="25">
        <f t="shared" si="27"/>
        <v>1.6599999999999966</v>
      </c>
      <c r="E611" s="25">
        <f t="shared" si="28"/>
        <v>1659.9999999999966</v>
      </c>
      <c r="F611" s="51">
        <f t="shared" si="29"/>
        <v>2938.0000000000082</v>
      </c>
    </row>
    <row r="612" spans="2:6">
      <c r="B612" s="16">
        <v>40429</v>
      </c>
      <c r="C612" s="17">
        <v>77.569999999999993</v>
      </c>
      <c r="D612" s="25">
        <f t="shared" si="27"/>
        <v>-0.70999999999999375</v>
      </c>
      <c r="E612" s="25">
        <f t="shared" si="28"/>
        <v>-709.99999999999375</v>
      </c>
      <c r="F612" s="51">
        <f t="shared" si="29"/>
        <v>2938.0000000000082</v>
      </c>
    </row>
    <row r="613" spans="2:6">
      <c r="B613" s="16">
        <v>40428</v>
      </c>
      <c r="C613" s="17">
        <v>77.010000000000005</v>
      </c>
      <c r="D613" s="25">
        <f t="shared" si="27"/>
        <v>0.55999999999998806</v>
      </c>
      <c r="E613" s="25">
        <f t="shared" si="28"/>
        <v>559.99999999998806</v>
      </c>
      <c r="F613" s="51">
        <f t="shared" si="29"/>
        <v>2938.0000000000082</v>
      </c>
    </row>
    <row r="614" spans="2:6">
      <c r="B614" s="16">
        <v>40427</v>
      </c>
      <c r="C614" s="17">
        <v>76.8</v>
      </c>
      <c r="D614" s="25">
        <f t="shared" si="27"/>
        <v>0.21000000000000796</v>
      </c>
      <c r="E614" s="25">
        <f t="shared" si="28"/>
        <v>210.00000000000796</v>
      </c>
      <c r="F614" s="51">
        <f t="shared" si="29"/>
        <v>2938.0000000000082</v>
      </c>
    </row>
    <row r="615" spans="2:6">
      <c r="B615" s="16">
        <v>40424</v>
      </c>
      <c r="C615" s="17">
        <v>76.75</v>
      </c>
      <c r="D615" s="25">
        <f t="shared" si="27"/>
        <v>4.9999999999997158E-2</v>
      </c>
      <c r="E615" s="25">
        <f t="shared" si="28"/>
        <v>49.999999999997158</v>
      </c>
      <c r="F615" s="51">
        <f t="shared" si="29"/>
        <v>2938.0000000000082</v>
      </c>
    </row>
    <row r="616" spans="2:6">
      <c r="B616" s="16">
        <v>40423</v>
      </c>
      <c r="C616" s="17">
        <v>76.989999999999995</v>
      </c>
      <c r="D616" s="25">
        <f t="shared" si="27"/>
        <v>-0.23999999999999488</v>
      </c>
      <c r="E616" s="25">
        <f t="shared" si="28"/>
        <v>-239.99999999999488</v>
      </c>
      <c r="F616" s="51">
        <f t="shared" si="29"/>
        <v>2938.0000000000082</v>
      </c>
    </row>
    <row r="617" spans="2:6">
      <c r="B617" s="16">
        <v>40422</v>
      </c>
      <c r="C617" s="17">
        <v>76.27</v>
      </c>
      <c r="D617" s="25">
        <f t="shared" si="27"/>
        <v>0.71999999999999886</v>
      </c>
      <c r="E617" s="25">
        <f t="shared" si="28"/>
        <v>719.99999999999886</v>
      </c>
      <c r="F617" s="51">
        <f t="shared" si="29"/>
        <v>2938.0000000000082</v>
      </c>
    </row>
    <row r="618" spans="2:6">
      <c r="B618" s="16">
        <v>40421</v>
      </c>
      <c r="C618" s="17">
        <v>74.37</v>
      </c>
      <c r="D618" s="25">
        <f t="shared" si="27"/>
        <v>1.8999999999999915</v>
      </c>
      <c r="E618" s="25">
        <f t="shared" si="28"/>
        <v>1899.9999999999914</v>
      </c>
      <c r="F618" s="51">
        <f t="shared" si="29"/>
        <v>2938.0000000000082</v>
      </c>
    </row>
    <row r="619" spans="2:6">
      <c r="B619" s="16">
        <v>40420</v>
      </c>
      <c r="C619" s="17">
        <v>76.760000000000005</v>
      </c>
      <c r="D619" s="25">
        <f t="shared" si="27"/>
        <v>-2.3900000000000006</v>
      </c>
      <c r="E619" s="25">
        <f t="shared" si="28"/>
        <v>-2390.0000000000005</v>
      </c>
      <c r="F619" s="51">
        <f t="shared" si="29"/>
        <v>2938.0000000000082</v>
      </c>
    </row>
    <row r="620" spans="2:6">
      <c r="B620" s="16">
        <v>40417</v>
      </c>
      <c r="C620" s="17">
        <v>77.2</v>
      </c>
      <c r="D620" s="25">
        <f t="shared" si="27"/>
        <v>-0.43999999999999773</v>
      </c>
      <c r="E620" s="25">
        <f t="shared" si="28"/>
        <v>-439.99999999999773</v>
      </c>
      <c r="F620" s="51">
        <f t="shared" si="29"/>
        <v>3092.0000000000036</v>
      </c>
    </row>
    <row r="621" spans="2:6">
      <c r="B621" s="16">
        <v>40416</v>
      </c>
      <c r="C621" s="17">
        <v>75.14</v>
      </c>
      <c r="D621" s="25">
        <f t="shared" si="27"/>
        <v>2.0600000000000023</v>
      </c>
      <c r="E621" s="25">
        <f t="shared" si="28"/>
        <v>2060.0000000000023</v>
      </c>
      <c r="F621" s="51">
        <f t="shared" si="29"/>
        <v>3092.0000000000036</v>
      </c>
    </row>
    <row r="622" spans="2:6">
      <c r="B622" s="16">
        <v>40415</v>
      </c>
      <c r="C622" s="17">
        <v>73.75</v>
      </c>
      <c r="D622" s="25">
        <f t="shared" si="27"/>
        <v>1.3900000000000006</v>
      </c>
      <c r="E622" s="25">
        <f t="shared" si="28"/>
        <v>1390.0000000000005</v>
      </c>
      <c r="F622" s="51">
        <f t="shared" si="29"/>
        <v>3092.0000000000036</v>
      </c>
    </row>
    <row r="623" spans="2:6">
      <c r="B623" s="16">
        <v>40414</v>
      </c>
      <c r="C623" s="17">
        <v>72.72</v>
      </c>
      <c r="D623" s="25">
        <f t="shared" si="27"/>
        <v>1.0300000000000011</v>
      </c>
      <c r="E623" s="25">
        <f t="shared" si="28"/>
        <v>1030.0000000000011</v>
      </c>
      <c r="F623" s="51">
        <f t="shared" si="29"/>
        <v>3092.0000000000036</v>
      </c>
    </row>
    <row r="624" spans="2:6">
      <c r="B624" s="16">
        <v>40413</v>
      </c>
      <c r="C624" s="17">
        <v>74.06</v>
      </c>
      <c r="D624" s="25">
        <f t="shared" si="27"/>
        <v>-1.3400000000000034</v>
      </c>
      <c r="E624" s="25">
        <f t="shared" si="28"/>
        <v>-1340.0000000000034</v>
      </c>
      <c r="F624" s="51">
        <f t="shared" si="29"/>
        <v>3092.0000000000036</v>
      </c>
    </row>
    <row r="625" spans="2:6">
      <c r="B625" s="16">
        <v>40410</v>
      </c>
      <c r="C625" s="17">
        <v>74.87</v>
      </c>
      <c r="D625" s="25">
        <f t="shared" si="27"/>
        <v>-0.81000000000000227</v>
      </c>
      <c r="E625" s="25">
        <f t="shared" si="28"/>
        <v>-810.00000000000227</v>
      </c>
      <c r="F625" s="51">
        <f t="shared" si="29"/>
        <v>3092.0000000000036</v>
      </c>
    </row>
    <row r="626" spans="2:6">
      <c r="B626" s="16">
        <v>40409</v>
      </c>
      <c r="C626" s="17">
        <v>75.87</v>
      </c>
      <c r="D626" s="25">
        <f t="shared" si="27"/>
        <v>-1</v>
      </c>
      <c r="E626" s="25">
        <f t="shared" si="28"/>
        <v>-1000</v>
      </c>
      <c r="F626" s="51">
        <f t="shared" si="29"/>
        <v>3092.0000000000036</v>
      </c>
    </row>
    <row r="627" spans="2:6">
      <c r="B627" s="16">
        <v>40408</v>
      </c>
      <c r="C627" s="17">
        <v>76.819999999999993</v>
      </c>
      <c r="D627" s="25">
        <f t="shared" si="27"/>
        <v>-0.94999999999998863</v>
      </c>
      <c r="E627" s="25">
        <f t="shared" si="28"/>
        <v>-949.99999999998863</v>
      </c>
      <c r="F627" s="51">
        <f t="shared" si="29"/>
        <v>3092.0000000000036</v>
      </c>
    </row>
    <row r="628" spans="2:6">
      <c r="B628" s="16">
        <v>40407</v>
      </c>
      <c r="C628" s="17">
        <v>77.23</v>
      </c>
      <c r="D628" s="25">
        <f t="shared" si="27"/>
        <v>-0.4100000000000108</v>
      </c>
      <c r="E628" s="25">
        <f t="shared" si="28"/>
        <v>-410.0000000000108</v>
      </c>
      <c r="F628" s="51">
        <f t="shared" si="29"/>
        <v>3092.0000000000036</v>
      </c>
    </row>
    <row r="629" spans="2:6">
      <c r="B629" s="16">
        <v>40406</v>
      </c>
      <c r="C629" s="17">
        <v>76.2</v>
      </c>
      <c r="D629" s="25">
        <f t="shared" si="27"/>
        <v>1.0300000000000011</v>
      </c>
      <c r="E629" s="25">
        <f t="shared" si="28"/>
        <v>1030.0000000000011</v>
      </c>
      <c r="F629" s="51">
        <f t="shared" si="29"/>
        <v>3092.0000000000036</v>
      </c>
    </row>
    <row r="630" spans="2:6">
      <c r="B630" s="16">
        <v>40403</v>
      </c>
      <c r="C630" s="17">
        <v>76.39</v>
      </c>
      <c r="D630" s="25">
        <f t="shared" si="27"/>
        <v>-0.18999999999999773</v>
      </c>
      <c r="E630" s="25">
        <f t="shared" si="28"/>
        <v>-189.99999999999773</v>
      </c>
      <c r="F630" s="51">
        <f t="shared" si="29"/>
        <v>3092.0000000000036</v>
      </c>
    </row>
    <row r="631" spans="2:6">
      <c r="B631" s="16">
        <v>40402</v>
      </c>
      <c r="C631" s="17">
        <v>76.599999999999994</v>
      </c>
      <c r="D631" s="25">
        <f t="shared" si="27"/>
        <v>-0.20999999999999375</v>
      </c>
      <c r="E631" s="25">
        <f t="shared" si="28"/>
        <v>-209.99999999999375</v>
      </c>
      <c r="F631" s="51">
        <f t="shared" si="29"/>
        <v>3092.0000000000036</v>
      </c>
    </row>
    <row r="632" spans="2:6">
      <c r="B632" s="16">
        <v>40401</v>
      </c>
      <c r="C632" s="17">
        <v>78.45</v>
      </c>
      <c r="D632" s="25">
        <f t="shared" si="27"/>
        <v>-1.8500000000000085</v>
      </c>
      <c r="E632" s="25">
        <f t="shared" si="28"/>
        <v>-1850.0000000000086</v>
      </c>
      <c r="F632" s="51">
        <f t="shared" si="29"/>
        <v>3092.0000000000036</v>
      </c>
    </row>
    <row r="633" spans="2:6">
      <c r="B633" s="16">
        <v>40400</v>
      </c>
      <c r="C633" s="17">
        <v>80.959999999999994</v>
      </c>
      <c r="D633" s="25">
        <f t="shared" si="27"/>
        <v>-2.5099999999999909</v>
      </c>
      <c r="E633" s="25">
        <f t="shared" si="28"/>
        <v>-2509.9999999999909</v>
      </c>
      <c r="F633" s="51">
        <f t="shared" si="29"/>
        <v>3092.0000000000036</v>
      </c>
    </row>
    <row r="634" spans="2:6">
      <c r="B634" s="16">
        <v>40399</v>
      </c>
      <c r="C634" s="17">
        <v>82.43</v>
      </c>
      <c r="D634" s="25">
        <f t="shared" si="27"/>
        <v>-1.4700000000000131</v>
      </c>
      <c r="E634" s="25">
        <f t="shared" si="28"/>
        <v>-1470.0000000000132</v>
      </c>
      <c r="F634" s="51">
        <f t="shared" si="29"/>
        <v>3092.0000000000036</v>
      </c>
    </row>
    <row r="635" spans="2:6">
      <c r="B635" s="16">
        <v>40396</v>
      </c>
      <c r="C635" s="17">
        <v>81.75</v>
      </c>
      <c r="D635" s="25">
        <f t="shared" si="27"/>
        <v>0.68000000000000682</v>
      </c>
      <c r="E635" s="25">
        <f t="shared" si="28"/>
        <v>680.00000000000682</v>
      </c>
      <c r="F635" s="51">
        <f t="shared" si="29"/>
        <v>3092.0000000000036</v>
      </c>
    </row>
    <row r="636" spans="2:6">
      <c r="B636" s="16">
        <v>40395</v>
      </c>
      <c r="C636" s="17">
        <v>83.3</v>
      </c>
      <c r="D636" s="25">
        <f t="shared" si="27"/>
        <v>-1.5499999999999972</v>
      </c>
      <c r="E636" s="25">
        <f t="shared" si="28"/>
        <v>-1549.9999999999973</v>
      </c>
      <c r="F636" s="51">
        <f t="shared" si="29"/>
        <v>3092.0000000000036</v>
      </c>
    </row>
    <row r="637" spans="2:6">
      <c r="B637" s="16">
        <v>40394</v>
      </c>
      <c r="C637" s="17">
        <v>83.68</v>
      </c>
      <c r="D637" s="25">
        <f t="shared" si="27"/>
        <v>-0.38000000000000966</v>
      </c>
      <c r="E637" s="25">
        <f t="shared" si="28"/>
        <v>-380.00000000000966</v>
      </c>
      <c r="F637" s="51">
        <f t="shared" si="29"/>
        <v>3092.0000000000036</v>
      </c>
    </row>
    <row r="638" spans="2:6">
      <c r="B638" s="16">
        <v>40393</v>
      </c>
      <c r="C638" s="17">
        <v>83.81</v>
      </c>
      <c r="D638" s="25">
        <f t="shared" si="27"/>
        <v>-0.12999999999999545</v>
      </c>
      <c r="E638" s="25">
        <f t="shared" si="28"/>
        <v>-129.99999999999545</v>
      </c>
      <c r="F638" s="51">
        <f t="shared" si="29"/>
        <v>3092.0000000000036</v>
      </c>
    </row>
    <row r="639" spans="2:6">
      <c r="B639" s="16">
        <v>40392</v>
      </c>
      <c r="C639" s="17">
        <v>82.32</v>
      </c>
      <c r="D639" s="25">
        <f t="shared" si="27"/>
        <v>1.4900000000000091</v>
      </c>
      <c r="E639" s="25">
        <f t="shared" si="28"/>
        <v>1490.0000000000091</v>
      </c>
      <c r="F639" s="51">
        <f t="shared" si="29"/>
        <v>3092.0000000000036</v>
      </c>
    </row>
    <row r="640" spans="2:6">
      <c r="B640" s="16">
        <v>40389</v>
      </c>
      <c r="C640" s="17">
        <v>79.709999999999994</v>
      </c>
      <c r="D640" s="25">
        <f t="shared" si="27"/>
        <v>2.6099999999999994</v>
      </c>
      <c r="E640" s="25">
        <f t="shared" si="28"/>
        <v>2609.9999999999995</v>
      </c>
      <c r="F640" s="51">
        <f t="shared" si="29"/>
        <v>3092.0000000000036</v>
      </c>
    </row>
    <row r="641" spans="2:6">
      <c r="B641" s="16">
        <v>40388</v>
      </c>
      <c r="C641" s="17">
        <v>78.92</v>
      </c>
      <c r="D641" s="25">
        <f t="shared" si="27"/>
        <v>0.78999999999999204</v>
      </c>
      <c r="E641" s="25">
        <f t="shared" si="28"/>
        <v>789.99999999999204</v>
      </c>
      <c r="F641" s="51">
        <f t="shared" si="29"/>
        <v>3092.0000000000036</v>
      </c>
    </row>
    <row r="642" spans="2:6">
      <c r="B642" s="16">
        <v>40387</v>
      </c>
      <c r="C642" s="17">
        <v>77.38</v>
      </c>
      <c r="D642" s="25">
        <f t="shared" si="27"/>
        <v>1.5400000000000063</v>
      </c>
      <c r="E642" s="25">
        <f t="shared" si="28"/>
        <v>1540.0000000000064</v>
      </c>
      <c r="F642" s="51">
        <f t="shared" si="29"/>
        <v>3092.0000000000036</v>
      </c>
    </row>
    <row r="643" spans="2:6">
      <c r="B643" s="16">
        <v>40386</v>
      </c>
      <c r="C643" s="17">
        <v>77.489999999999995</v>
      </c>
      <c r="D643" s="25">
        <f t="shared" si="27"/>
        <v>-0.10999999999999943</v>
      </c>
      <c r="E643" s="25">
        <f t="shared" si="28"/>
        <v>-109.99999999999943</v>
      </c>
      <c r="F643" s="51">
        <f t="shared" si="29"/>
        <v>3092.0000000000036</v>
      </c>
    </row>
    <row r="644" spans="2:6">
      <c r="B644" s="16">
        <v>40385</v>
      </c>
      <c r="C644" s="17">
        <v>78.95</v>
      </c>
      <c r="D644" s="25">
        <f t="shared" si="27"/>
        <v>-1.460000000000008</v>
      </c>
      <c r="E644" s="25">
        <f t="shared" si="28"/>
        <v>-1460.000000000008</v>
      </c>
      <c r="F644" s="51">
        <f t="shared" si="29"/>
        <v>3092.0000000000036</v>
      </c>
    </row>
    <row r="645" spans="2:6">
      <c r="B645" s="16">
        <v>40382</v>
      </c>
      <c r="C645" s="17">
        <v>78.75</v>
      </c>
      <c r="D645" s="25">
        <f t="shared" si="27"/>
        <v>0.20000000000000284</v>
      </c>
      <c r="E645" s="25">
        <f t="shared" si="28"/>
        <v>200.00000000000284</v>
      </c>
      <c r="F645" s="51">
        <f t="shared" si="29"/>
        <v>3092.0000000000036</v>
      </c>
    </row>
    <row r="646" spans="2:6">
      <c r="B646" s="16">
        <v>40381</v>
      </c>
      <c r="C646" s="17">
        <v>79.069999999999993</v>
      </c>
      <c r="D646" s="25">
        <f t="shared" si="27"/>
        <v>-0.31999999999999318</v>
      </c>
      <c r="E646" s="25">
        <f t="shared" si="28"/>
        <v>-319.99999999999318</v>
      </c>
      <c r="F646" s="51">
        <f t="shared" si="29"/>
        <v>3092.0000000000036</v>
      </c>
    </row>
    <row r="647" spans="2:6">
      <c r="B647" s="16">
        <v>40380</v>
      </c>
      <c r="C647" s="17">
        <v>76.27</v>
      </c>
      <c r="D647" s="25">
        <f t="shared" si="27"/>
        <v>2.7999999999999972</v>
      </c>
      <c r="E647" s="25">
        <f t="shared" si="28"/>
        <v>2799.9999999999973</v>
      </c>
      <c r="F647" s="51">
        <f t="shared" si="29"/>
        <v>3092.0000000000036</v>
      </c>
    </row>
    <row r="648" spans="2:6">
      <c r="B648" s="16">
        <v>40379</v>
      </c>
      <c r="C648" s="17">
        <v>77.569999999999993</v>
      </c>
      <c r="D648" s="25">
        <f t="shared" si="27"/>
        <v>-1.2999999999999972</v>
      </c>
      <c r="E648" s="25">
        <f t="shared" si="28"/>
        <v>-1299.9999999999973</v>
      </c>
      <c r="F648" s="51">
        <f t="shared" si="29"/>
        <v>3092.0000000000036</v>
      </c>
    </row>
    <row r="649" spans="2:6">
      <c r="B649" s="16">
        <v>40378</v>
      </c>
      <c r="C649" s="17">
        <v>76.84</v>
      </c>
      <c r="D649" s="25">
        <f t="shared" si="27"/>
        <v>0.72999999999998977</v>
      </c>
      <c r="E649" s="25">
        <f t="shared" si="28"/>
        <v>729.99999999998977</v>
      </c>
      <c r="F649" s="51">
        <f t="shared" si="29"/>
        <v>3092.0000000000036</v>
      </c>
    </row>
    <row r="650" spans="2:6">
      <c r="B650" s="16">
        <v>40375</v>
      </c>
      <c r="C650" s="17">
        <v>76.55</v>
      </c>
      <c r="D650" s="25">
        <f t="shared" ref="D650:D713" si="30">C649-C650</f>
        <v>0.29000000000000625</v>
      </c>
      <c r="E650" s="25">
        <f t="shared" ref="E650:E713" si="31">D650*$C$5</f>
        <v>290.00000000000625</v>
      </c>
      <c r="F650" s="51">
        <f t="shared" ref="F650:F713" si="32">-PERCENTILE(E650:E910,1-$E$5)</f>
        <v>3092.0000000000036</v>
      </c>
    </row>
    <row r="651" spans="2:6">
      <c r="B651" s="16">
        <v>40374</v>
      </c>
      <c r="C651" s="17">
        <v>77.260000000000005</v>
      </c>
      <c r="D651" s="25">
        <f t="shared" si="30"/>
        <v>-0.71000000000000796</v>
      </c>
      <c r="E651" s="25">
        <f t="shared" si="31"/>
        <v>-710.00000000000796</v>
      </c>
      <c r="F651" s="51">
        <f t="shared" si="32"/>
        <v>3092.0000000000036</v>
      </c>
    </row>
    <row r="652" spans="2:6">
      <c r="B652" s="16">
        <v>40373</v>
      </c>
      <c r="C652" s="17">
        <v>77.459999999999994</v>
      </c>
      <c r="D652" s="25">
        <f t="shared" si="30"/>
        <v>-0.19999999999998863</v>
      </c>
      <c r="E652" s="25">
        <f t="shared" si="31"/>
        <v>-199.99999999998863</v>
      </c>
      <c r="F652" s="51">
        <f t="shared" si="32"/>
        <v>3092.0000000000036</v>
      </c>
    </row>
    <row r="653" spans="2:6">
      <c r="B653" s="16">
        <v>40372</v>
      </c>
      <c r="C653" s="17">
        <v>77.599999999999994</v>
      </c>
      <c r="D653" s="25">
        <f t="shared" si="30"/>
        <v>-0.14000000000000057</v>
      </c>
      <c r="E653" s="25">
        <f t="shared" si="31"/>
        <v>-140.00000000000057</v>
      </c>
      <c r="F653" s="51">
        <f t="shared" si="32"/>
        <v>3092.0000000000036</v>
      </c>
    </row>
    <row r="654" spans="2:6">
      <c r="B654" s="16">
        <v>40371</v>
      </c>
      <c r="C654" s="17">
        <v>75.209999999999994</v>
      </c>
      <c r="D654" s="25">
        <f t="shared" si="30"/>
        <v>2.3900000000000006</v>
      </c>
      <c r="E654" s="25">
        <f t="shared" si="31"/>
        <v>2390.0000000000005</v>
      </c>
      <c r="F654" s="51">
        <f t="shared" si="32"/>
        <v>3092.0000000000036</v>
      </c>
    </row>
    <row r="655" spans="2:6">
      <c r="B655" s="16">
        <v>40368</v>
      </c>
      <c r="C655" s="17">
        <v>76.5</v>
      </c>
      <c r="D655" s="25">
        <f t="shared" si="30"/>
        <v>-1.2900000000000063</v>
      </c>
      <c r="E655" s="25">
        <f t="shared" si="31"/>
        <v>-1290.0000000000064</v>
      </c>
      <c r="F655" s="51">
        <f t="shared" si="32"/>
        <v>3092.0000000000036</v>
      </c>
    </row>
    <row r="656" spans="2:6">
      <c r="B656" s="16">
        <v>40367</v>
      </c>
      <c r="C656" s="17">
        <v>76.08</v>
      </c>
      <c r="D656" s="25">
        <f t="shared" si="30"/>
        <v>0.42000000000000171</v>
      </c>
      <c r="E656" s="25">
        <f t="shared" si="31"/>
        <v>420.00000000000171</v>
      </c>
      <c r="F656" s="51">
        <f t="shared" si="32"/>
        <v>3092.0000000000036</v>
      </c>
    </row>
    <row r="657" spans="2:6">
      <c r="B657" s="16">
        <v>40366</v>
      </c>
      <c r="C657" s="17">
        <v>74.81</v>
      </c>
      <c r="D657" s="25">
        <f t="shared" si="30"/>
        <v>1.269999999999996</v>
      </c>
      <c r="E657" s="25">
        <f t="shared" si="31"/>
        <v>1269.9999999999959</v>
      </c>
      <c r="F657" s="51">
        <f t="shared" si="32"/>
        <v>3092.0000000000036</v>
      </c>
    </row>
    <row r="658" spans="2:6">
      <c r="B658" s="16">
        <v>40365</v>
      </c>
      <c r="C658" s="17">
        <v>72.47</v>
      </c>
      <c r="D658" s="25">
        <f t="shared" si="30"/>
        <v>2.3400000000000034</v>
      </c>
      <c r="E658" s="25">
        <f t="shared" si="31"/>
        <v>2340.0000000000036</v>
      </c>
      <c r="F658" s="51">
        <f t="shared" si="32"/>
        <v>3092.0000000000036</v>
      </c>
    </row>
    <row r="659" spans="2:6">
      <c r="B659" s="16">
        <v>40364</v>
      </c>
      <c r="C659" s="17">
        <v>72.84</v>
      </c>
      <c r="D659" s="25">
        <f t="shared" si="30"/>
        <v>-0.37000000000000455</v>
      </c>
      <c r="E659" s="25">
        <f t="shared" si="31"/>
        <v>-370.00000000000455</v>
      </c>
      <c r="F659" s="51">
        <f t="shared" si="32"/>
        <v>3092.0000000000036</v>
      </c>
    </row>
    <row r="660" spans="2:6">
      <c r="B660" s="16">
        <v>40361</v>
      </c>
      <c r="C660" s="17">
        <v>72.64</v>
      </c>
      <c r="D660" s="25">
        <f t="shared" si="30"/>
        <v>0.20000000000000284</v>
      </c>
      <c r="E660" s="25">
        <f t="shared" si="31"/>
        <v>200.00000000000284</v>
      </c>
      <c r="F660" s="51">
        <f t="shared" si="32"/>
        <v>3092.0000000000036</v>
      </c>
    </row>
    <row r="661" spans="2:6">
      <c r="B661" s="16">
        <v>40360</v>
      </c>
      <c r="C661" s="17">
        <v>73.33</v>
      </c>
      <c r="D661" s="25">
        <f t="shared" si="30"/>
        <v>-0.68999999999999773</v>
      </c>
      <c r="E661" s="25">
        <f t="shared" si="31"/>
        <v>-689.99999999999773</v>
      </c>
      <c r="F661" s="51">
        <f t="shared" si="32"/>
        <v>3092.0000000000036</v>
      </c>
    </row>
    <row r="662" spans="2:6">
      <c r="B662" s="16">
        <v>40359</v>
      </c>
      <c r="C662" s="17">
        <v>75.83</v>
      </c>
      <c r="D662" s="25">
        <f t="shared" si="30"/>
        <v>-2.5</v>
      </c>
      <c r="E662" s="25">
        <f t="shared" si="31"/>
        <v>-2500</v>
      </c>
      <c r="F662" s="51">
        <f t="shared" si="32"/>
        <v>3092.0000000000036</v>
      </c>
    </row>
    <row r="663" spans="2:6">
      <c r="B663" s="16">
        <v>40358</v>
      </c>
      <c r="C663" s="17">
        <v>76.3</v>
      </c>
      <c r="D663" s="25">
        <f t="shared" si="30"/>
        <v>-0.46999999999999886</v>
      </c>
      <c r="E663" s="25">
        <f t="shared" si="31"/>
        <v>-469.99999999999886</v>
      </c>
      <c r="F663" s="51">
        <f t="shared" si="32"/>
        <v>3092.0000000000036</v>
      </c>
    </row>
    <row r="664" spans="2:6">
      <c r="B664" s="16">
        <v>40357</v>
      </c>
      <c r="C664" s="17">
        <v>78.599999999999994</v>
      </c>
      <c r="D664" s="25">
        <f t="shared" si="30"/>
        <v>-2.2999999999999972</v>
      </c>
      <c r="E664" s="25">
        <f t="shared" si="31"/>
        <v>-2299.9999999999973</v>
      </c>
      <c r="F664" s="51">
        <f t="shared" si="32"/>
        <v>3092.0000000000036</v>
      </c>
    </row>
    <row r="665" spans="2:6">
      <c r="B665" s="16">
        <v>40354</v>
      </c>
      <c r="C665" s="17">
        <v>78.72</v>
      </c>
      <c r="D665" s="25">
        <f t="shared" si="30"/>
        <v>-0.12000000000000455</v>
      </c>
      <c r="E665" s="25">
        <f t="shared" si="31"/>
        <v>-120.00000000000455</v>
      </c>
      <c r="F665" s="51">
        <f t="shared" si="32"/>
        <v>3092.0000000000036</v>
      </c>
    </row>
    <row r="666" spans="2:6">
      <c r="B666" s="16">
        <v>40353</v>
      </c>
      <c r="C666" s="17">
        <v>76.849999999999994</v>
      </c>
      <c r="D666" s="25">
        <f t="shared" si="30"/>
        <v>1.8700000000000045</v>
      </c>
      <c r="E666" s="25">
        <f t="shared" si="31"/>
        <v>1870.0000000000045</v>
      </c>
      <c r="F666" s="51">
        <f t="shared" si="32"/>
        <v>3092.0000000000036</v>
      </c>
    </row>
    <row r="667" spans="2:6">
      <c r="B667" s="16">
        <v>40352</v>
      </c>
      <c r="C667" s="17">
        <v>76.66</v>
      </c>
      <c r="D667" s="25">
        <f t="shared" si="30"/>
        <v>0.18999999999999773</v>
      </c>
      <c r="E667" s="25">
        <f t="shared" si="31"/>
        <v>189.99999999999773</v>
      </c>
      <c r="F667" s="51">
        <f t="shared" si="32"/>
        <v>3092.0000000000036</v>
      </c>
    </row>
    <row r="668" spans="2:6">
      <c r="B668" s="16">
        <v>40351</v>
      </c>
      <c r="C668" s="17">
        <v>78.42</v>
      </c>
      <c r="D668" s="25">
        <f t="shared" si="30"/>
        <v>-1.7600000000000051</v>
      </c>
      <c r="E668" s="25">
        <f t="shared" si="31"/>
        <v>-1760.000000000005</v>
      </c>
      <c r="F668" s="51">
        <f t="shared" si="32"/>
        <v>3092.0000000000036</v>
      </c>
    </row>
    <row r="669" spans="2:6">
      <c r="B669" s="16">
        <v>40350</v>
      </c>
      <c r="C669" s="17">
        <v>79.150000000000006</v>
      </c>
      <c r="D669" s="25">
        <f t="shared" si="30"/>
        <v>-0.73000000000000398</v>
      </c>
      <c r="E669" s="25">
        <f t="shared" si="31"/>
        <v>-730.00000000000398</v>
      </c>
      <c r="F669" s="51">
        <f t="shared" si="32"/>
        <v>3092.0000000000036</v>
      </c>
    </row>
    <row r="670" spans="2:6">
      <c r="B670" s="16">
        <v>40347</v>
      </c>
      <c r="C670" s="17">
        <v>78.66</v>
      </c>
      <c r="D670" s="25">
        <f t="shared" si="30"/>
        <v>0.49000000000000909</v>
      </c>
      <c r="E670" s="25">
        <f t="shared" si="31"/>
        <v>490.00000000000909</v>
      </c>
      <c r="F670" s="51">
        <f t="shared" si="32"/>
        <v>3092.0000000000036</v>
      </c>
    </row>
    <row r="671" spans="2:6">
      <c r="B671" s="16">
        <v>40346</v>
      </c>
      <c r="C671" s="17">
        <v>78.66</v>
      </c>
      <c r="D671" s="25">
        <f t="shared" si="30"/>
        <v>0</v>
      </c>
      <c r="E671" s="25">
        <f t="shared" si="31"/>
        <v>0</v>
      </c>
      <c r="F671" s="51">
        <f t="shared" si="32"/>
        <v>3092.0000000000036</v>
      </c>
    </row>
    <row r="672" spans="2:6">
      <c r="B672" s="16">
        <v>40345</v>
      </c>
      <c r="C672" s="17">
        <v>78.540000000000006</v>
      </c>
      <c r="D672" s="25">
        <f t="shared" si="30"/>
        <v>0.11999999999999034</v>
      </c>
      <c r="E672" s="25">
        <f t="shared" si="31"/>
        <v>119.99999999999034</v>
      </c>
      <c r="F672" s="51">
        <f t="shared" si="32"/>
        <v>3092.0000000000036</v>
      </c>
    </row>
    <row r="673" spans="2:6">
      <c r="B673" s="16">
        <v>40344</v>
      </c>
      <c r="C673" s="17">
        <v>77.349999999999994</v>
      </c>
      <c r="D673" s="25">
        <f t="shared" si="30"/>
        <v>1.1900000000000119</v>
      </c>
      <c r="E673" s="25">
        <f t="shared" si="31"/>
        <v>1190.0000000000118</v>
      </c>
      <c r="F673" s="51">
        <f t="shared" si="32"/>
        <v>3092.0000000000036</v>
      </c>
    </row>
    <row r="674" spans="2:6">
      <c r="B674" s="16">
        <v>40343</v>
      </c>
      <c r="C674" s="17">
        <v>75.88</v>
      </c>
      <c r="D674" s="25">
        <f t="shared" si="30"/>
        <v>1.4699999999999989</v>
      </c>
      <c r="E674" s="25">
        <f t="shared" si="31"/>
        <v>1469.9999999999989</v>
      </c>
      <c r="F674" s="51">
        <f t="shared" si="32"/>
        <v>3092.0000000000036</v>
      </c>
    </row>
    <row r="675" spans="2:6">
      <c r="B675" s="16">
        <v>40340</v>
      </c>
      <c r="C675" s="17">
        <v>75.41</v>
      </c>
      <c r="D675" s="25">
        <f t="shared" si="30"/>
        <v>0.46999999999999886</v>
      </c>
      <c r="E675" s="25">
        <f t="shared" si="31"/>
        <v>469.99999999999886</v>
      </c>
      <c r="F675" s="51">
        <f t="shared" si="32"/>
        <v>3092.0000000000036</v>
      </c>
    </row>
    <row r="676" spans="2:6">
      <c r="B676" s="16">
        <v>40339</v>
      </c>
      <c r="C676" s="17">
        <v>76.38</v>
      </c>
      <c r="D676" s="25">
        <f t="shared" si="30"/>
        <v>-0.96999999999999886</v>
      </c>
      <c r="E676" s="25">
        <f t="shared" si="31"/>
        <v>-969.99999999999886</v>
      </c>
      <c r="F676" s="51">
        <f t="shared" si="32"/>
        <v>3092.0000000000036</v>
      </c>
    </row>
    <row r="677" spans="2:6">
      <c r="B677" s="16">
        <v>40338</v>
      </c>
      <c r="C677" s="17">
        <v>74.8</v>
      </c>
      <c r="D677" s="25">
        <f t="shared" si="30"/>
        <v>1.5799999999999983</v>
      </c>
      <c r="E677" s="25">
        <f t="shared" si="31"/>
        <v>1579.9999999999982</v>
      </c>
      <c r="F677" s="51">
        <f t="shared" si="32"/>
        <v>3092.0000000000036</v>
      </c>
    </row>
    <row r="678" spans="2:6">
      <c r="B678" s="16">
        <v>40337</v>
      </c>
      <c r="C678" s="17">
        <v>73.25</v>
      </c>
      <c r="D678" s="25">
        <f t="shared" si="30"/>
        <v>1.5499999999999972</v>
      </c>
      <c r="E678" s="25">
        <f t="shared" si="31"/>
        <v>1549.9999999999973</v>
      </c>
      <c r="F678" s="51">
        <f t="shared" si="32"/>
        <v>3092.0000000000036</v>
      </c>
    </row>
    <row r="679" spans="2:6">
      <c r="B679" s="16">
        <v>40336</v>
      </c>
      <c r="C679" s="17">
        <v>72.78</v>
      </c>
      <c r="D679" s="25">
        <f t="shared" si="30"/>
        <v>0.46999999999999886</v>
      </c>
      <c r="E679" s="25">
        <f t="shared" si="31"/>
        <v>469.99999999999886</v>
      </c>
      <c r="F679" s="51">
        <f t="shared" si="32"/>
        <v>3092.0000000000036</v>
      </c>
    </row>
    <row r="680" spans="2:6">
      <c r="B680" s="16">
        <v>40333</v>
      </c>
      <c r="C680" s="17">
        <v>72.86</v>
      </c>
      <c r="D680" s="25">
        <f t="shared" si="30"/>
        <v>-7.9999999999998295E-2</v>
      </c>
      <c r="E680" s="25">
        <f t="shared" si="31"/>
        <v>-79.999999999998295</v>
      </c>
      <c r="F680" s="51">
        <f t="shared" si="32"/>
        <v>3092.0000000000036</v>
      </c>
    </row>
    <row r="681" spans="2:6">
      <c r="B681" s="16">
        <v>40332</v>
      </c>
      <c r="C681" s="17">
        <v>76.12</v>
      </c>
      <c r="D681" s="25">
        <f t="shared" si="30"/>
        <v>-3.2600000000000051</v>
      </c>
      <c r="E681" s="25">
        <f t="shared" si="31"/>
        <v>-3260.000000000005</v>
      </c>
      <c r="F681" s="51">
        <f t="shared" si="32"/>
        <v>3092.0000000000036</v>
      </c>
    </row>
    <row r="682" spans="2:6">
      <c r="B682" s="16">
        <v>40331</v>
      </c>
      <c r="C682" s="17">
        <v>74.88</v>
      </c>
      <c r="D682" s="25">
        <f t="shared" si="30"/>
        <v>1.2400000000000091</v>
      </c>
      <c r="E682" s="25">
        <f t="shared" si="31"/>
        <v>1240.0000000000091</v>
      </c>
      <c r="F682" s="51">
        <f t="shared" si="32"/>
        <v>2938.0000000000082</v>
      </c>
    </row>
    <row r="683" spans="2:6">
      <c r="B683" s="16">
        <v>40330</v>
      </c>
      <c r="C683" s="17">
        <v>73.36</v>
      </c>
      <c r="D683" s="25">
        <f t="shared" si="30"/>
        <v>1.519999999999996</v>
      </c>
      <c r="E683" s="25">
        <f t="shared" si="31"/>
        <v>1519.9999999999959</v>
      </c>
      <c r="F683" s="51">
        <f t="shared" si="32"/>
        <v>2938.0000000000082</v>
      </c>
    </row>
    <row r="684" spans="2:6">
      <c r="B684" s="16">
        <v>40329</v>
      </c>
      <c r="C684" s="17">
        <v>74.87</v>
      </c>
      <c r="D684" s="25">
        <f t="shared" si="30"/>
        <v>-1.5100000000000051</v>
      </c>
      <c r="E684" s="25">
        <f t="shared" si="31"/>
        <v>-1510.000000000005</v>
      </c>
      <c r="F684" s="51">
        <f t="shared" si="32"/>
        <v>2938.0000000000082</v>
      </c>
    </row>
    <row r="685" spans="2:6">
      <c r="B685" s="16">
        <v>40326</v>
      </c>
      <c r="C685" s="17">
        <v>74.75</v>
      </c>
      <c r="D685" s="25">
        <f t="shared" si="30"/>
        <v>0.12000000000000455</v>
      </c>
      <c r="E685" s="25">
        <f t="shared" si="31"/>
        <v>120.00000000000455</v>
      </c>
      <c r="F685" s="51">
        <f t="shared" si="32"/>
        <v>2938.0000000000082</v>
      </c>
    </row>
    <row r="686" spans="2:6">
      <c r="B686" s="16">
        <v>40325</v>
      </c>
      <c r="C686" s="17">
        <v>75.27</v>
      </c>
      <c r="D686" s="25">
        <f t="shared" si="30"/>
        <v>-0.51999999999999602</v>
      </c>
      <c r="E686" s="25">
        <f t="shared" si="31"/>
        <v>-519.99999999999602</v>
      </c>
      <c r="F686" s="51">
        <f t="shared" si="32"/>
        <v>2938.0000000000082</v>
      </c>
    </row>
    <row r="687" spans="2:6">
      <c r="B687" s="16">
        <v>40324</v>
      </c>
      <c r="C687" s="17">
        <v>72.03</v>
      </c>
      <c r="D687" s="25">
        <f t="shared" si="30"/>
        <v>3.2399999999999949</v>
      </c>
      <c r="E687" s="25">
        <f t="shared" si="31"/>
        <v>3239.999999999995</v>
      </c>
      <c r="F687" s="51">
        <f t="shared" si="32"/>
        <v>2938.0000000000082</v>
      </c>
    </row>
    <row r="688" spans="2:6">
      <c r="B688" s="16">
        <v>40323</v>
      </c>
      <c r="C688" s="17">
        <v>70.63</v>
      </c>
      <c r="D688" s="25">
        <f t="shared" si="30"/>
        <v>1.4000000000000057</v>
      </c>
      <c r="E688" s="25">
        <f t="shared" si="31"/>
        <v>1400.0000000000057</v>
      </c>
      <c r="F688" s="51">
        <f t="shared" si="32"/>
        <v>2938.0000000000082</v>
      </c>
    </row>
    <row r="689" spans="2:6">
      <c r="B689" s="16">
        <v>40322</v>
      </c>
      <c r="C689" s="17">
        <v>70.349999999999994</v>
      </c>
      <c r="D689" s="25">
        <f t="shared" si="30"/>
        <v>0.28000000000000114</v>
      </c>
      <c r="E689" s="25">
        <f t="shared" si="31"/>
        <v>280.00000000000114</v>
      </c>
      <c r="F689" s="51">
        <f t="shared" si="32"/>
        <v>2938.0000000000082</v>
      </c>
    </row>
    <row r="690" spans="2:6">
      <c r="B690" s="16">
        <v>40319</v>
      </c>
      <c r="C690" s="17">
        <v>71.53</v>
      </c>
      <c r="D690" s="25">
        <f t="shared" si="30"/>
        <v>-1.1800000000000068</v>
      </c>
      <c r="E690" s="25">
        <f t="shared" si="31"/>
        <v>-1180.0000000000068</v>
      </c>
      <c r="F690" s="51">
        <f t="shared" si="32"/>
        <v>2938.0000000000082</v>
      </c>
    </row>
    <row r="691" spans="2:6">
      <c r="B691" s="16">
        <v>40318</v>
      </c>
      <c r="C691" s="17">
        <v>71.05</v>
      </c>
      <c r="D691" s="25">
        <f t="shared" si="30"/>
        <v>0.48000000000000398</v>
      </c>
      <c r="E691" s="25">
        <f t="shared" si="31"/>
        <v>480.00000000000398</v>
      </c>
      <c r="F691" s="51">
        <f t="shared" si="32"/>
        <v>2938.0000000000082</v>
      </c>
    </row>
    <row r="692" spans="2:6">
      <c r="B692" s="16">
        <v>40317</v>
      </c>
      <c r="C692" s="17">
        <v>73.2</v>
      </c>
      <c r="D692" s="25">
        <f t="shared" si="30"/>
        <v>-2.1500000000000057</v>
      </c>
      <c r="E692" s="25">
        <f t="shared" si="31"/>
        <v>-2150.0000000000055</v>
      </c>
      <c r="F692" s="51">
        <f t="shared" si="32"/>
        <v>2938.0000000000082</v>
      </c>
    </row>
    <row r="693" spans="2:6">
      <c r="B693" s="16">
        <v>40316</v>
      </c>
      <c r="C693" s="17">
        <v>73.2</v>
      </c>
      <c r="D693" s="25">
        <f t="shared" si="30"/>
        <v>0</v>
      </c>
      <c r="E693" s="25">
        <f t="shared" si="31"/>
        <v>0</v>
      </c>
      <c r="F693" s="51">
        <f t="shared" si="32"/>
        <v>2938.0000000000082</v>
      </c>
    </row>
    <row r="694" spans="2:6">
      <c r="B694" s="16">
        <v>40315</v>
      </c>
      <c r="C694" s="17">
        <v>74.22</v>
      </c>
      <c r="D694" s="25">
        <f t="shared" si="30"/>
        <v>-1.019999999999996</v>
      </c>
      <c r="E694" s="25">
        <f t="shared" si="31"/>
        <v>-1019.999999999996</v>
      </c>
      <c r="F694" s="51">
        <f t="shared" si="32"/>
        <v>2938.0000000000082</v>
      </c>
    </row>
    <row r="695" spans="2:6">
      <c r="B695" s="16">
        <v>40312</v>
      </c>
      <c r="C695" s="17">
        <v>76.48</v>
      </c>
      <c r="D695" s="25">
        <f t="shared" si="30"/>
        <v>-2.2600000000000051</v>
      </c>
      <c r="E695" s="25">
        <f t="shared" si="31"/>
        <v>-2260.000000000005</v>
      </c>
      <c r="F695" s="51">
        <f t="shared" si="32"/>
        <v>2938.0000000000082</v>
      </c>
    </row>
    <row r="696" spans="2:6">
      <c r="B696" s="16">
        <v>40311</v>
      </c>
      <c r="C696" s="17">
        <v>79.31</v>
      </c>
      <c r="D696" s="25">
        <f t="shared" si="30"/>
        <v>-2.8299999999999983</v>
      </c>
      <c r="E696" s="25">
        <f t="shared" si="31"/>
        <v>-2829.9999999999982</v>
      </c>
      <c r="F696" s="51">
        <f t="shared" si="32"/>
        <v>2938.0000000000082</v>
      </c>
    </row>
    <row r="697" spans="2:6">
      <c r="B697" s="16">
        <v>40310</v>
      </c>
      <c r="C697" s="17">
        <v>80.599999999999994</v>
      </c>
      <c r="D697" s="25">
        <f t="shared" si="30"/>
        <v>-1.289999999999992</v>
      </c>
      <c r="E697" s="25">
        <f t="shared" si="31"/>
        <v>-1289.999999999992</v>
      </c>
      <c r="F697" s="51">
        <f t="shared" si="32"/>
        <v>2938.0000000000082</v>
      </c>
    </row>
    <row r="698" spans="2:6">
      <c r="B698" s="16">
        <v>40309</v>
      </c>
      <c r="C698" s="17">
        <v>80.239999999999995</v>
      </c>
      <c r="D698" s="25">
        <f t="shared" si="30"/>
        <v>0.35999999999999943</v>
      </c>
      <c r="E698" s="25">
        <f t="shared" si="31"/>
        <v>359.99999999999943</v>
      </c>
      <c r="F698" s="51">
        <f t="shared" si="32"/>
        <v>2938.0000000000082</v>
      </c>
    </row>
    <row r="699" spans="2:6">
      <c r="B699" s="16">
        <v>40308</v>
      </c>
      <c r="C699" s="17">
        <v>80.48</v>
      </c>
      <c r="D699" s="25">
        <f t="shared" si="30"/>
        <v>-0.24000000000000909</v>
      </c>
      <c r="E699" s="25">
        <f t="shared" si="31"/>
        <v>-240.00000000000909</v>
      </c>
      <c r="F699" s="51">
        <f t="shared" si="32"/>
        <v>2938.0000000000082</v>
      </c>
    </row>
    <row r="700" spans="2:6">
      <c r="B700" s="16">
        <v>40305</v>
      </c>
      <c r="C700" s="17">
        <v>78.5</v>
      </c>
      <c r="D700" s="25">
        <f t="shared" si="30"/>
        <v>1.980000000000004</v>
      </c>
      <c r="E700" s="25">
        <f t="shared" si="31"/>
        <v>1980.0000000000041</v>
      </c>
      <c r="F700" s="51">
        <f t="shared" si="32"/>
        <v>2938.0000000000082</v>
      </c>
    </row>
    <row r="701" spans="2:6">
      <c r="B701" s="16">
        <v>40304</v>
      </c>
      <c r="C701" s="17">
        <v>80</v>
      </c>
      <c r="D701" s="25">
        <f t="shared" si="30"/>
        <v>-1.5</v>
      </c>
      <c r="E701" s="25">
        <f t="shared" si="31"/>
        <v>-1500</v>
      </c>
      <c r="F701" s="51">
        <f t="shared" si="32"/>
        <v>2938.0000000000082</v>
      </c>
    </row>
    <row r="702" spans="2:6">
      <c r="B702" s="16">
        <v>40303</v>
      </c>
      <c r="C702" s="17">
        <v>82.82</v>
      </c>
      <c r="D702" s="25">
        <f t="shared" si="30"/>
        <v>-2.8199999999999932</v>
      </c>
      <c r="E702" s="25">
        <f t="shared" si="31"/>
        <v>-2819.9999999999932</v>
      </c>
      <c r="F702" s="51">
        <f t="shared" si="32"/>
        <v>2938.0000000000082</v>
      </c>
    </row>
    <row r="703" spans="2:6">
      <c r="B703" s="16">
        <v>40302</v>
      </c>
      <c r="C703" s="17">
        <v>85.7</v>
      </c>
      <c r="D703" s="25">
        <f t="shared" si="30"/>
        <v>-2.8800000000000097</v>
      </c>
      <c r="E703" s="25">
        <f t="shared" si="31"/>
        <v>-2880.0000000000095</v>
      </c>
      <c r="F703" s="51">
        <f t="shared" si="32"/>
        <v>2938.0000000000082</v>
      </c>
    </row>
    <row r="704" spans="2:6">
      <c r="B704" s="16">
        <v>40301</v>
      </c>
      <c r="C704" s="17">
        <v>88.68</v>
      </c>
      <c r="D704" s="25">
        <f t="shared" si="30"/>
        <v>-2.980000000000004</v>
      </c>
      <c r="E704" s="25">
        <f t="shared" si="31"/>
        <v>-2980.0000000000041</v>
      </c>
      <c r="F704" s="51">
        <f t="shared" si="32"/>
        <v>2938.0000000000082</v>
      </c>
    </row>
    <row r="705" spans="2:6">
      <c r="B705" s="16">
        <v>40298</v>
      </c>
      <c r="C705" s="17">
        <v>87.68</v>
      </c>
      <c r="D705" s="25">
        <f t="shared" si="30"/>
        <v>1</v>
      </c>
      <c r="E705" s="25">
        <f t="shared" si="31"/>
        <v>1000</v>
      </c>
      <c r="F705" s="51">
        <f t="shared" si="32"/>
        <v>2904.0000000000077</v>
      </c>
    </row>
    <row r="706" spans="2:6">
      <c r="B706" s="16">
        <v>40297</v>
      </c>
      <c r="C706" s="17">
        <v>87.2</v>
      </c>
      <c r="D706" s="25">
        <f t="shared" si="30"/>
        <v>0.48000000000000398</v>
      </c>
      <c r="E706" s="25">
        <f t="shared" si="31"/>
        <v>480.00000000000398</v>
      </c>
      <c r="F706" s="51">
        <f t="shared" si="32"/>
        <v>2904.0000000000077</v>
      </c>
    </row>
    <row r="707" spans="2:6">
      <c r="B707" s="16">
        <v>40296</v>
      </c>
      <c r="C707" s="17">
        <v>85.88</v>
      </c>
      <c r="D707" s="25">
        <f t="shared" si="30"/>
        <v>1.3200000000000074</v>
      </c>
      <c r="E707" s="25">
        <f t="shared" si="31"/>
        <v>1320.0000000000073</v>
      </c>
      <c r="F707" s="51">
        <f t="shared" si="32"/>
        <v>2904.0000000000077</v>
      </c>
    </row>
    <row r="708" spans="2:6">
      <c r="B708" s="16">
        <v>40295</v>
      </c>
      <c r="C708" s="17">
        <v>85.23</v>
      </c>
      <c r="D708" s="25">
        <f t="shared" si="30"/>
        <v>0.64999999999999147</v>
      </c>
      <c r="E708" s="25">
        <f t="shared" si="31"/>
        <v>649.99999999999147</v>
      </c>
      <c r="F708" s="51">
        <f t="shared" si="32"/>
        <v>2904.0000000000077</v>
      </c>
    </row>
    <row r="709" spans="2:6">
      <c r="B709" s="16">
        <v>40294</v>
      </c>
      <c r="C709" s="17">
        <v>86.99</v>
      </c>
      <c r="D709" s="25">
        <f t="shared" si="30"/>
        <v>-1.7599999999999909</v>
      </c>
      <c r="E709" s="25">
        <f t="shared" si="31"/>
        <v>-1759.9999999999909</v>
      </c>
      <c r="F709" s="51">
        <f t="shared" si="32"/>
        <v>2904.0000000000077</v>
      </c>
    </row>
    <row r="710" spans="2:6">
      <c r="B710" s="16">
        <v>40291</v>
      </c>
      <c r="C710" s="17">
        <v>87.3</v>
      </c>
      <c r="D710" s="25">
        <f t="shared" si="30"/>
        <v>-0.31000000000000227</v>
      </c>
      <c r="E710" s="25">
        <f t="shared" si="31"/>
        <v>-310.00000000000227</v>
      </c>
      <c r="F710" s="51">
        <f t="shared" si="32"/>
        <v>2904.0000000000077</v>
      </c>
    </row>
    <row r="711" spans="2:6">
      <c r="B711" s="16">
        <v>40290</v>
      </c>
      <c r="C711" s="17">
        <v>85.74</v>
      </c>
      <c r="D711" s="25">
        <f t="shared" si="30"/>
        <v>1.5600000000000023</v>
      </c>
      <c r="E711" s="25">
        <f t="shared" si="31"/>
        <v>1560.0000000000023</v>
      </c>
      <c r="F711" s="51">
        <f t="shared" si="32"/>
        <v>2904.0000000000077</v>
      </c>
    </row>
    <row r="712" spans="2:6">
      <c r="B712" s="16">
        <v>40289</v>
      </c>
      <c r="C712" s="17">
        <v>84.83</v>
      </c>
      <c r="D712" s="25">
        <f t="shared" si="30"/>
        <v>0.90999999999999659</v>
      </c>
      <c r="E712" s="25">
        <f t="shared" si="31"/>
        <v>909.99999999999659</v>
      </c>
      <c r="F712" s="51">
        <f t="shared" si="32"/>
        <v>2904.0000000000077</v>
      </c>
    </row>
    <row r="713" spans="2:6">
      <c r="B713" s="16">
        <v>40288</v>
      </c>
      <c r="C713" s="17">
        <v>84.86</v>
      </c>
      <c r="D713" s="25">
        <f t="shared" si="30"/>
        <v>-3.0000000000001137E-2</v>
      </c>
      <c r="E713" s="25">
        <f t="shared" si="31"/>
        <v>-30.000000000001137</v>
      </c>
      <c r="F713" s="51">
        <f t="shared" si="32"/>
        <v>2904.0000000000077</v>
      </c>
    </row>
    <row r="714" spans="2:6">
      <c r="B714" s="16">
        <v>40287</v>
      </c>
      <c r="C714" s="17">
        <v>83.99</v>
      </c>
      <c r="D714" s="25">
        <f t="shared" ref="D714:D777" si="33">C713-C714</f>
        <v>0.87000000000000455</v>
      </c>
      <c r="E714" s="25">
        <f t="shared" ref="E714:E777" si="34">D714*$C$5</f>
        <v>870.00000000000455</v>
      </c>
      <c r="F714" s="51">
        <f t="shared" ref="F714:F777" si="35">-PERCENTILE(E714:E974,1-$E$5)</f>
        <v>2904.0000000000077</v>
      </c>
    </row>
    <row r="715" spans="2:6">
      <c r="B715" s="16">
        <v>40284</v>
      </c>
      <c r="C715" s="17">
        <v>85.58</v>
      </c>
      <c r="D715" s="25">
        <f t="shared" si="33"/>
        <v>-1.5900000000000034</v>
      </c>
      <c r="E715" s="25">
        <f t="shared" si="34"/>
        <v>-1590.0000000000034</v>
      </c>
      <c r="F715" s="51">
        <f t="shared" si="35"/>
        <v>3062.0000000000082</v>
      </c>
    </row>
    <row r="716" spans="2:6">
      <c r="B716" s="16">
        <v>40283</v>
      </c>
      <c r="C716" s="17">
        <v>87.35</v>
      </c>
      <c r="D716" s="25">
        <f t="shared" si="33"/>
        <v>-1.769999999999996</v>
      </c>
      <c r="E716" s="25">
        <f t="shared" si="34"/>
        <v>-1769.9999999999959</v>
      </c>
      <c r="F716" s="51">
        <f t="shared" si="35"/>
        <v>3062.0000000000082</v>
      </c>
    </row>
    <row r="717" spans="2:6">
      <c r="B717" s="16">
        <v>40282</v>
      </c>
      <c r="C717" s="17">
        <v>86.83</v>
      </c>
      <c r="D717" s="25">
        <f t="shared" si="33"/>
        <v>0.51999999999999602</v>
      </c>
      <c r="E717" s="25">
        <f t="shared" si="34"/>
        <v>519.99999999999602</v>
      </c>
      <c r="F717" s="51">
        <f t="shared" si="35"/>
        <v>3062.0000000000082</v>
      </c>
    </row>
    <row r="718" spans="2:6">
      <c r="B718" s="16">
        <v>40281</v>
      </c>
      <c r="C718" s="17">
        <v>85.61</v>
      </c>
      <c r="D718" s="25">
        <f t="shared" si="33"/>
        <v>1.2199999999999989</v>
      </c>
      <c r="E718" s="25">
        <f t="shared" si="34"/>
        <v>1219.9999999999989</v>
      </c>
      <c r="F718" s="51">
        <f t="shared" si="35"/>
        <v>3062.0000000000082</v>
      </c>
    </row>
    <row r="719" spans="2:6">
      <c r="B719" s="16">
        <v>40280</v>
      </c>
      <c r="C719" s="17">
        <v>85.61</v>
      </c>
      <c r="D719" s="25">
        <f t="shared" si="33"/>
        <v>0</v>
      </c>
      <c r="E719" s="25">
        <f t="shared" si="34"/>
        <v>0</v>
      </c>
      <c r="F719" s="51">
        <f t="shared" si="35"/>
        <v>3062.0000000000082</v>
      </c>
    </row>
    <row r="720" spans="2:6">
      <c r="B720" s="16">
        <v>40277</v>
      </c>
      <c r="C720" s="17">
        <v>85.68</v>
      </c>
      <c r="D720" s="25">
        <f t="shared" si="33"/>
        <v>-7.000000000000739E-2</v>
      </c>
      <c r="E720" s="25">
        <f t="shared" si="34"/>
        <v>-70.00000000000739</v>
      </c>
      <c r="F720" s="51">
        <f t="shared" si="35"/>
        <v>3062.0000000000082</v>
      </c>
    </row>
    <row r="721" spans="2:6">
      <c r="B721" s="16">
        <v>40276</v>
      </c>
      <c r="C721" s="17">
        <v>85.88</v>
      </c>
      <c r="D721" s="25">
        <f t="shared" si="33"/>
        <v>-0.19999999999998863</v>
      </c>
      <c r="E721" s="25">
        <f t="shared" si="34"/>
        <v>-199.99999999998863</v>
      </c>
      <c r="F721" s="51">
        <f t="shared" si="35"/>
        <v>3062.0000000000082</v>
      </c>
    </row>
    <row r="722" spans="2:6">
      <c r="B722" s="16">
        <v>40275</v>
      </c>
      <c r="C722" s="17">
        <v>86.23</v>
      </c>
      <c r="D722" s="25">
        <f t="shared" si="33"/>
        <v>-0.35000000000000853</v>
      </c>
      <c r="E722" s="25">
        <f t="shared" si="34"/>
        <v>-350.00000000000853</v>
      </c>
      <c r="F722" s="51">
        <f t="shared" si="35"/>
        <v>3062.0000000000082</v>
      </c>
    </row>
    <row r="723" spans="2:6">
      <c r="B723" s="16">
        <v>40274</v>
      </c>
      <c r="C723" s="17">
        <v>86.96</v>
      </c>
      <c r="D723" s="25">
        <f t="shared" si="33"/>
        <v>-0.72999999999998977</v>
      </c>
      <c r="E723" s="25">
        <f t="shared" si="34"/>
        <v>-729.99999999998977</v>
      </c>
      <c r="F723" s="51">
        <f t="shared" si="35"/>
        <v>3062.0000000000082</v>
      </c>
    </row>
    <row r="724" spans="2:6">
      <c r="B724" s="16">
        <v>40273</v>
      </c>
      <c r="C724" s="17">
        <v>86.29</v>
      </c>
      <c r="D724" s="25">
        <f t="shared" si="33"/>
        <v>0.66999999999998749</v>
      </c>
      <c r="E724" s="25">
        <f t="shared" si="34"/>
        <v>669.99999999998749</v>
      </c>
      <c r="F724" s="51">
        <f t="shared" si="35"/>
        <v>3062.0000000000082</v>
      </c>
    </row>
    <row r="725" spans="2:6">
      <c r="B725" s="16">
        <v>40270</v>
      </c>
      <c r="C725" s="17">
        <v>84.93</v>
      </c>
      <c r="D725" s="25">
        <f t="shared" si="33"/>
        <v>1.3599999999999994</v>
      </c>
      <c r="E725" s="25">
        <f t="shared" si="34"/>
        <v>1359.9999999999995</v>
      </c>
      <c r="F725" s="51">
        <f t="shared" si="35"/>
        <v>3062.0000000000082</v>
      </c>
    </row>
    <row r="726" spans="2:6">
      <c r="B726" s="16">
        <v>40269</v>
      </c>
      <c r="C726" s="17">
        <v>84.93</v>
      </c>
      <c r="D726" s="25">
        <f t="shared" si="33"/>
        <v>0</v>
      </c>
      <c r="E726" s="25">
        <f t="shared" si="34"/>
        <v>0</v>
      </c>
      <c r="F726" s="51">
        <f t="shared" si="35"/>
        <v>3062.0000000000082</v>
      </c>
    </row>
    <row r="727" spans="2:6">
      <c r="B727" s="16">
        <v>40268</v>
      </c>
      <c r="C727" s="17">
        <v>83.31</v>
      </c>
      <c r="D727" s="25">
        <f t="shared" si="33"/>
        <v>1.6200000000000045</v>
      </c>
      <c r="E727" s="25">
        <f t="shared" si="34"/>
        <v>1620.0000000000045</v>
      </c>
      <c r="F727" s="51">
        <f t="shared" si="35"/>
        <v>3062.0000000000082</v>
      </c>
    </row>
    <row r="728" spans="2:6">
      <c r="B728" s="16">
        <v>40267</v>
      </c>
      <c r="C728" s="17">
        <v>82.21</v>
      </c>
      <c r="D728" s="25">
        <f t="shared" si="33"/>
        <v>1.1000000000000085</v>
      </c>
      <c r="E728" s="25">
        <f t="shared" si="34"/>
        <v>1100.0000000000086</v>
      </c>
      <c r="F728" s="51">
        <f t="shared" si="35"/>
        <v>3062.0000000000082</v>
      </c>
    </row>
    <row r="729" spans="2:6">
      <c r="B729" s="16">
        <v>40266</v>
      </c>
      <c r="C729" s="17">
        <v>82.08</v>
      </c>
      <c r="D729" s="25">
        <f t="shared" si="33"/>
        <v>0.12999999999999545</v>
      </c>
      <c r="E729" s="25">
        <f t="shared" si="34"/>
        <v>129.99999999999545</v>
      </c>
      <c r="F729" s="51">
        <f t="shared" si="35"/>
        <v>3062.0000000000082</v>
      </c>
    </row>
    <row r="730" spans="2:6">
      <c r="B730" s="16">
        <v>40263</v>
      </c>
      <c r="C730" s="17">
        <v>79.930000000000007</v>
      </c>
      <c r="D730" s="25">
        <f t="shared" si="33"/>
        <v>2.1499999999999915</v>
      </c>
      <c r="E730" s="25">
        <f t="shared" si="34"/>
        <v>2149.9999999999914</v>
      </c>
      <c r="F730" s="51">
        <f t="shared" si="35"/>
        <v>3494.0000000000041</v>
      </c>
    </row>
    <row r="731" spans="2:6">
      <c r="B731" s="16">
        <v>40262</v>
      </c>
      <c r="C731" s="17">
        <v>79.86</v>
      </c>
      <c r="D731" s="25">
        <f t="shared" si="33"/>
        <v>7.000000000000739E-2</v>
      </c>
      <c r="E731" s="25">
        <f t="shared" si="34"/>
        <v>70.00000000000739</v>
      </c>
      <c r="F731" s="51">
        <f t="shared" si="35"/>
        <v>3494.0000000000041</v>
      </c>
    </row>
    <row r="732" spans="2:6">
      <c r="B732" s="16">
        <v>40261</v>
      </c>
      <c r="C732" s="17">
        <v>80.05</v>
      </c>
      <c r="D732" s="25">
        <f t="shared" si="33"/>
        <v>-0.18999999999999773</v>
      </c>
      <c r="E732" s="25">
        <f t="shared" si="34"/>
        <v>-189.99999999999773</v>
      </c>
      <c r="F732" s="51">
        <f t="shared" si="35"/>
        <v>3494.0000000000041</v>
      </c>
    </row>
    <row r="733" spans="2:6">
      <c r="B733" s="16">
        <v>40260</v>
      </c>
      <c r="C733" s="17">
        <v>81.3</v>
      </c>
      <c r="D733" s="25">
        <f t="shared" si="33"/>
        <v>-1.25</v>
      </c>
      <c r="E733" s="25">
        <f t="shared" si="34"/>
        <v>-1250</v>
      </c>
      <c r="F733" s="51">
        <f t="shared" si="35"/>
        <v>3494.0000000000041</v>
      </c>
    </row>
    <row r="734" spans="2:6">
      <c r="B734" s="16">
        <v>40259</v>
      </c>
      <c r="C734" s="17">
        <v>81.150000000000006</v>
      </c>
      <c r="D734" s="25">
        <f t="shared" si="33"/>
        <v>0.14999999999999147</v>
      </c>
      <c r="E734" s="25">
        <f t="shared" si="34"/>
        <v>149.99999999999147</v>
      </c>
      <c r="F734" s="51">
        <f t="shared" si="35"/>
        <v>3494.0000000000041</v>
      </c>
    </row>
    <row r="735" spans="2:6">
      <c r="B735" s="16">
        <v>40256</v>
      </c>
      <c r="C735" s="17">
        <v>80.400000000000006</v>
      </c>
      <c r="D735" s="25">
        <f t="shared" si="33"/>
        <v>0.75</v>
      </c>
      <c r="E735" s="25">
        <f t="shared" si="34"/>
        <v>750</v>
      </c>
      <c r="F735" s="51">
        <f t="shared" si="35"/>
        <v>3494.0000000000041</v>
      </c>
    </row>
    <row r="736" spans="2:6">
      <c r="B736" s="16">
        <v>40255</v>
      </c>
      <c r="C736" s="17">
        <v>81.96</v>
      </c>
      <c r="D736" s="25">
        <f t="shared" si="33"/>
        <v>-1.5599999999999881</v>
      </c>
      <c r="E736" s="25">
        <f t="shared" si="34"/>
        <v>-1559.9999999999882</v>
      </c>
      <c r="F736" s="51">
        <f t="shared" si="35"/>
        <v>3494.0000000000041</v>
      </c>
    </row>
    <row r="737" spans="2:6">
      <c r="B737" s="16">
        <v>40254</v>
      </c>
      <c r="C737" s="17">
        <v>82.54</v>
      </c>
      <c r="D737" s="25">
        <f t="shared" si="33"/>
        <v>-0.58000000000001251</v>
      </c>
      <c r="E737" s="25">
        <f t="shared" si="34"/>
        <v>-580.00000000001251</v>
      </c>
      <c r="F737" s="51">
        <f t="shared" si="35"/>
        <v>3494.0000000000041</v>
      </c>
    </row>
    <row r="738" spans="2:6">
      <c r="B738" s="16">
        <v>40253</v>
      </c>
      <c r="C738" s="17">
        <v>81.39</v>
      </c>
      <c r="D738" s="25">
        <f t="shared" si="33"/>
        <v>1.1500000000000057</v>
      </c>
      <c r="E738" s="25">
        <f t="shared" si="34"/>
        <v>1150.0000000000057</v>
      </c>
      <c r="F738" s="51">
        <f t="shared" si="35"/>
        <v>3494.0000000000041</v>
      </c>
    </row>
    <row r="739" spans="2:6">
      <c r="B739" s="16">
        <v>40252</v>
      </c>
      <c r="C739" s="17">
        <v>79.42</v>
      </c>
      <c r="D739" s="25">
        <f t="shared" si="33"/>
        <v>1.9699999999999989</v>
      </c>
      <c r="E739" s="25">
        <f t="shared" si="34"/>
        <v>1969.9999999999989</v>
      </c>
      <c r="F739" s="51">
        <f t="shared" si="35"/>
        <v>3494.0000000000041</v>
      </c>
    </row>
    <row r="740" spans="2:6">
      <c r="B740" s="16">
        <v>40249</v>
      </c>
      <c r="C740" s="17">
        <v>80.739999999999995</v>
      </c>
      <c r="D740" s="25">
        <f t="shared" si="33"/>
        <v>-1.3199999999999932</v>
      </c>
      <c r="E740" s="25">
        <f t="shared" si="34"/>
        <v>-1319.9999999999932</v>
      </c>
      <c r="F740" s="51">
        <f t="shared" si="35"/>
        <v>3494.0000000000041</v>
      </c>
    </row>
    <row r="741" spans="2:6">
      <c r="B741" s="16">
        <v>40248</v>
      </c>
      <c r="C741" s="17">
        <v>81.709999999999994</v>
      </c>
      <c r="D741" s="25">
        <f t="shared" si="33"/>
        <v>-0.96999999999999886</v>
      </c>
      <c r="E741" s="25">
        <f t="shared" si="34"/>
        <v>-969.99999999999886</v>
      </c>
      <c r="F741" s="51">
        <f t="shared" si="35"/>
        <v>3494.0000000000041</v>
      </c>
    </row>
    <row r="742" spans="2:6">
      <c r="B742" s="16">
        <v>40247</v>
      </c>
      <c r="C742" s="17">
        <v>81.58</v>
      </c>
      <c r="D742" s="25">
        <f t="shared" si="33"/>
        <v>0.12999999999999545</v>
      </c>
      <c r="E742" s="25">
        <f t="shared" si="34"/>
        <v>129.99999999999545</v>
      </c>
      <c r="F742" s="51">
        <f t="shared" si="35"/>
        <v>3494.0000000000041</v>
      </c>
    </row>
    <row r="743" spans="2:6">
      <c r="B743" s="16">
        <v>40246</v>
      </c>
      <c r="C743" s="17">
        <v>80.959999999999994</v>
      </c>
      <c r="D743" s="25">
        <f t="shared" si="33"/>
        <v>0.62000000000000455</v>
      </c>
      <c r="E743" s="25">
        <f t="shared" si="34"/>
        <v>620.00000000000455</v>
      </c>
      <c r="F743" s="51">
        <f t="shared" si="35"/>
        <v>3494.0000000000041</v>
      </c>
    </row>
    <row r="744" spans="2:6">
      <c r="B744" s="16">
        <v>40245</v>
      </c>
      <c r="C744" s="17">
        <v>81.37</v>
      </c>
      <c r="D744" s="25">
        <f t="shared" si="33"/>
        <v>-0.4100000000000108</v>
      </c>
      <c r="E744" s="25">
        <f t="shared" si="34"/>
        <v>-410.0000000000108</v>
      </c>
      <c r="F744" s="51">
        <f t="shared" si="35"/>
        <v>3494.0000000000041</v>
      </c>
    </row>
    <row r="745" spans="2:6">
      <c r="B745" s="16">
        <v>40242</v>
      </c>
      <c r="C745" s="17">
        <v>81.08</v>
      </c>
      <c r="D745" s="25">
        <f t="shared" si="33"/>
        <v>0.29000000000000625</v>
      </c>
      <c r="E745" s="25">
        <f t="shared" si="34"/>
        <v>290.00000000000625</v>
      </c>
      <c r="F745" s="51">
        <f t="shared" si="35"/>
        <v>3494.0000000000041</v>
      </c>
    </row>
    <row r="746" spans="2:6">
      <c r="B746" s="16">
        <v>40241</v>
      </c>
      <c r="C746" s="17">
        <v>79.760000000000005</v>
      </c>
      <c r="D746" s="25">
        <f t="shared" si="33"/>
        <v>1.3199999999999932</v>
      </c>
      <c r="E746" s="25">
        <f t="shared" si="34"/>
        <v>1319.9999999999932</v>
      </c>
      <c r="F746" s="51">
        <f t="shared" si="35"/>
        <v>3494.0000000000041</v>
      </c>
    </row>
    <row r="747" spans="2:6">
      <c r="B747" s="16">
        <v>40240</v>
      </c>
      <c r="C747" s="17">
        <v>80.41</v>
      </c>
      <c r="D747" s="25">
        <f t="shared" si="33"/>
        <v>-0.64999999999999147</v>
      </c>
      <c r="E747" s="25">
        <f t="shared" si="34"/>
        <v>-649.99999999999147</v>
      </c>
      <c r="F747" s="51">
        <f t="shared" si="35"/>
        <v>3494.0000000000041</v>
      </c>
    </row>
    <row r="748" spans="2:6">
      <c r="B748" s="16">
        <v>40239</v>
      </c>
      <c r="C748" s="17">
        <v>79.069999999999993</v>
      </c>
      <c r="D748" s="25">
        <f t="shared" si="33"/>
        <v>1.3400000000000034</v>
      </c>
      <c r="E748" s="25">
        <f t="shared" si="34"/>
        <v>1340.0000000000034</v>
      </c>
      <c r="F748" s="51">
        <f t="shared" si="35"/>
        <v>3494.0000000000041</v>
      </c>
    </row>
    <row r="749" spans="2:6">
      <c r="B749" s="16">
        <v>40238</v>
      </c>
      <c r="C749" s="17">
        <v>78</v>
      </c>
      <c r="D749" s="25">
        <f t="shared" si="33"/>
        <v>1.0699999999999932</v>
      </c>
      <c r="E749" s="25">
        <f t="shared" si="34"/>
        <v>1069.9999999999932</v>
      </c>
      <c r="F749" s="51">
        <f t="shared" si="35"/>
        <v>3494.0000000000041</v>
      </c>
    </row>
    <row r="750" spans="2:6">
      <c r="B750" s="16">
        <v>40235</v>
      </c>
      <c r="C750" s="17">
        <v>78.73</v>
      </c>
      <c r="D750" s="25">
        <f t="shared" si="33"/>
        <v>-0.73000000000000398</v>
      </c>
      <c r="E750" s="25">
        <f t="shared" si="34"/>
        <v>-730.00000000000398</v>
      </c>
      <c r="F750" s="51">
        <f t="shared" si="35"/>
        <v>3816.0000000000036</v>
      </c>
    </row>
    <row r="751" spans="2:6">
      <c r="B751" s="16">
        <v>40234</v>
      </c>
      <c r="C751" s="17">
        <v>77.31</v>
      </c>
      <c r="D751" s="25">
        <f t="shared" si="33"/>
        <v>1.4200000000000017</v>
      </c>
      <c r="E751" s="25">
        <f t="shared" si="34"/>
        <v>1420.0000000000018</v>
      </c>
      <c r="F751" s="51">
        <f t="shared" si="35"/>
        <v>3816.0000000000036</v>
      </c>
    </row>
    <row r="752" spans="2:6">
      <c r="B752" s="16">
        <v>40233</v>
      </c>
      <c r="C752" s="17">
        <v>79.14</v>
      </c>
      <c r="D752" s="25">
        <f t="shared" si="33"/>
        <v>-1.8299999999999983</v>
      </c>
      <c r="E752" s="25">
        <f t="shared" si="34"/>
        <v>-1829.9999999999982</v>
      </c>
      <c r="F752" s="51">
        <f t="shared" si="35"/>
        <v>3816.0000000000036</v>
      </c>
    </row>
    <row r="753" spans="2:6">
      <c r="B753" s="16">
        <v>40232</v>
      </c>
      <c r="C753" s="17">
        <v>77.98</v>
      </c>
      <c r="D753" s="25">
        <f t="shared" si="33"/>
        <v>1.1599999999999966</v>
      </c>
      <c r="E753" s="25">
        <f t="shared" si="34"/>
        <v>1159.9999999999966</v>
      </c>
      <c r="F753" s="51">
        <f t="shared" si="35"/>
        <v>3816.0000000000036</v>
      </c>
    </row>
    <row r="754" spans="2:6">
      <c r="B754" s="16">
        <v>40231</v>
      </c>
      <c r="C754" s="17">
        <v>79.44</v>
      </c>
      <c r="D754" s="25">
        <f t="shared" si="33"/>
        <v>-1.4599999999999937</v>
      </c>
      <c r="E754" s="25">
        <f t="shared" si="34"/>
        <v>-1459.9999999999936</v>
      </c>
      <c r="F754" s="51">
        <f t="shared" si="35"/>
        <v>3816.0000000000036</v>
      </c>
    </row>
    <row r="755" spans="2:6">
      <c r="B755" s="16">
        <v>40228</v>
      </c>
      <c r="C755" s="17">
        <v>79.3</v>
      </c>
      <c r="D755" s="25">
        <f t="shared" si="33"/>
        <v>0.14000000000000057</v>
      </c>
      <c r="E755" s="25">
        <f t="shared" si="34"/>
        <v>140.00000000000057</v>
      </c>
      <c r="F755" s="51">
        <f t="shared" si="35"/>
        <v>3816.0000000000036</v>
      </c>
    </row>
    <row r="756" spans="2:6">
      <c r="B756" s="16">
        <v>40227</v>
      </c>
      <c r="C756" s="17">
        <v>78.52</v>
      </c>
      <c r="D756" s="25">
        <f t="shared" si="33"/>
        <v>0.78000000000000114</v>
      </c>
      <c r="E756" s="25">
        <f t="shared" si="34"/>
        <v>780.00000000000114</v>
      </c>
      <c r="F756" s="51">
        <f t="shared" si="35"/>
        <v>3816.0000000000036</v>
      </c>
    </row>
    <row r="757" spans="2:6">
      <c r="B757" s="16">
        <v>40226</v>
      </c>
      <c r="C757" s="17">
        <v>76.349999999999994</v>
      </c>
      <c r="D757" s="25">
        <f t="shared" si="33"/>
        <v>2.1700000000000017</v>
      </c>
      <c r="E757" s="25">
        <f t="shared" si="34"/>
        <v>2170.0000000000018</v>
      </c>
      <c r="F757" s="51">
        <f t="shared" si="35"/>
        <v>3816.0000000000036</v>
      </c>
    </row>
    <row r="758" spans="2:6">
      <c r="B758" s="16">
        <v>40225</v>
      </c>
      <c r="C758" s="17">
        <v>76.09</v>
      </c>
      <c r="D758" s="25">
        <f t="shared" si="33"/>
        <v>0.25999999999999091</v>
      </c>
      <c r="E758" s="25">
        <f t="shared" si="34"/>
        <v>259.99999999999091</v>
      </c>
      <c r="F758" s="51">
        <f t="shared" si="35"/>
        <v>3816.0000000000036</v>
      </c>
    </row>
    <row r="759" spans="2:6">
      <c r="B759" s="16">
        <v>40224</v>
      </c>
      <c r="C759" s="17">
        <v>73.650000000000006</v>
      </c>
      <c r="D759" s="25">
        <f t="shared" si="33"/>
        <v>2.4399999999999977</v>
      </c>
      <c r="E759" s="25">
        <f t="shared" si="34"/>
        <v>2439.9999999999977</v>
      </c>
      <c r="F759" s="51">
        <f t="shared" si="35"/>
        <v>3816.0000000000036</v>
      </c>
    </row>
    <row r="760" spans="2:6">
      <c r="B760" s="16">
        <v>40221</v>
      </c>
      <c r="C760" s="17">
        <v>73.790000000000006</v>
      </c>
      <c r="D760" s="25">
        <f t="shared" si="33"/>
        <v>-0.14000000000000057</v>
      </c>
      <c r="E760" s="25">
        <f t="shared" si="34"/>
        <v>-140.00000000000057</v>
      </c>
      <c r="F760" s="51">
        <f t="shared" si="35"/>
        <v>3816.0000000000036</v>
      </c>
    </row>
    <row r="761" spans="2:6">
      <c r="B761" s="16">
        <v>40220</v>
      </c>
      <c r="C761" s="17">
        <v>74.709999999999994</v>
      </c>
      <c r="D761" s="25">
        <f t="shared" si="33"/>
        <v>-0.91999999999998749</v>
      </c>
      <c r="E761" s="25">
        <f t="shared" si="34"/>
        <v>-919.99999999998749</v>
      </c>
      <c r="F761" s="51">
        <f t="shared" si="35"/>
        <v>3816.0000000000036</v>
      </c>
    </row>
    <row r="762" spans="2:6">
      <c r="B762" s="16">
        <v>40219</v>
      </c>
      <c r="C762" s="17">
        <v>73.87</v>
      </c>
      <c r="D762" s="25">
        <f t="shared" si="33"/>
        <v>0.8399999999999892</v>
      </c>
      <c r="E762" s="25">
        <f t="shared" si="34"/>
        <v>839.9999999999892</v>
      </c>
      <c r="F762" s="51">
        <f t="shared" si="35"/>
        <v>3816.0000000000036</v>
      </c>
    </row>
    <row r="763" spans="2:6">
      <c r="B763" s="16">
        <v>40218</v>
      </c>
      <c r="C763" s="17">
        <v>73.31</v>
      </c>
      <c r="D763" s="25">
        <f t="shared" si="33"/>
        <v>0.56000000000000227</v>
      </c>
      <c r="E763" s="25">
        <f t="shared" si="34"/>
        <v>560.00000000000227</v>
      </c>
      <c r="F763" s="51">
        <f t="shared" si="35"/>
        <v>3816.0000000000036</v>
      </c>
    </row>
    <row r="764" spans="2:6">
      <c r="B764" s="16">
        <v>40217</v>
      </c>
      <c r="C764" s="17">
        <v>71.25</v>
      </c>
      <c r="D764" s="25">
        <f t="shared" si="33"/>
        <v>2.0600000000000023</v>
      </c>
      <c r="E764" s="25">
        <f t="shared" si="34"/>
        <v>2060.0000000000023</v>
      </c>
      <c r="F764" s="51">
        <f t="shared" si="35"/>
        <v>3816.0000000000036</v>
      </c>
    </row>
    <row r="765" spans="2:6">
      <c r="B765" s="16">
        <v>40214</v>
      </c>
      <c r="C765" s="17">
        <v>71.03</v>
      </c>
      <c r="D765" s="25">
        <f t="shared" si="33"/>
        <v>0.21999999999999886</v>
      </c>
      <c r="E765" s="25">
        <f t="shared" si="34"/>
        <v>219.99999999999886</v>
      </c>
      <c r="F765" s="51">
        <f t="shared" si="35"/>
        <v>3816.0000000000036</v>
      </c>
    </row>
    <row r="766" spans="2:6">
      <c r="B766" s="16">
        <v>40213</v>
      </c>
      <c r="C766" s="17">
        <v>72.819999999999993</v>
      </c>
      <c r="D766" s="25">
        <f t="shared" si="33"/>
        <v>-1.789999999999992</v>
      </c>
      <c r="E766" s="25">
        <f t="shared" si="34"/>
        <v>-1789.999999999992</v>
      </c>
      <c r="F766" s="51">
        <f t="shared" si="35"/>
        <v>3816.0000000000036</v>
      </c>
    </row>
    <row r="767" spans="2:6">
      <c r="B767" s="16">
        <v>40212</v>
      </c>
      <c r="C767" s="17">
        <v>76.78</v>
      </c>
      <c r="D767" s="25">
        <f t="shared" si="33"/>
        <v>-3.960000000000008</v>
      </c>
      <c r="E767" s="25">
        <f t="shared" si="34"/>
        <v>-3960.0000000000082</v>
      </c>
      <c r="F767" s="51">
        <f t="shared" si="35"/>
        <v>3816.0000000000036</v>
      </c>
    </row>
    <row r="768" spans="2:6">
      <c r="B768" s="16">
        <v>40211</v>
      </c>
      <c r="C768" s="17">
        <v>76.900000000000006</v>
      </c>
      <c r="D768" s="25">
        <f t="shared" si="33"/>
        <v>-0.12000000000000455</v>
      </c>
      <c r="E768" s="25">
        <f t="shared" si="34"/>
        <v>-120.00000000000455</v>
      </c>
      <c r="F768" s="51">
        <f t="shared" si="35"/>
        <v>3500.0000000000027</v>
      </c>
    </row>
    <row r="769" spans="2:6">
      <c r="B769" s="16">
        <v>40210</v>
      </c>
      <c r="C769" s="17">
        <v>74.290000000000006</v>
      </c>
      <c r="D769" s="25">
        <f t="shared" si="33"/>
        <v>2.6099999999999994</v>
      </c>
      <c r="E769" s="25">
        <f t="shared" si="34"/>
        <v>2609.9999999999995</v>
      </c>
      <c r="F769" s="51">
        <f t="shared" si="35"/>
        <v>3500.0000000000027</v>
      </c>
    </row>
    <row r="770" spans="2:6">
      <c r="B770" s="16">
        <v>40207</v>
      </c>
      <c r="C770" s="17">
        <v>72.22</v>
      </c>
      <c r="D770" s="25">
        <f t="shared" si="33"/>
        <v>2.0700000000000074</v>
      </c>
      <c r="E770" s="25">
        <f t="shared" si="34"/>
        <v>2070.0000000000073</v>
      </c>
      <c r="F770" s="51">
        <f t="shared" si="35"/>
        <v>3500.0000000000027</v>
      </c>
    </row>
    <row r="771" spans="2:6">
      <c r="B771" s="16">
        <v>40206</v>
      </c>
      <c r="C771" s="17">
        <v>73.09</v>
      </c>
      <c r="D771" s="25">
        <f t="shared" si="33"/>
        <v>-0.87000000000000455</v>
      </c>
      <c r="E771" s="25">
        <f t="shared" si="34"/>
        <v>-870.00000000000455</v>
      </c>
      <c r="F771" s="51">
        <f t="shared" si="35"/>
        <v>3500.0000000000027</v>
      </c>
    </row>
    <row r="772" spans="2:6">
      <c r="B772" s="16">
        <v>40205</v>
      </c>
      <c r="C772" s="17">
        <v>73.099999999999994</v>
      </c>
      <c r="D772" s="25">
        <f t="shared" si="33"/>
        <v>-9.9999999999909051E-3</v>
      </c>
      <c r="E772" s="25">
        <f t="shared" si="34"/>
        <v>-9.9999999999909051</v>
      </c>
      <c r="F772" s="51">
        <f t="shared" si="35"/>
        <v>3500.0000000000027</v>
      </c>
    </row>
    <row r="773" spans="2:6">
      <c r="B773" s="16">
        <v>40204</v>
      </c>
      <c r="C773" s="17">
        <v>74.41</v>
      </c>
      <c r="D773" s="25">
        <f t="shared" si="33"/>
        <v>-1.3100000000000023</v>
      </c>
      <c r="E773" s="25">
        <f t="shared" si="34"/>
        <v>-1310.0000000000023</v>
      </c>
      <c r="F773" s="51">
        <f t="shared" si="35"/>
        <v>3500.0000000000027</v>
      </c>
    </row>
    <row r="774" spans="2:6">
      <c r="B774" s="16">
        <v>40203</v>
      </c>
      <c r="C774" s="17">
        <v>74.790000000000006</v>
      </c>
      <c r="D774" s="25">
        <f t="shared" si="33"/>
        <v>-0.38000000000000966</v>
      </c>
      <c r="E774" s="25">
        <f t="shared" si="34"/>
        <v>-380.00000000000966</v>
      </c>
      <c r="F774" s="51">
        <f t="shared" si="35"/>
        <v>3566.0000000000027</v>
      </c>
    </row>
    <row r="775" spans="2:6">
      <c r="B775" s="16">
        <v>40200</v>
      </c>
      <c r="C775" s="17">
        <v>73.89</v>
      </c>
      <c r="D775" s="25">
        <f t="shared" si="33"/>
        <v>0.90000000000000568</v>
      </c>
      <c r="E775" s="25">
        <f t="shared" si="34"/>
        <v>900.00000000000568</v>
      </c>
      <c r="F775" s="51">
        <f t="shared" si="35"/>
        <v>3566.0000000000027</v>
      </c>
    </row>
    <row r="776" spans="2:6">
      <c r="B776" s="16">
        <v>40199</v>
      </c>
      <c r="C776" s="17">
        <v>75.930000000000007</v>
      </c>
      <c r="D776" s="25">
        <f t="shared" si="33"/>
        <v>-2.0400000000000063</v>
      </c>
      <c r="E776" s="25">
        <f t="shared" si="34"/>
        <v>-2040.0000000000064</v>
      </c>
      <c r="F776" s="51">
        <f t="shared" si="35"/>
        <v>3566.0000000000027</v>
      </c>
    </row>
    <row r="777" spans="2:6">
      <c r="B777" s="16">
        <v>40198</v>
      </c>
      <c r="C777" s="17">
        <v>77.64</v>
      </c>
      <c r="D777" s="25">
        <f t="shared" si="33"/>
        <v>-1.7099999999999937</v>
      </c>
      <c r="E777" s="25">
        <f t="shared" si="34"/>
        <v>-1709.9999999999936</v>
      </c>
      <c r="F777" s="51">
        <f t="shared" si="35"/>
        <v>3566.0000000000027</v>
      </c>
    </row>
    <row r="778" spans="2:6">
      <c r="B778" s="16">
        <v>40197</v>
      </c>
      <c r="C778" s="17">
        <v>79.16</v>
      </c>
      <c r="D778" s="25">
        <f t="shared" ref="D778:D841" si="36">C777-C778</f>
        <v>-1.519999999999996</v>
      </c>
      <c r="E778" s="25">
        <f t="shared" ref="E778:E841" si="37">D778*$C$5</f>
        <v>-1519.9999999999959</v>
      </c>
      <c r="F778" s="51">
        <f t="shared" ref="F778:F841" si="38">-PERCENTILE(E778:E1038,1-$E$5)</f>
        <v>3566.0000000000027</v>
      </c>
    </row>
    <row r="779" spans="2:6">
      <c r="B779" s="16">
        <v>40196</v>
      </c>
      <c r="C779" s="17">
        <v>78.290000000000006</v>
      </c>
      <c r="D779" s="25">
        <f t="shared" si="36"/>
        <v>0.86999999999999034</v>
      </c>
      <c r="E779" s="25">
        <f t="shared" si="37"/>
        <v>869.99999999999034</v>
      </c>
      <c r="F779" s="51">
        <f t="shared" si="38"/>
        <v>3566.0000000000027</v>
      </c>
    </row>
    <row r="780" spans="2:6">
      <c r="B780" s="16">
        <v>40193</v>
      </c>
      <c r="C780" s="17">
        <v>78.41</v>
      </c>
      <c r="D780" s="25">
        <f t="shared" si="36"/>
        <v>-0.11999999999999034</v>
      </c>
      <c r="E780" s="25">
        <f t="shared" si="37"/>
        <v>-119.99999999999034</v>
      </c>
      <c r="F780" s="51">
        <f t="shared" si="38"/>
        <v>3566.0000000000027</v>
      </c>
    </row>
    <row r="781" spans="2:6">
      <c r="B781" s="16">
        <v>40192</v>
      </c>
      <c r="C781" s="17">
        <v>79.650000000000006</v>
      </c>
      <c r="D781" s="25">
        <f t="shared" si="36"/>
        <v>-1.2400000000000091</v>
      </c>
      <c r="E781" s="25">
        <f t="shared" si="37"/>
        <v>-1240.0000000000091</v>
      </c>
      <c r="F781" s="51">
        <f t="shared" si="38"/>
        <v>3566.0000000000027</v>
      </c>
    </row>
    <row r="782" spans="2:6">
      <c r="B782" s="16">
        <v>40191</v>
      </c>
      <c r="C782" s="17">
        <v>79.91</v>
      </c>
      <c r="D782" s="25">
        <f t="shared" si="36"/>
        <v>-0.25999999999999091</v>
      </c>
      <c r="E782" s="25">
        <f t="shared" si="37"/>
        <v>-259.99999999999091</v>
      </c>
      <c r="F782" s="51">
        <f t="shared" si="38"/>
        <v>3566.0000000000027</v>
      </c>
    </row>
    <row r="783" spans="2:6">
      <c r="B783" s="16">
        <v>40190</v>
      </c>
      <c r="C783" s="17">
        <v>80.7</v>
      </c>
      <c r="D783" s="25">
        <f t="shared" si="36"/>
        <v>-0.79000000000000625</v>
      </c>
      <c r="E783" s="25">
        <f t="shared" si="37"/>
        <v>-790.00000000000625</v>
      </c>
      <c r="F783" s="51">
        <f t="shared" si="38"/>
        <v>3566.0000000000027</v>
      </c>
    </row>
    <row r="784" spans="2:6">
      <c r="B784" s="16">
        <v>40189</v>
      </c>
      <c r="C784" s="17">
        <v>82.4</v>
      </c>
      <c r="D784" s="25">
        <f t="shared" si="36"/>
        <v>-1.7000000000000028</v>
      </c>
      <c r="E784" s="25">
        <f t="shared" si="37"/>
        <v>-1700.0000000000027</v>
      </c>
      <c r="F784" s="51">
        <f t="shared" si="38"/>
        <v>3566.0000000000027</v>
      </c>
    </row>
    <row r="785" spans="2:6">
      <c r="B785" s="16">
        <v>40186</v>
      </c>
      <c r="C785" s="17">
        <v>82.9</v>
      </c>
      <c r="D785" s="25">
        <f t="shared" si="36"/>
        <v>-0.5</v>
      </c>
      <c r="E785" s="25">
        <f t="shared" si="37"/>
        <v>-500</v>
      </c>
      <c r="F785" s="51">
        <f t="shared" si="38"/>
        <v>3566.0000000000027</v>
      </c>
    </row>
    <row r="786" spans="2:6">
      <c r="B786" s="16">
        <v>40185</v>
      </c>
      <c r="C786" s="17">
        <v>82.79</v>
      </c>
      <c r="D786" s="25">
        <f t="shared" si="36"/>
        <v>0.10999999999999943</v>
      </c>
      <c r="E786" s="25">
        <f t="shared" si="37"/>
        <v>109.99999999999943</v>
      </c>
      <c r="F786" s="51">
        <f t="shared" si="38"/>
        <v>3566.0000000000027</v>
      </c>
    </row>
    <row r="787" spans="2:6">
      <c r="B787" s="16">
        <v>40184</v>
      </c>
      <c r="C787" s="17">
        <v>83.48</v>
      </c>
      <c r="D787" s="25">
        <f t="shared" si="36"/>
        <v>-0.68999999999999773</v>
      </c>
      <c r="E787" s="25">
        <f t="shared" si="37"/>
        <v>-689.99999999999773</v>
      </c>
      <c r="F787" s="51">
        <f t="shared" si="38"/>
        <v>3566.0000000000027</v>
      </c>
    </row>
    <row r="788" spans="2:6">
      <c r="B788" s="16">
        <v>40183</v>
      </c>
      <c r="C788" s="17">
        <v>81.97</v>
      </c>
      <c r="D788" s="25">
        <f t="shared" si="36"/>
        <v>1.5100000000000051</v>
      </c>
      <c r="E788" s="25">
        <f t="shared" si="37"/>
        <v>1510.000000000005</v>
      </c>
      <c r="F788" s="51">
        <f t="shared" si="38"/>
        <v>3816.0000000000036</v>
      </c>
    </row>
    <row r="789" spans="2:6">
      <c r="B789" s="16">
        <v>40182</v>
      </c>
      <c r="C789" s="17">
        <v>81.790000000000006</v>
      </c>
      <c r="D789" s="25">
        <f t="shared" si="36"/>
        <v>0.17999999999999261</v>
      </c>
      <c r="E789" s="25">
        <f t="shared" si="37"/>
        <v>179.99999999999261</v>
      </c>
      <c r="F789" s="51">
        <f t="shared" si="38"/>
        <v>3816.0000000000036</v>
      </c>
    </row>
    <row r="790" spans="2:6">
      <c r="B790" s="16">
        <v>40179</v>
      </c>
      <c r="C790" s="17">
        <v>79.38</v>
      </c>
      <c r="D790" s="25">
        <f t="shared" si="36"/>
        <v>2.4100000000000108</v>
      </c>
      <c r="E790" s="25">
        <f t="shared" si="37"/>
        <v>2410.0000000000109</v>
      </c>
      <c r="F790" s="51">
        <f t="shared" si="38"/>
        <v>3816.0000000000036</v>
      </c>
    </row>
    <row r="791" spans="2:6">
      <c r="B791" s="16">
        <v>40178</v>
      </c>
      <c r="C791" s="17">
        <v>79.38</v>
      </c>
      <c r="D791" s="25">
        <f t="shared" si="36"/>
        <v>0</v>
      </c>
      <c r="E791" s="25">
        <f t="shared" si="37"/>
        <v>0</v>
      </c>
      <c r="F791" s="51">
        <f t="shared" si="38"/>
        <v>3816.0000000000036</v>
      </c>
    </row>
    <row r="792" spans="2:6">
      <c r="B792" s="16">
        <v>40177</v>
      </c>
      <c r="C792" s="17">
        <v>79.47</v>
      </c>
      <c r="D792" s="25">
        <f t="shared" si="36"/>
        <v>-9.0000000000003411E-2</v>
      </c>
      <c r="E792" s="25">
        <f t="shared" si="37"/>
        <v>-90.000000000003411</v>
      </c>
      <c r="F792" s="51">
        <f t="shared" si="38"/>
        <v>3816.0000000000036</v>
      </c>
    </row>
    <row r="793" spans="2:6">
      <c r="B793" s="16">
        <v>40176</v>
      </c>
      <c r="C793" s="17">
        <v>78.930000000000007</v>
      </c>
      <c r="D793" s="25">
        <f t="shared" si="36"/>
        <v>0.53999999999999204</v>
      </c>
      <c r="E793" s="25">
        <f t="shared" si="37"/>
        <v>539.99999999999204</v>
      </c>
      <c r="F793" s="51">
        <f t="shared" si="38"/>
        <v>3816.0000000000036</v>
      </c>
    </row>
    <row r="794" spans="2:6">
      <c r="B794" s="16">
        <v>40175</v>
      </c>
      <c r="C794" s="17">
        <v>78.19</v>
      </c>
      <c r="D794" s="25">
        <f t="shared" si="36"/>
        <v>0.74000000000000909</v>
      </c>
      <c r="E794" s="25">
        <f t="shared" si="37"/>
        <v>740.00000000000909</v>
      </c>
      <c r="F794" s="51">
        <f t="shared" si="38"/>
        <v>3816.0000000000036</v>
      </c>
    </row>
    <row r="795" spans="2:6">
      <c r="B795" s="16">
        <v>40172</v>
      </c>
      <c r="C795" s="17">
        <v>77.12</v>
      </c>
      <c r="D795" s="25">
        <f t="shared" si="36"/>
        <v>1.0699999999999932</v>
      </c>
      <c r="E795" s="25">
        <f t="shared" si="37"/>
        <v>1069.9999999999932</v>
      </c>
      <c r="F795" s="51">
        <f t="shared" si="38"/>
        <v>3816.0000000000036</v>
      </c>
    </row>
    <row r="796" spans="2:6">
      <c r="B796" s="16">
        <v>40171</v>
      </c>
      <c r="C796" s="17">
        <v>77.12</v>
      </c>
      <c r="D796" s="25">
        <f t="shared" si="36"/>
        <v>0</v>
      </c>
      <c r="E796" s="25">
        <f t="shared" si="37"/>
        <v>0</v>
      </c>
      <c r="F796" s="51">
        <f t="shared" si="38"/>
        <v>3816.0000000000036</v>
      </c>
    </row>
    <row r="797" spans="2:6">
      <c r="B797" s="16">
        <v>40170</v>
      </c>
      <c r="C797" s="17">
        <v>75.95</v>
      </c>
      <c r="D797" s="25">
        <f t="shared" si="36"/>
        <v>1.1700000000000017</v>
      </c>
      <c r="E797" s="25">
        <f t="shared" si="37"/>
        <v>1170.0000000000018</v>
      </c>
      <c r="F797" s="51">
        <f t="shared" si="38"/>
        <v>3816.0000000000036</v>
      </c>
    </row>
    <row r="798" spans="2:6">
      <c r="B798" s="16">
        <v>40169</v>
      </c>
      <c r="C798" s="17">
        <v>73.94</v>
      </c>
      <c r="D798" s="25">
        <f t="shared" si="36"/>
        <v>2.0100000000000051</v>
      </c>
      <c r="E798" s="25">
        <f t="shared" si="37"/>
        <v>2010.000000000005</v>
      </c>
      <c r="F798" s="51">
        <f t="shared" si="38"/>
        <v>3816.0000000000036</v>
      </c>
    </row>
    <row r="799" spans="2:6">
      <c r="B799" s="16">
        <v>40168</v>
      </c>
      <c r="C799" s="17">
        <v>73.33</v>
      </c>
      <c r="D799" s="25">
        <f t="shared" si="36"/>
        <v>0.60999999999999943</v>
      </c>
      <c r="E799" s="25">
        <f t="shared" si="37"/>
        <v>609.99999999999943</v>
      </c>
      <c r="F799" s="51">
        <f t="shared" si="38"/>
        <v>3816.0000000000036</v>
      </c>
    </row>
    <row r="800" spans="2:6">
      <c r="B800" s="16">
        <v>40165</v>
      </c>
      <c r="C800" s="17">
        <v>74.150000000000006</v>
      </c>
      <c r="D800" s="25">
        <f t="shared" si="36"/>
        <v>-0.82000000000000739</v>
      </c>
      <c r="E800" s="25">
        <f t="shared" si="37"/>
        <v>-820.00000000000739</v>
      </c>
      <c r="F800" s="51">
        <f t="shared" si="38"/>
        <v>3816.0000000000036</v>
      </c>
    </row>
    <row r="801" spans="2:6">
      <c r="B801" s="16">
        <v>40164</v>
      </c>
      <c r="C801" s="17">
        <v>73.459999999999994</v>
      </c>
      <c r="D801" s="25">
        <f t="shared" si="36"/>
        <v>0.69000000000001194</v>
      </c>
      <c r="E801" s="25">
        <f t="shared" si="37"/>
        <v>690.00000000001194</v>
      </c>
      <c r="F801" s="51">
        <f t="shared" si="38"/>
        <v>3816.0000000000036</v>
      </c>
    </row>
    <row r="802" spans="2:6">
      <c r="B802" s="16">
        <v>40163</v>
      </c>
      <c r="C802" s="17">
        <v>74.41</v>
      </c>
      <c r="D802" s="25">
        <f t="shared" si="36"/>
        <v>-0.95000000000000284</v>
      </c>
      <c r="E802" s="25">
        <f t="shared" si="37"/>
        <v>-950.00000000000284</v>
      </c>
      <c r="F802" s="51">
        <f t="shared" si="38"/>
        <v>3816.0000000000036</v>
      </c>
    </row>
    <row r="803" spans="2:6">
      <c r="B803" s="16">
        <v>40162</v>
      </c>
      <c r="C803" s="17">
        <v>72.75</v>
      </c>
      <c r="D803" s="25">
        <f t="shared" si="36"/>
        <v>1.6599999999999966</v>
      </c>
      <c r="E803" s="25">
        <f t="shared" si="37"/>
        <v>1659.9999999999966</v>
      </c>
      <c r="F803" s="51">
        <f t="shared" si="38"/>
        <v>3816.0000000000036</v>
      </c>
    </row>
    <row r="804" spans="2:6">
      <c r="B804" s="16">
        <v>40161</v>
      </c>
      <c r="C804" s="17">
        <v>72.11</v>
      </c>
      <c r="D804" s="25">
        <f t="shared" si="36"/>
        <v>0.64000000000000057</v>
      </c>
      <c r="E804" s="25">
        <f t="shared" si="37"/>
        <v>640.00000000000057</v>
      </c>
      <c r="F804" s="51">
        <f t="shared" si="38"/>
        <v>3816.0000000000036</v>
      </c>
    </row>
    <row r="805" spans="2:6">
      <c r="B805" s="16">
        <v>40158</v>
      </c>
      <c r="C805" s="17">
        <v>72.02</v>
      </c>
      <c r="D805" s="25">
        <f t="shared" si="36"/>
        <v>9.0000000000003411E-2</v>
      </c>
      <c r="E805" s="25">
        <f t="shared" si="37"/>
        <v>90.000000000003411</v>
      </c>
      <c r="F805" s="51">
        <f t="shared" si="38"/>
        <v>3816.0000000000036</v>
      </c>
    </row>
    <row r="806" spans="2:6">
      <c r="B806" s="16">
        <v>40157</v>
      </c>
      <c r="C806" s="17">
        <v>72.39</v>
      </c>
      <c r="D806" s="25">
        <f t="shared" si="36"/>
        <v>-0.37000000000000455</v>
      </c>
      <c r="E806" s="25">
        <f t="shared" si="37"/>
        <v>-370.00000000000455</v>
      </c>
      <c r="F806" s="51">
        <f t="shared" si="38"/>
        <v>3816.0000000000036</v>
      </c>
    </row>
    <row r="807" spans="2:6">
      <c r="B807" s="16">
        <v>40156</v>
      </c>
      <c r="C807" s="17">
        <v>73.040000000000006</v>
      </c>
      <c r="D807" s="25">
        <f t="shared" si="36"/>
        <v>-0.65000000000000568</v>
      </c>
      <c r="E807" s="25">
        <f t="shared" si="37"/>
        <v>-650.00000000000568</v>
      </c>
      <c r="F807" s="51">
        <f t="shared" si="38"/>
        <v>3816.0000000000036</v>
      </c>
    </row>
    <row r="808" spans="2:6">
      <c r="B808" s="16">
        <v>40155</v>
      </c>
      <c r="C808" s="17">
        <v>75.64</v>
      </c>
      <c r="D808" s="25">
        <f t="shared" si="36"/>
        <v>-2.5999999999999943</v>
      </c>
      <c r="E808" s="25">
        <f t="shared" si="37"/>
        <v>-2599.9999999999945</v>
      </c>
      <c r="F808" s="51">
        <f t="shared" si="38"/>
        <v>3816.0000000000036</v>
      </c>
    </row>
    <row r="809" spans="2:6">
      <c r="B809" s="16">
        <v>40154</v>
      </c>
      <c r="C809" s="17">
        <v>76.2</v>
      </c>
      <c r="D809" s="25">
        <f t="shared" si="36"/>
        <v>-0.56000000000000227</v>
      </c>
      <c r="E809" s="25">
        <f t="shared" si="37"/>
        <v>-560.00000000000227</v>
      </c>
      <c r="F809" s="51">
        <f t="shared" si="38"/>
        <v>3816.0000000000036</v>
      </c>
    </row>
    <row r="810" spans="2:6">
      <c r="B810" s="16">
        <v>40151</v>
      </c>
      <c r="C810" s="17">
        <v>77.599999999999994</v>
      </c>
      <c r="D810" s="25">
        <f t="shared" si="36"/>
        <v>-1.3999999999999915</v>
      </c>
      <c r="E810" s="25">
        <f t="shared" si="37"/>
        <v>-1399.9999999999914</v>
      </c>
      <c r="F810" s="51">
        <f t="shared" si="38"/>
        <v>3816.0000000000036</v>
      </c>
    </row>
    <row r="811" spans="2:6">
      <c r="B811" s="16">
        <v>40150</v>
      </c>
      <c r="C811" s="17">
        <v>78.17</v>
      </c>
      <c r="D811" s="25">
        <f t="shared" si="36"/>
        <v>-0.57000000000000739</v>
      </c>
      <c r="E811" s="25">
        <f t="shared" si="37"/>
        <v>-570.00000000000739</v>
      </c>
      <c r="F811" s="51">
        <f t="shared" si="38"/>
        <v>3816.0000000000036</v>
      </c>
    </row>
    <row r="812" spans="2:6">
      <c r="B812" s="16">
        <v>40149</v>
      </c>
      <c r="C812" s="17">
        <v>78.069999999999993</v>
      </c>
      <c r="D812" s="25">
        <f t="shared" si="36"/>
        <v>0.10000000000000853</v>
      </c>
      <c r="E812" s="25">
        <f t="shared" si="37"/>
        <v>100.00000000000853</v>
      </c>
      <c r="F812" s="51">
        <f t="shared" si="38"/>
        <v>3816.0000000000036</v>
      </c>
    </row>
    <row r="813" spans="2:6">
      <c r="B813" s="16">
        <v>40148</v>
      </c>
      <c r="C813" s="17">
        <v>79.84</v>
      </c>
      <c r="D813" s="25">
        <f t="shared" si="36"/>
        <v>-1.7700000000000102</v>
      </c>
      <c r="E813" s="25">
        <f t="shared" si="37"/>
        <v>-1770.0000000000102</v>
      </c>
      <c r="F813" s="51">
        <f t="shared" si="38"/>
        <v>3816.0000000000036</v>
      </c>
    </row>
    <row r="814" spans="2:6">
      <c r="B814" s="16">
        <v>40147</v>
      </c>
      <c r="C814" s="17">
        <v>78.709999999999994</v>
      </c>
      <c r="D814" s="25">
        <f t="shared" si="36"/>
        <v>1.1300000000000097</v>
      </c>
      <c r="E814" s="25">
        <f t="shared" si="37"/>
        <v>1130.0000000000095</v>
      </c>
      <c r="F814" s="51">
        <f t="shared" si="38"/>
        <v>3816.0000000000036</v>
      </c>
    </row>
    <row r="815" spans="2:6">
      <c r="B815" s="16">
        <v>40144</v>
      </c>
      <c r="C815" s="17">
        <v>77.22</v>
      </c>
      <c r="D815" s="25">
        <f t="shared" si="36"/>
        <v>1.4899999999999949</v>
      </c>
      <c r="E815" s="25">
        <f t="shared" si="37"/>
        <v>1489.999999999995</v>
      </c>
      <c r="F815" s="51">
        <f t="shared" si="38"/>
        <v>3868.0000000000036</v>
      </c>
    </row>
    <row r="816" spans="2:6">
      <c r="B816" s="16">
        <v>40143</v>
      </c>
      <c r="C816" s="17">
        <v>77.78</v>
      </c>
      <c r="D816" s="25">
        <f t="shared" si="36"/>
        <v>-0.56000000000000227</v>
      </c>
      <c r="E816" s="25">
        <f t="shared" si="37"/>
        <v>-560.00000000000227</v>
      </c>
      <c r="F816" s="51">
        <f t="shared" si="38"/>
        <v>3868.0000000000036</v>
      </c>
    </row>
    <row r="817" spans="2:6">
      <c r="B817" s="16">
        <v>40142</v>
      </c>
      <c r="C817" s="17">
        <v>78.28</v>
      </c>
      <c r="D817" s="25">
        <f t="shared" si="36"/>
        <v>-0.5</v>
      </c>
      <c r="E817" s="25">
        <f t="shared" si="37"/>
        <v>-500</v>
      </c>
      <c r="F817" s="51">
        <f t="shared" si="38"/>
        <v>3868.0000000000036</v>
      </c>
    </row>
    <row r="818" spans="2:6">
      <c r="B818" s="16">
        <v>40141</v>
      </c>
      <c r="C818" s="17">
        <v>76.3</v>
      </c>
      <c r="D818" s="25">
        <f t="shared" si="36"/>
        <v>1.980000000000004</v>
      </c>
      <c r="E818" s="25">
        <f t="shared" si="37"/>
        <v>1980.0000000000041</v>
      </c>
      <c r="F818" s="51">
        <f t="shared" si="38"/>
        <v>3868.0000000000036</v>
      </c>
    </row>
    <row r="819" spans="2:6">
      <c r="B819" s="16">
        <v>40140</v>
      </c>
      <c r="C819" s="17">
        <v>77.45</v>
      </c>
      <c r="D819" s="25">
        <f t="shared" si="36"/>
        <v>-1.1500000000000057</v>
      </c>
      <c r="E819" s="25">
        <f t="shared" si="37"/>
        <v>-1150.0000000000057</v>
      </c>
      <c r="F819" s="51">
        <f t="shared" si="38"/>
        <v>3868.0000000000036</v>
      </c>
    </row>
    <row r="820" spans="2:6">
      <c r="B820" s="16">
        <v>40137</v>
      </c>
      <c r="C820" s="17">
        <v>77.510000000000005</v>
      </c>
      <c r="D820" s="25">
        <f t="shared" si="36"/>
        <v>-6.0000000000002274E-2</v>
      </c>
      <c r="E820" s="25">
        <f t="shared" si="37"/>
        <v>-60.000000000002274</v>
      </c>
      <c r="F820" s="51">
        <f t="shared" si="38"/>
        <v>3868.0000000000036</v>
      </c>
    </row>
    <row r="821" spans="2:6">
      <c r="B821" s="16">
        <v>40136</v>
      </c>
      <c r="C821" s="17">
        <v>78.03</v>
      </c>
      <c r="D821" s="25">
        <f t="shared" si="36"/>
        <v>-0.51999999999999602</v>
      </c>
      <c r="E821" s="25">
        <f t="shared" si="37"/>
        <v>-519.99999999999602</v>
      </c>
      <c r="F821" s="51">
        <f t="shared" si="38"/>
        <v>3868.0000000000036</v>
      </c>
    </row>
    <row r="822" spans="2:6">
      <c r="B822" s="16">
        <v>40135</v>
      </c>
      <c r="C822" s="17">
        <v>79.86</v>
      </c>
      <c r="D822" s="25">
        <f t="shared" si="36"/>
        <v>-1.8299999999999983</v>
      </c>
      <c r="E822" s="25">
        <f t="shared" si="37"/>
        <v>-1829.9999999999982</v>
      </c>
      <c r="F822" s="51">
        <f t="shared" si="38"/>
        <v>3909.9999999999991</v>
      </c>
    </row>
    <row r="823" spans="2:6">
      <c r="B823" s="16">
        <v>40134</v>
      </c>
      <c r="C823" s="17">
        <v>79.459999999999994</v>
      </c>
      <c r="D823" s="25">
        <f t="shared" si="36"/>
        <v>0.40000000000000568</v>
      </c>
      <c r="E823" s="25">
        <f t="shared" si="37"/>
        <v>400.00000000000568</v>
      </c>
      <c r="F823" s="51">
        <f t="shared" si="38"/>
        <v>3909.9999999999991</v>
      </c>
    </row>
    <row r="824" spans="2:6">
      <c r="B824" s="16">
        <v>40133</v>
      </c>
      <c r="C824" s="17">
        <v>79.12</v>
      </c>
      <c r="D824" s="25">
        <f t="shared" si="36"/>
        <v>0.3399999999999892</v>
      </c>
      <c r="E824" s="25">
        <f t="shared" si="37"/>
        <v>339.9999999999892</v>
      </c>
      <c r="F824" s="51">
        <f t="shared" si="38"/>
        <v>3909.9999999999991</v>
      </c>
    </row>
    <row r="825" spans="2:6">
      <c r="B825" s="16">
        <v>40130</v>
      </c>
      <c r="C825" s="17">
        <v>76.569999999999993</v>
      </c>
      <c r="D825" s="25">
        <f t="shared" si="36"/>
        <v>2.5500000000000114</v>
      </c>
      <c r="E825" s="25">
        <f t="shared" si="37"/>
        <v>2550.0000000000114</v>
      </c>
      <c r="F825" s="51">
        <f t="shared" si="38"/>
        <v>3909.9999999999991</v>
      </c>
    </row>
    <row r="826" spans="2:6">
      <c r="B826" s="16">
        <v>40129</v>
      </c>
      <c r="C826" s="17">
        <v>77.03</v>
      </c>
      <c r="D826" s="25">
        <f t="shared" si="36"/>
        <v>-0.46000000000000796</v>
      </c>
      <c r="E826" s="25">
        <f t="shared" si="37"/>
        <v>-460.00000000000796</v>
      </c>
      <c r="F826" s="51">
        <f t="shared" si="38"/>
        <v>3909.9999999999991</v>
      </c>
    </row>
    <row r="827" spans="2:6">
      <c r="B827" s="16">
        <v>40128</v>
      </c>
      <c r="C827" s="17">
        <v>79.22</v>
      </c>
      <c r="D827" s="25">
        <f t="shared" si="36"/>
        <v>-2.1899999999999977</v>
      </c>
      <c r="E827" s="25">
        <f t="shared" si="37"/>
        <v>-2189.9999999999977</v>
      </c>
      <c r="F827" s="51">
        <f t="shared" si="38"/>
        <v>3909.9999999999991</v>
      </c>
    </row>
    <row r="828" spans="2:6">
      <c r="B828" s="16">
        <v>40127</v>
      </c>
      <c r="C828" s="17">
        <v>78.819999999999993</v>
      </c>
      <c r="D828" s="25">
        <f t="shared" si="36"/>
        <v>0.40000000000000568</v>
      </c>
      <c r="E828" s="25">
        <f t="shared" si="37"/>
        <v>400.00000000000568</v>
      </c>
      <c r="F828" s="51">
        <f t="shared" si="38"/>
        <v>3909.9999999999991</v>
      </c>
    </row>
    <row r="829" spans="2:6">
      <c r="B829" s="16">
        <v>40126</v>
      </c>
      <c r="C829" s="17">
        <v>79.010000000000005</v>
      </c>
      <c r="D829" s="25">
        <f t="shared" si="36"/>
        <v>-0.19000000000001194</v>
      </c>
      <c r="E829" s="25">
        <f t="shared" si="37"/>
        <v>-190.00000000001194</v>
      </c>
      <c r="F829" s="51">
        <f t="shared" si="38"/>
        <v>3909.9999999999991</v>
      </c>
    </row>
    <row r="830" spans="2:6">
      <c r="B830" s="16">
        <v>40123</v>
      </c>
      <c r="C830" s="17">
        <v>77.27</v>
      </c>
      <c r="D830" s="25">
        <f t="shared" si="36"/>
        <v>1.7400000000000091</v>
      </c>
      <c r="E830" s="25">
        <f t="shared" si="37"/>
        <v>1740.0000000000091</v>
      </c>
      <c r="F830" s="51">
        <f t="shared" si="38"/>
        <v>3909.9999999999991</v>
      </c>
    </row>
    <row r="831" spans="2:6">
      <c r="B831" s="16">
        <v>40122</v>
      </c>
      <c r="C831" s="17">
        <v>79.2</v>
      </c>
      <c r="D831" s="25">
        <f t="shared" si="36"/>
        <v>-1.9300000000000068</v>
      </c>
      <c r="E831" s="25">
        <f t="shared" si="37"/>
        <v>-1930.0000000000068</v>
      </c>
      <c r="F831" s="51">
        <f t="shared" si="38"/>
        <v>3909.9999999999991</v>
      </c>
    </row>
    <row r="832" spans="2:6">
      <c r="B832" s="16">
        <v>40121</v>
      </c>
      <c r="C832" s="17">
        <v>79.88</v>
      </c>
      <c r="D832" s="25">
        <f t="shared" si="36"/>
        <v>-0.67999999999999261</v>
      </c>
      <c r="E832" s="25">
        <f t="shared" si="37"/>
        <v>-679.99999999999261</v>
      </c>
      <c r="F832" s="51">
        <f t="shared" si="38"/>
        <v>3909.9999999999991</v>
      </c>
    </row>
    <row r="833" spans="2:6">
      <c r="B833" s="16">
        <v>40120</v>
      </c>
      <c r="C833" s="17">
        <v>78.959999999999994</v>
      </c>
      <c r="D833" s="25">
        <f t="shared" si="36"/>
        <v>0.92000000000000171</v>
      </c>
      <c r="E833" s="25">
        <f t="shared" si="37"/>
        <v>920.00000000000171</v>
      </c>
      <c r="F833" s="51">
        <f t="shared" si="38"/>
        <v>4305.9999999999991</v>
      </c>
    </row>
    <row r="834" spans="2:6">
      <c r="B834" s="16">
        <v>40119</v>
      </c>
      <c r="C834" s="17">
        <v>77.45</v>
      </c>
      <c r="D834" s="25">
        <f t="shared" si="36"/>
        <v>1.5099999999999909</v>
      </c>
      <c r="E834" s="25">
        <f t="shared" si="37"/>
        <v>1509.9999999999909</v>
      </c>
      <c r="F834" s="51">
        <f t="shared" si="38"/>
        <v>4305.9999999999991</v>
      </c>
    </row>
    <row r="835" spans="2:6">
      <c r="B835" s="16">
        <v>40116</v>
      </c>
      <c r="C835" s="17">
        <v>76.400000000000006</v>
      </c>
      <c r="D835" s="25">
        <f t="shared" si="36"/>
        <v>1.0499999999999972</v>
      </c>
      <c r="E835" s="25">
        <f t="shared" si="37"/>
        <v>1049.9999999999973</v>
      </c>
      <c r="F835" s="51">
        <f t="shared" si="38"/>
        <v>4557.9999999999927</v>
      </c>
    </row>
    <row r="836" spans="2:6">
      <c r="B836" s="16">
        <v>40115</v>
      </c>
      <c r="C836" s="17">
        <v>79.260000000000005</v>
      </c>
      <c r="D836" s="25">
        <f t="shared" si="36"/>
        <v>-2.8599999999999994</v>
      </c>
      <c r="E836" s="25">
        <f t="shared" si="37"/>
        <v>-2859.9999999999995</v>
      </c>
      <c r="F836" s="51">
        <f t="shared" si="38"/>
        <v>4557.9999999999927</v>
      </c>
    </row>
    <row r="837" spans="2:6">
      <c r="B837" s="16">
        <v>40114</v>
      </c>
      <c r="C837" s="17">
        <v>76.84</v>
      </c>
      <c r="D837" s="25">
        <f t="shared" si="36"/>
        <v>2.4200000000000017</v>
      </c>
      <c r="E837" s="25">
        <f t="shared" si="37"/>
        <v>2420.0000000000018</v>
      </c>
      <c r="F837" s="51">
        <f t="shared" si="38"/>
        <v>4557.9999999999927</v>
      </c>
    </row>
    <row r="838" spans="2:6">
      <c r="B838" s="16">
        <v>40113</v>
      </c>
      <c r="C838" s="17">
        <v>78.88</v>
      </c>
      <c r="D838" s="25">
        <f t="shared" si="36"/>
        <v>-2.039999999999992</v>
      </c>
      <c r="E838" s="25">
        <f t="shared" si="37"/>
        <v>-2039.999999999992</v>
      </c>
      <c r="F838" s="51">
        <f t="shared" si="38"/>
        <v>4557.9999999999927</v>
      </c>
    </row>
    <row r="839" spans="2:6">
      <c r="B839" s="16">
        <v>40112</v>
      </c>
      <c r="C839" s="17">
        <v>77.95</v>
      </c>
      <c r="D839" s="25">
        <f t="shared" si="36"/>
        <v>0.92999999999999261</v>
      </c>
      <c r="E839" s="25">
        <f t="shared" si="37"/>
        <v>929.99999999999261</v>
      </c>
      <c r="F839" s="51">
        <f t="shared" si="38"/>
        <v>4557.9999999999927</v>
      </c>
    </row>
    <row r="840" spans="2:6">
      <c r="B840" s="16">
        <v>40109</v>
      </c>
      <c r="C840" s="17">
        <v>79.11</v>
      </c>
      <c r="D840" s="25">
        <f t="shared" si="36"/>
        <v>-1.1599999999999966</v>
      </c>
      <c r="E840" s="25">
        <f t="shared" si="37"/>
        <v>-1159.9999999999966</v>
      </c>
      <c r="F840" s="51">
        <f t="shared" si="38"/>
        <v>4557.9999999999927</v>
      </c>
    </row>
    <row r="841" spans="2:6">
      <c r="B841" s="16">
        <v>40108</v>
      </c>
      <c r="C841" s="17">
        <v>80.150000000000006</v>
      </c>
      <c r="D841" s="25">
        <f t="shared" si="36"/>
        <v>-1.0400000000000063</v>
      </c>
      <c r="E841" s="25">
        <f t="shared" si="37"/>
        <v>-1040.0000000000064</v>
      </c>
      <c r="F841" s="51">
        <f t="shared" si="38"/>
        <v>4557.9999999999927</v>
      </c>
    </row>
    <row r="842" spans="2:6">
      <c r="B842" s="16">
        <v>40107</v>
      </c>
      <c r="C842" s="17">
        <v>80.11</v>
      </c>
      <c r="D842" s="25">
        <f t="shared" ref="D842:D905" si="39">C841-C842</f>
        <v>4.0000000000006253E-2</v>
      </c>
      <c r="E842" s="25">
        <f t="shared" ref="E842:E905" si="40">D842*$C$5</f>
        <v>40.000000000006253</v>
      </c>
      <c r="F842" s="51">
        <f t="shared" ref="F842:F905" si="41">-PERCENTILE(E842:E1102,1-$E$5)</f>
        <v>4557.9999999999927</v>
      </c>
    </row>
    <row r="843" spans="2:6">
      <c r="B843" s="16">
        <v>40106</v>
      </c>
      <c r="C843" s="17">
        <v>77.97</v>
      </c>
      <c r="D843" s="25">
        <f t="shared" si="39"/>
        <v>2.1400000000000006</v>
      </c>
      <c r="E843" s="25">
        <f t="shared" si="40"/>
        <v>2140.0000000000005</v>
      </c>
      <c r="F843" s="51">
        <f t="shared" si="41"/>
        <v>4654.0000000000036</v>
      </c>
    </row>
    <row r="844" spans="2:6">
      <c r="B844" s="16">
        <v>40105</v>
      </c>
      <c r="C844" s="17">
        <v>78.53</v>
      </c>
      <c r="D844" s="25">
        <f t="shared" si="39"/>
        <v>-0.56000000000000227</v>
      </c>
      <c r="E844" s="25">
        <f t="shared" si="40"/>
        <v>-560.00000000000227</v>
      </c>
      <c r="F844" s="51">
        <f t="shared" si="41"/>
        <v>4654.0000000000036</v>
      </c>
    </row>
    <row r="845" spans="2:6">
      <c r="B845" s="16">
        <v>40102</v>
      </c>
      <c r="C845" s="17">
        <v>77.77</v>
      </c>
      <c r="D845" s="25">
        <f t="shared" si="39"/>
        <v>0.76000000000000512</v>
      </c>
      <c r="E845" s="25">
        <f t="shared" si="40"/>
        <v>760.00000000000512</v>
      </c>
      <c r="F845" s="51">
        <f t="shared" si="41"/>
        <v>4654.0000000000036</v>
      </c>
    </row>
    <row r="846" spans="2:6">
      <c r="B846" s="16">
        <v>40101</v>
      </c>
      <c r="C846" s="17">
        <v>76.849999999999994</v>
      </c>
      <c r="D846" s="25">
        <f t="shared" si="39"/>
        <v>0.92000000000000171</v>
      </c>
      <c r="E846" s="25">
        <f t="shared" si="40"/>
        <v>920.00000000000171</v>
      </c>
      <c r="F846" s="51">
        <f t="shared" si="41"/>
        <v>4654.0000000000036</v>
      </c>
    </row>
    <row r="847" spans="2:6">
      <c r="B847" s="16">
        <v>40100</v>
      </c>
      <c r="C847" s="17">
        <v>74.510000000000005</v>
      </c>
      <c r="D847" s="25">
        <f t="shared" si="39"/>
        <v>2.3399999999999892</v>
      </c>
      <c r="E847" s="25">
        <f t="shared" si="40"/>
        <v>2339.9999999999891</v>
      </c>
      <c r="F847" s="51">
        <f t="shared" si="41"/>
        <v>4654.0000000000036</v>
      </c>
    </row>
    <row r="848" spans="2:6">
      <c r="B848" s="16">
        <v>40099</v>
      </c>
      <c r="C848" s="17">
        <v>73.62</v>
      </c>
      <c r="D848" s="25">
        <f t="shared" si="39"/>
        <v>0.89000000000000057</v>
      </c>
      <c r="E848" s="25">
        <f t="shared" si="40"/>
        <v>890.00000000000057</v>
      </c>
      <c r="F848" s="51">
        <f t="shared" si="41"/>
        <v>4654.0000000000036</v>
      </c>
    </row>
    <row r="849" spans="2:6">
      <c r="B849" s="16">
        <v>40098</v>
      </c>
      <c r="C849" s="17">
        <v>72.510000000000005</v>
      </c>
      <c r="D849" s="25">
        <f t="shared" si="39"/>
        <v>1.1099999999999994</v>
      </c>
      <c r="E849" s="25">
        <f t="shared" si="40"/>
        <v>1109.9999999999995</v>
      </c>
      <c r="F849" s="51">
        <f t="shared" si="41"/>
        <v>4654.0000000000036</v>
      </c>
    </row>
    <row r="850" spans="2:6">
      <c r="B850" s="16">
        <v>40095</v>
      </c>
      <c r="C850" s="17">
        <v>71.47</v>
      </c>
      <c r="D850" s="25">
        <f t="shared" si="39"/>
        <v>1.0400000000000063</v>
      </c>
      <c r="E850" s="25">
        <f t="shared" si="40"/>
        <v>1040.0000000000064</v>
      </c>
      <c r="F850" s="51">
        <f t="shared" si="41"/>
        <v>4654.0000000000036</v>
      </c>
    </row>
    <row r="851" spans="2:6">
      <c r="B851" s="16">
        <v>40094</v>
      </c>
      <c r="C851" s="17">
        <v>70.760000000000005</v>
      </c>
      <c r="D851" s="25">
        <f t="shared" si="39"/>
        <v>0.70999999999999375</v>
      </c>
      <c r="E851" s="25">
        <f t="shared" si="40"/>
        <v>709.99999999999375</v>
      </c>
      <c r="F851" s="51">
        <f t="shared" si="41"/>
        <v>4911.9999999999991</v>
      </c>
    </row>
    <row r="852" spans="2:6">
      <c r="B852" s="16">
        <v>40093</v>
      </c>
      <c r="C852" s="17">
        <v>68.78</v>
      </c>
      <c r="D852" s="25">
        <f t="shared" si="39"/>
        <v>1.980000000000004</v>
      </c>
      <c r="E852" s="25">
        <f t="shared" si="40"/>
        <v>1980.0000000000041</v>
      </c>
      <c r="F852" s="51">
        <f t="shared" si="41"/>
        <v>4911.9999999999991</v>
      </c>
    </row>
    <row r="853" spans="2:6">
      <c r="B853" s="16">
        <v>40092</v>
      </c>
      <c r="C853" s="17">
        <v>69.94</v>
      </c>
      <c r="D853" s="25">
        <f t="shared" si="39"/>
        <v>-1.1599999999999966</v>
      </c>
      <c r="E853" s="25">
        <f t="shared" si="40"/>
        <v>-1159.9999999999966</v>
      </c>
      <c r="F853" s="51">
        <f t="shared" si="41"/>
        <v>4911.9999999999991</v>
      </c>
    </row>
    <row r="854" spans="2:6">
      <c r="B854" s="16">
        <v>40091</v>
      </c>
      <c r="C854" s="17">
        <v>69.36</v>
      </c>
      <c r="D854" s="25">
        <f t="shared" si="39"/>
        <v>0.57999999999999829</v>
      </c>
      <c r="E854" s="25">
        <f t="shared" si="40"/>
        <v>579.99999999999829</v>
      </c>
      <c r="F854" s="51">
        <f t="shared" si="41"/>
        <v>4911.9999999999991</v>
      </c>
    </row>
    <row r="855" spans="2:6">
      <c r="B855" s="16">
        <v>40088</v>
      </c>
      <c r="C855" s="17">
        <v>69.010000000000005</v>
      </c>
      <c r="D855" s="25">
        <f t="shared" si="39"/>
        <v>0.34999999999999432</v>
      </c>
      <c r="E855" s="25">
        <f t="shared" si="40"/>
        <v>349.99999999999432</v>
      </c>
      <c r="F855" s="51">
        <f t="shared" si="41"/>
        <v>5045.9999999999991</v>
      </c>
    </row>
    <row r="856" spans="2:6">
      <c r="B856" s="16">
        <v>40087</v>
      </c>
      <c r="C856" s="17">
        <v>70.010000000000005</v>
      </c>
      <c r="D856" s="25">
        <f t="shared" si="39"/>
        <v>-1</v>
      </c>
      <c r="E856" s="25">
        <f t="shared" si="40"/>
        <v>-1000</v>
      </c>
      <c r="F856" s="51">
        <f t="shared" si="41"/>
        <v>5045.9999999999991</v>
      </c>
    </row>
    <row r="857" spans="2:6">
      <c r="B857" s="16">
        <v>40086</v>
      </c>
      <c r="C857" s="17">
        <v>69.849999999999994</v>
      </c>
      <c r="D857" s="25">
        <f t="shared" si="39"/>
        <v>0.1600000000000108</v>
      </c>
      <c r="E857" s="25">
        <f t="shared" si="40"/>
        <v>160.0000000000108</v>
      </c>
      <c r="F857" s="51">
        <f t="shared" si="41"/>
        <v>5045.9999999999991</v>
      </c>
    </row>
    <row r="858" spans="2:6">
      <c r="B858" s="16">
        <v>40085</v>
      </c>
      <c r="C858" s="17">
        <v>66.27</v>
      </c>
      <c r="D858" s="25">
        <f t="shared" si="39"/>
        <v>3.5799999999999983</v>
      </c>
      <c r="E858" s="25">
        <f t="shared" si="40"/>
        <v>3579.9999999999982</v>
      </c>
      <c r="F858" s="51">
        <f t="shared" si="41"/>
        <v>5045.9999999999991</v>
      </c>
    </row>
    <row r="859" spans="2:6">
      <c r="B859" s="16">
        <v>40084</v>
      </c>
      <c r="C859" s="17">
        <v>66.61</v>
      </c>
      <c r="D859" s="25">
        <f t="shared" si="39"/>
        <v>-0.34000000000000341</v>
      </c>
      <c r="E859" s="25">
        <f t="shared" si="40"/>
        <v>-340.00000000000341</v>
      </c>
      <c r="F859" s="51">
        <f t="shared" si="41"/>
        <v>5045.9999999999991</v>
      </c>
    </row>
    <row r="860" spans="2:6">
      <c r="B860" s="16">
        <v>40081</v>
      </c>
      <c r="C860" s="17">
        <v>65.739999999999995</v>
      </c>
      <c r="D860" s="25">
        <f t="shared" si="39"/>
        <v>0.87000000000000455</v>
      </c>
      <c r="E860" s="25">
        <f t="shared" si="40"/>
        <v>870.00000000000455</v>
      </c>
      <c r="F860" s="51">
        <f t="shared" si="41"/>
        <v>5324</v>
      </c>
    </row>
    <row r="861" spans="2:6">
      <c r="B861" s="16">
        <v>40080</v>
      </c>
      <c r="C861" s="17">
        <v>65.63</v>
      </c>
      <c r="D861" s="25">
        <f t="shared" si="39"/>
        <v>0.10999999999999943</v>
      </c>
      <c r="E861" s="25">
        <f t="shared" si="40"/>
        <v>109.99999999999943</v>
      </c>
      <c r="F861" s="51">
        <f t="shared" si="41"/>
        <v>5324</v>
      </c>
    </row>
    <row r="862" spans="2:6">
      <c r="B862" s="16">
        <v>40079</v>
      </c>
      <c r="C862" s="17">
        <v>68.38</v>
      </c>
      <c r="D862" s="25">
        <f t="shared" si="39"/>
        <v>-2.75</v>
      </c>
      <c r="E862" s="25">
        <f t="shared" si="40"/>
        <v>-2750</v>
      </c>
      <c r="F862" s="51">
        <f t="shared" si="41"/>
        <v>5324</v>
      </c>
    </row>
    <row r="863" spans="2:6">
      <c r="B863" s="16">
        <v>40078</v>
      </c>
      <c r="C863" s="17">
        <v>71.290000000000006</v>
      </c>
      <c r="D863" s="25">
        <f t="shared" si="39"/>
        <v>-2.9100000000000108</v>
      </c>
      <c r="E863" s="25">
        <f t="shared" si="40"/>
        <v>-2910.0000000000109</v>
      </c>
      <c r="F863" s="51">
        <f t="shared" si="41"/>
        <v>5324</v>
      </c>
    </row>
    <row r="864" spans="2:6">
      <c r="B864" s="16">
        <v>40077</v>
      </c>
      <c r="C864" s="17">
        <v>69.349999999999994</v>
      </c>
      <c r="D864" s="25">
        <f t="shared" si="39"/>
        <v>1.9400000000000119</v>
      </c>
      <c r="E864" s="25">
        <f t="shared" si="40"/>
        <v>1940.0000000000118</v>
      </c>
      <c r="F864" s="51">
        <f t="shared" si="41"/>
        <v>5924.0000000000009</v>
      </c>
    </row>
    <row r="865" spans="2:6">
      <c r="B865" s="16">
        <v>40074</v>
      </c>
      <c r="C865" s="17">
        <v>71.66</v>
      </c>
      <c r="D865" s="25">
        <f t="shared" si="39"/>
        <v>-2.3100000000000023</v>
      </c>
      <c r="E865" s="25">
        <f t="shared" si="40"/>
        <v>-2310.0000000000023</v>
      </c>
      <c r="F865" s="51">
        <f t="shared" si="41"/>
        <v>5924.0000000000009</v>
      </c>
    </row>
    <row r="866" spans="2:6">
      <c r="B866" s="16">
        <v>40073</v>
      </c>
      <c r="C866" s="17">
        <v>72.12</v>
      </c>
      <c r="D866" s="25">
        <f t="shared" si="39"/>
        <v>-0.46000000000000796</v>
      </c>
      <c r="E866" s="25">
        <f t="shared" si="40"/>
        <v>-460.00000000000796</v>
      </c>
      <c r="F866" s="51">
        <f t="shared" si="41"/>
        <v>5924.0000000000009</v>
      </c>
    </row>
    <row r="867" spans="2:6">
      <c r="B867" s="16">
        <v>40072</v>
      </c>
      <c r="C867" s="17">
        <v>72.08</v>
      </c>
      <c r="D867" s="25">
        <f t="shared" si="39"/>
        <v>4.0000000000006253E-2</v>
      </c>
      <c r="E867" s="25">
        <f t="shared" si="40"/>
        <v>40.000000000006253</v>
      </c>
      <c r="F867" s="51">
        <f t="shared" si="41"/>
        <v>5924.0000000000009</v>
      </c>
    </row>
    <row r="868" spans="2:6">
      <c r="B868" s="16">
        <v>40071</v>
      </c>
      <c r="C868" s="17">
        <v>70.400000000000006</v>
      </c>
      <c r="D868" s="25">
        <f t="shared" si="39"/>
        <v>1.6799999999999926</v>
      </c>
      <c r="E868" s="25">
        <f t="shared" si="40"/>
        <v>1679.9999999999927</v>
      </c>
      <c r="F868" s="51">
        <f t="shared" si="41"/>
        <v>5924.0000000000009</v>
      </c>
    </row>
    <row r="869" spans="2:6">
      <c r="B869" s="16">
        <v>40070</v>
      </c>
      <c r="C869" s="17">
        <v>68.739999999999995</v>
      </c>
      <c r="D869" s="25">
        <f t="shared" si="39"/>
        <v>1.6600000000000108</v>
      </c>
      <c r="E869" s="25">
        <f t="shared" si="40"/>
        <v>1660.0000000000109</v>
      </c>
      <c r="F869" s="51">
        <f t="shared" si="41"/>
        <v>5924.0000000000009</v>
      </c>
    </row>
    <row r="870" spans="2:6">
      <c r="B870" s="16">
        <v>40067</v>
      </c>
      <c r="C870" s="17">
        <v>69.03</v>
      </c>
      <c r="D870" s="25">
        <f t="shared" si="39"/>
        <v>-0.29000000000000625</v>
      </c>
      <c r="E870" s="25">
        <f t="shared" si="40"/>
        <v>-290.00000000000625</v>
      </c>
      <c r="F870" s="51">
        <f t="shared" si="41"/>
        <v>5995.9999999999964</v>
      </c>
    </row>
    <row r="871" spans="2:6">
      <c r="B871" s="16">
        <v>40066</v>
      </c>
      <c r="C871" s="17">
        <v>71.61</v>
      </c>
      <c r="D871" s="25">
        <f t="shared" si="39"/>
        <v>-2.5799999999999983</v>
      </c>
      <c r="E871" s="25">
        <f t="shared" si="40"/>
        <v>-2579.9999999999982</v>
      </c>
      <c r="F871" s="51">
        <f t="shared" si="41"/>
        <v>5995.9999999999964</v>
      </c>
    </row>
    <row r="872" spans="2:6">
      <c r="B872" s="16">
        <v>40065</v>
      </c>
      <c r="C872" s="17">
        <v>71.180000000000007</v>
      </c>
      <c r="D872" s="25">
        <f t="shared" si="39"/>
        <v>0.42999999999999261</v>
      </c>
      <c r="E872" s="25">
        <f t="shared" si="40"/>
        <v>429.99999999999261</v>
      </c>
      <c r="F872" s="51">
        <f t="shared" si="41"/>
        <v>5995.9999999999964</v>
      </c>
    </row>
    <row r="873" spans="2:6">
      <c r="B873" s="16">
        <v>40064</v>
      </c>
      <c r="C873" s="17">
        <v>70.95</v>
      </c>
      <c r="D873" s="25">
        <f t="shared" si="39"/>
        <v>0.23000000000000398</v>
      </c>
      <c r="E873" s="25">
        <f t="shared" si="40"/>
        <v>230.00000000000398</v>
      </c>
      <c r="F873" s="51">
        <f t="shared" si="41"/>
        <v>5995.9999999999964</v>
      </c>
    </row>
    <row r="874" spans="2:6">
      <c r="B874" s="16">
        <v>40063</v>
      </c>
      <c r="C874" s="17">
        <v>68.05</v>
      </c>
      <c r="D874" s="25">
        <f t="shared" si="39"/>
        <v>2.9000000000000057</v>
      </c>
      <c r="E874" s="25">
        <f t="shared" si="40"/>
        <v>2900.0000000000055</v>
      </c>
      <c r="F874" s="51">
        <f t="shared" si="41"/>
        <v>5995.9999999999964</v>
      </c>
    </row>
    <row r="875" spans="2:6">
      <c r="B875" s="16">
        <v>40060</v>
      </c>
      <c r="C875" s="17">
        <v>67.86</v>
      </c>
      <c r="D875" s="25">
        <f t="shared" si="39"/>
        <v>0.18999999999999773</v>
      </c>
      <c r="E875" s="25">
        <f t="shared" si="40"/>
        <v>189.99999999999773</v>
      </c>
      <c r="F875" s="51">
        <f t="shared" si="41"/>
        <v>5995.9999999999964</v>
      </c>
    </row>
    <row r="876" spans="2:6">
      <c r="B876" s="16">
        <v>40059</v>
      </c>
      <c r="C876" s="17">
        <v>68.23</v>
      </c>
      <c r="D876" s="25">
        <f t="shared" si="39"/>
        <v>-0.37000000000000455</v>
      </c>
      <c r="E876" s="25">
        <f t="shared" si="40"/>
        <v>-370.00000000000455</v>
      </c>
      <c r="F876" s="51">
        <f t="shared" si="41"/>
        <v>5995.9999999999964</v>
      </c>
    </row>
    <row r="877" spans="2:6">
      <c r="B877" s="16">
        <v>40058</v>
      </c>
      <c r="C877" s="17">
        <v>68.209999999999994</v>
      </c>
      <c r="D877" s="25">
        <f t="shared" si="39"/>
        <v>2.0000000000010232E-2</v>
      </c>
      <c r="E877" s="25">
        <f t="shared" si="40"/>
        <v>20.000000000010232</v>
      </c>
      <c r="F877" s="51">
        <f t="shared" si="41"/>
        <v>5995.9999999999964</v>
      </c>
    </row>
    <row r="878" spans="2:6">
      <c r="B878" s="16">
        <v>40057</v>
      </c>
      <c r="C878" s="17">
        <v>68.53</v>
      </c>
      <c r="D878" s="25">
        <f t="shared" si="39"/>
        <v>-0.32000000000000739</v>
      </c>
      <c r="E878" s="25">
        <f t="shared" si="40"/>
        <v>-320.00000000000739</v>
      </c>
      <c r="F878" s="51">
        <f t="shared" si="41"/>
        <v>5995.9999999999964</v>
      </c>
    </row>
    <row r="879" spans="2:6">
      <c r="B879" s="16">
        <v>40056</v>
      </c>
      <c r="C879" s="17">
        <v>70.13</v>
      </c>
      <c r="D879" s="25">
        <f t="shared" si="39"/>
        <v>-1.5999999999999943</v>
      </c>
      <c r="E879" s="25">
        <f t="shared" si="40"/>
        <v>-1599.9999999999943</v>
      </c>
      <c r="F879" s="51">
        <f t="shared" si="41"/>
        <v>5995.9999999999964</v>
      </c>
    </row>
    <row r="880" spans="2:6">
      <c r="B880" s="16">
        <v>40053</v>
      </c>
      <c r="C880" s="17">
        <v>73.42</v>
      </c>
      <c r="D880" s="25">
        <f t="shared" si="39"/>
        <v>-3.2900000000000063</v>
      </c>
      <c r="E880" s="25">
        <f t="shared" si="40"/>
        <v>-3290.0000000000064</v>
      </c>
      <c r="F880" s="51">
        <f t="shared" si="41"/>
        <v>5995.9999999999964</v>
      </c>
    </row>
    <row r="881" spans="2:6">
      <c r="B881" s="16">
        <v>40052</v>
      </c>
      <c r="C881" s="17">
        <v>73.11</v>
      </c>
      <c r="D881" s="25">
        <f t="shared" si="39"/>
        <v>0.31000000000000227</v>
      </c>
      <c r="E881" s="25">
        <f t="shared" si="40"/>
        <v>310.00000000000227</v>
      </c>
      <c r="F881" s="51">
        <f t="shared" si="41"/>
        <v>5995.9999999999964</v>
      </c>
    </row>
    <row r="882" spans="2:6">
      <c r="B882" s="16">
        <v>40051</v>
      </c>
      <c r="C882" s="17">
        <v>72.16</v>
      </c>
      <c r="D882" s="25">
        <f t="shared" si="39"/>
        <v>0.95000000000000284</v>
      </c>
      <c r="E882" s="25">
        <f t="shared" si="40"/>
        <v>950.00000000000284</v>
      </c>
      <c r="F882" s="51">
        <f t="shared" si="41"/>
        <v>5995.9999999999964</v>
      </c>
    </row>
    <row r="883" spans="2:6">
      <c r="B883" s="16">
        <v>40050</v>
      </c>
      <c r="C883" s="17">
        <v>72.17</v>
      </c>
      <c r="D883" s="25">
        <f t="shared" si="39"/>
        <v>-1.0000000000005116E-2</v>
      </c>
      <c r="E883" s="25">
        <f t="shared" si="40"/>
        <v>-10.000000000005116</v>
      </c>
      <c r="F883" s="51">
        <f t="shared" si="41"/>
        <v>5995.9999999999964</v>
      </c>
    </row>
    <row r="884" spans="2:6">
      <c r="B884" s="16">
        <v>40049</v>
      </c>
      <c r="C884" s="17">
        <v>74.72</v>
      </c>
      <c r="D884" s="25">
        <f t="shared" si="39"/>
        <v>-2.5499999999999972</v>
      </c>
      <c r="E884" s="25">
        <f t="shared" si="40"/>
        <v>-2549.9999999999973</v>
      </c>
      <c r="F884" s="51">
        <f t="shared" si="41"/>
        <v>5995.9999999999964</v>
      </c>
    </row>
    <row r="885" spans="2:6">
      <c r="B885" s="16">
        <v>40046</v>
      </c>
      <c r="C885" s="17">
        <v>74.59</v>
      </c>
      <c r="D885" s="25">
        <f t="shared" si="39"/>
        <v>0.12999999999999545</v>
      </c>
      <c r="E885" s="25">
        <f t="shared" si="40"/>
        <v>129.99999999999545</v>
      </c>
      <c r="F885" s="51">
        <f t="shared" si="41"/>
        <v>5995.9999999999964</v>
      </c>
    </row>
    <row r="886" spans="2:6">
      <c r="B886" s="16">
        <v>40045</v>
      </c>
      <c r="C886" s="17">
        <v>74.040000000000006</v>
      </c>
      <c r="D886" s="25">
        <f t="shared" si="39"/>
        <v>0.54999999999999716</v>
      </c>
      <c r="E886" s="25">
        <f t="shared" si="40"/>
        <v>549.99999999999716</v>
      </c>
      <c r="F886" s="51">
        <f t="shared" si="41"/>
        <v>6481.9999999999991</v>
      </c>
    </row>
    <row r="887" spans="2:6">
      <c r="B887" s="16">
        <v>40044</v>
      </c>
      <c r="C887" s="17">
        <v>74.44</v>
      </c>
      <c r="D887" s="25">
        <f t="shared" si="39"/>
        <v>-0.39999999999999147</v>
      </c>
      <c r="E887" s="25">
        <f t="shared" si="40"/>
        <v>-399.99999999999147</v>
      </c>
      <c r="F887" s="51">
        <f t="shared" si="41"/>
        <v>6481.9999999999991</v>
      </c>
    </row>
    <row r="888" spans="2:6">
      <c r="B888" s="16">
        <v>40043</v>
      </c>
      <c r="C888" s="17">
        <v>72.03</v>
      </c>
      <c r="D888" s="25">
        <f t="shared" si="39"/>
        <v>2.4099999999999966</v>
      </c>
      <c r="E888" s="25">
        <f t="shared" si="40"/>
        <v>2409.9999999999964</v>
      </c>
      <c r="F888" s="51">
        <f t="shared" si="41"/>
        <v>6481.9999999999991</v>
      </c>
    </row>
    <row r="889" spans="2:6">
      <c r="B889" s="16">
        <v>40042</v>
      </c>
      <c r="C889" s="17">
        <v>69.599999999999994</v>
      </c>
      <c r="D889" s="25">
        <f t="shared" si="39"/>
        <v>2.4300000000000068</v>
      </c>
      <c r="E889" s="25">
        <f t="shared" si="40"/>
        <v>2430.0000000000068</v>
      </c>
      <c r="F889" s="51">
        <f t="shared" si="41"/>
        <v>6481.9999999999991</v>
      </c>
    </row>
    <row r="890" spans="2:6">
      <c r="B890" s="16">
        <v>40039</v>
      </c>
      <c r="C890" s="17">
        <v>70.459999999999994</v>
      </c>
      <c r="D890" s="25">
        <f t="shared" si="39"/>
        <v>-0.85999999999999943</v>
      </c>
      <c r="E890" s="25">
        <f t="shared" si="40"/>
        <v>-859.99999999999943</v>
      </c>
      <c r="F890" s="51">
        <f t="shared" si="41"/>
        <v>6481.9999999999991</v>
      </c>
    </row>
    <row r="891" spans="2:6">
      <c r="B891" s="16">
        <v>40038</v>
      </c>
      <c r="C891" s="17">
        <v>73.36</v>
      </c>
      <c r="D891" s="25">
        <f t="shared" si="39"/>
        <v>-2.9000000000000057</v>
      </c>
      <c r="E891" s="25">
        <f t="shared" si="40"/>
        <v>-2900.0000000000055</v>
      </c>
      <c r="F891" s="51">
        <f t="shared" si="41"/>
        <v>6481.9999999999991</v>
      </c>
    </row>
    <row r="892" spans="2:6">
      <c r="B892" s="16">
        <v>40037</v>
      </c>
      <c r="C892" s="17">
        <v>72.7</v>
      </c>
      <c r="D892" s="25">
        <f t="shared" si="39"/>
        <v>0.65999999999999659</v>
      </c>
      <c r="E892" s="25">
        <f t="shared" si="40"/>
        <v>659.99999999999659</v>
      </c>
      <c r="F892" s="51">
        <f t="shared" si="41"/>
        <v>6481.9999999999991</v>
      </c>
    </row>
    <row r="893" spans="2:6">
      <c r="B893" s="16">
        <v>40036</v>
      </c>
      <c r="C893" s="17">
        <v>72.099999999999994</v>
      </c>
      <c r="D893" s="25">
        <f t="shared" si="39"/>
        <v>0.60000000000000853</v>
      </c>
      <c r="E893" s="25">
        <f t="shared" si="40"/>
        <v>600.00000000000853</v>
      </c>
      <c r="F893" s="51">
        <f t="shared" si="41"/>
        <v>6481.9999999999991</v>
      </c>
    </row>
    <row r="894" spans="2:6">
      <c r="B894" s="16">
        <v>40035</v>
      </c>
      <c r="C894" s="17">
        <v>73.34</v>
      </c>
      <c r="D894" s="25">
        <f t="shared" si="39"/>
        <v>-1.2400000000000091</v>
      </c>
      <c r="E894" s="25">
        <f t="shared" si="40"/>
        <v>-1240.0000000000091</v>
      </c>
      <c r="F894" s="51">
        <f t="shared" si="41"/>
        <v>6481.9999999999991</v>
      </c>
    </row>
    <row r="895" spans="2:6">
      <c r="B895" s="16">
        <v>40032</v>
      </c>
      <c r="C895" s="17">
        <v>73.22</v>
      </c>
      <c r="D895" s="25">
        <f t="shared" si="39"/>
        <v>0.12000000000000455</v>
      </c>
      <c r="E895" s="25">
        <f t="shared" si="40"/>
        <v>120.00000000000455</v>
      </c>
      <c r="F895" s="51">
        <f t="shared" si="41"/>
        <v>6481.9999999999991</v>
      </c>
    </row>
    <row r="896" spans="2:6">
      <c r="B896" s="16">
        <v>40031</v>
      </c>
      <c r="C896" s="17">
        <v>74.7</v>
      </c>
      <c r="D896" s="25">
        <f t="shared" si="39"/>
        <v>-1.480000000000004</v>
      </c>
      <c r="E896" s="25">
        <f t="shared" si="40"/>
        <v>-1480.0000000000041</v>
      </c>
      <c r="F896" s="51">
        <f t="shared" si="41"/>
        <v>6481.9999999999991</v>
      </c>
    </row>
    <row r="897" spans="2:6">
      <c r="B897" s="16">
        <v>40030</v>
      </c>
      <c r="C897" s="17">
        <v>74.84</v>
      </c>
      <c r="D897" s="25">
        <f t="shared" si="39"/>
        <v>-0.14000000000000057</v>
      </c>
      <c r="E897" s="25">
        <f t="shared" si="40"/>
        <v>-140.00000000000057</v>
      </c>
      <c r="F897" s="51">
        <f t="shared" si="41"/>
        <v>6481.9999999999991</v>
      </c>
    </row>
    <row r="898" spans="2:6">
      <c r="B898" s="16">
        <v>40029</v>
      </c>
      <c r="C898" s="17">
        <v>74.12</v>
      </c>
      <c r="D898" s="25">
        <f t="shared" si="39"/>
        <v>0.71999999999999886</v>
      </c>
      <c r="E898" s="25">
        <f t="shared" si="40"/>
        <v>719.99999999999886</v>
      </c>
      <c r="F898" s="51">
        <f t="shared" si="41"/>
        <v>6481.9999999999991</v>
      </c>
    </row>
    <row r="899" spans="2:6">
      <c r="B899" s="16">
        <v>40028</v>
      </c>
      <c r="C899" s="17">
        <v>73.37</v>
      </c>
      <c r="D899" s="25">
        <f t="shared" si="39"/>
        <v>0.75</v>
      </c>
      <c r="E899" s="25">
        <f t="shared" si="40"/>
        <v>750</v>
      </c>
      <c r="F899" s="51">
        <f t="shared" si="41"/>
        <v>6481.9999999999991</v>
      </c>
    </row>
    <row r="900" spans="2:6">
      <c r="B900" s="16">
        <v>40025</v>
      </c>
      <c r="C900" s="17">
        <v>71.430000000000007</v>
      </c>
      <c r="D900" s="25">
        <f t="shared" si="39"/>
        <v>1.9399999999999977</v>
      </c>
      <c r="E900" s="25">
        <f t="shared" si="40"/>
        <v>1939.9999999999977</v>
      </c>
      <c r="F900" s="51">
        <f t="shared" si="41"/>
        <v>6481.9999999999991</v>
      </c>
    </row>
    <row r="901" spans="2:6">
      <c r="B901" s="16">
        <v>40024</v>
      </c>
      <c r="C901" s="17">
        <v>69.33</v>
      </c>
      <c r="D901" s="25">
        <f t="shared" si="39"/>
        <v>2.1000000000000085</v>
      </c>
      <c r="E901" s="25">
        <f t="shared" si="40"/>
        <v>2100.0000000000086</v>
      </c>
      <c r="F901" s="51">
        <f t="shared" si="41"/>
        <v>6481.9999999999991</v>
      </c>
    </row>
    <row r="902" spans="2:6">
      <c r="B902" s="16">
        <v>40023</v>
      </c>
      <c r="C902" s="17">
        <v>66.53</v>
      </c>
      <c r="D902" s="25">
        <f t="shared" si="39"/>
        <v>2.7999999999999972</v>
      </c>
      <c r="E902" s="25">
        <f t="shared" si="40"/>
        <v>2799.9999999999973</v>
      </c>
      <c r="F902" s="51">
        <f t="shared" si="41"/>
        <v>6481.9999999999991</v>
      </c>
    </row>
    <row r="903" spans="2:6">
      <c r="B903" s="16">
        <v>40022</v>
      </c>
      <c r="C903" s="17">
        <v>69.180000000000007</v>
      </c>
      <c r="D903" s="25">
        <f t="shared" si="39"/>
        <v>-2.6500000000000057</v>
      </c>
      <c r="E903" s="25">
        <f t="shared" si="40"/>
        <v>-2650.0000000000055</v>
      </c>
      <c r="F903" s="51">
        <f t="shared" si="41"/>
        <v>6481.9999999999991</v>
      </c>
    </row>
    <row r="904" spans="2:6">
      <c r="B904" s="16">
        <v>40021</v>
      </c>
      <c r="C904" s="17">
        <v>70.239999999999995</v>
      </c>
      <c r="D904" s="25">
        <f t="shared" si="39"/>
        <v>-1.0599999999999881</v>
      </c>
      <c r="E904" s="25">
        <f t="shared" si="40"/>
        <v>-1059.9999999999882</v>
      </c>
      <c r="F904" s="51">
        <f t="shared" si="41"/>
        <v>6481.9999999999991</v>
      </c>
    </row>
    <row r="905" spans="2:6">
      <c r="B905" s="16">
        <v>40018</v>
      </c>
      <c r="C905" s="17">
        <v>69.400000000000006</v>
      </c>
      <c r="D905" s="25">
        <f t="shared" si="39"/>
        <v>0.8399999999999892</v>
      </c>
      <c r="E905" s="25">
        <f t="shared" si="40"/>
        <v>839.9999999999892</v>
      </c>
      <c r="F905" s="51">
        <f t="shared" si="41"/>
        <v>6481.9999999999991</v>
      </c>
    </row>
    <row r="906" spans="2:6">
      <c r="B906" s="16">
        <v>40017</v>
      </c>
      <c r="C906" s="17">
        <v>68.03</v>
      </c>
      <c r="D906" s="25">
        <f t="shared" ref="D906:D969" si="42">C905-C906</f>
        <v>1.3700000000000045</v>
      </c>
      <c r="E906" s="25">
        <f t="shared" ref="E906:E969" si="43">D906*$C$5</f>
        <v>1370.0000000000045</v>
      </c>
      <c r="F906" s="51">
        <f t="shared" ref="F906:F969" si="44">-PERCENTILE(E906:E1166,1-$E$5)</f>
        <v>6481.9999999999991</v>
      </c>
    </row>
    <row r="907" spans="2:6">
      <c r="B907" s="16">
        <v>40016</v>
      </c>
      <c r="C907" s="17">
        <v>66.290000000000006</v>
      </c>
      <c r="D907" s="25">
        <f t="shared" si="42"/>
        <v>1.7399999999999949</v>
      </c>
      <c r="E907" s="25">
        <f t="shared" si="43"/>
        <v>1739.999999999995</v>
      </c>
      <c r="F907" s="51">
        <f t="shared" si="44"/>
        <v>6481.9999999999991</v>
      </c>
    </row>
    <row r="908" spans="2:6">
      <c r="B908" s="16">
        <v>40015</v>
      </c>
      <c r="C908" s="17">
        <v>66.260000000000005</v>
      </c>
      <c r="D908" s="25">
        <f t="shared" si="42"/>
        <v>3.0000000000001137E-2</v>
      </c>
      <c r="E908" s="25">
        <f t="shared" si="43"/>
        <v>30.000000000001137</v>
      </c>
      <c r="F908" s="51">
        <f t="shared" si="44"/>
        <v>6481.9999999999991</v>
      </c>
    </row>
    <row r="909" spans="2:6">
      <c r="B909" s="16">
        <v>40014</v>
      </c>
      <c r="C909" s="17">
        <v>65.69</v>
      </c>
      <c r="D909" s="25">
        <f t="shared" si="42"/>
        <v>0.57000000000000739</v>
      </c>
      <c r="E909" s="25">
        <f t="shared" si="43"/>
        <v>570.00000000000739</v>
      </c>
      <c r="F909" s="51">
        <f t="shared" si="44"/>
        <v>6481.9999999999991</v>
      </c>
    </row>
    <row r="910" spans="2:6">
      <c r="B910" s="16">
        <v>40011</v>
      </c>
      <c r="C910" s="17">
        <v>64.78</v>
      </c>
      <c r="D910" s="25">
        <f t="shared" si="42"/>
        <v>0.90999999999999659</v>
      </c>
      <c r="E910" s="25">
        <f t="shared" si="43"/>
        <v>909.99999999999659</v>
      </c>
      <c r="F910" s="51">
        <f t="shared" si="44"/>
        <v>6481.9999999999991</v>
      </c>
    </row>
    <row r="911" spans="2:6">
      <c r="B911" s="16">
        <v>40010</v>
      </c>
      <c r="C911" s="17">
        <v>63.34</v>
      </c>
      <c r="D911" s="25">
        <f t="shared" si="42"/>
        <v>1.4399999999999977</v>
      </c>
      <c r="E911" s="25">
        <f t="shared" si="43"/>
        <v>1439.9999999999977</v>
      </c>
      <c r="F911" s="51">
        <f t="shared" si="44"/>
        <v>6481.9999999999991</v>
      </c>
    </row>
    <row r="912" spans="2:6">
      <c r="B912" s="16">
        <v>40009</v>
      </c>
      <c r="C912" s="17">
        <v>63.19</v>
      </c>
      <c r="D912" s="25">
        <f t="shared" si="42"/>
        <v>0.15000000000000568</v>
      </c>
      <c r="E912" s="25">
        <f t="shared" si="43"/>
        <v>150.00000000000568</v>
      </c>
      <c r="F912" s="51">
        <f t="shared" si="44"/>
        <v>6481.9999999999991</v>
      </c>
    </row>
    <row r="913" spans="2:6">
      <c r="B913" s="16">
        <v>40008</v>
      </c>
      <c r="C913" s="17">
        <v>60.67</v>
      </c>
      <c r="D913" s="25">
        <f t="shared" si="42"/>
        <v>2.519999999999996</v>
      </c>
      <c r="E913" s="25">
        <f t="shared" si="43"/>
        <v>2519.9999999999959</v>
      </c>
      <c r="F913" s="51">
        <f t="shared" si="44"/>
        <v>6481.9999999999991</v>
      </c>
    </row>
    <row r="914" spans="2:6">
      <c r="B914" s="16">
        <v>40007</v>
      </c>
      <c r="C914" s="17">
        <v>60.56</v>
      </c>
      <c r="D914" s="25">
        <f t="shared" si="42"/>
        <v>0.10999999999999943</v>
      </c>
      <c r="E914" s="25">
        <f t="shared" si="43"/>
        <v>109.99999999999943</v>
      </c>
      <c r="F914" s="51">
        <f t="shared" si="44"/>
        <v>6481.9999999999991</v>
      </c>
    </row>
    <row r="915" spans="2:6">
      <c r="B915" s="16">
        <v>40004</v>
      </c>
      <c r="C915" s="17">
        <v>60.51</v>
      </c>
      <c r="D915" s="25">
        <f t="shared" si="42"/>
        <v>5.0000000000004263E-2</v>
      </c>
      <c r="E915" s="25">
        <f t="shared" si="43"/>
        <v>50.000000000004263</v>
      </c>
      <c r="F915" s="51">
        <f t="shared" si="44"/>
        <v>6481.9999999999991</v>
      </c>
    </row>
    <row r="916" spans="2:6">
      <c r="B916" s="16">
        <v>40003</v>
      </c>
      <c r="C916" s="17">
        <v>61.09</v>
      </c>
      <c r="D916" s="25">
        <f t="shared" si="42"/>
        <v>-0.5800000000000054</v>
      </c>
      <c r="E916" s="25">
        <f t="shared" si="43"/>
        <v>-580.00000000000546</v>
      </c>
      <c r="F916" s="51">
        <f t="shared" si="44"/>
        <v>6481.9999999999991</v>
      </c>
    </row>
    <row r="917" spans="2:6">
      <c r="B917" s="16">
        <v>40002</v>
      </c>
      <c r="C917" s="17">
        <v>60.69</v>
      </c>
      <c r="D917" s="25">
        <f t="shared" si="42"/>
        <v>0.40000000000000568</v>
      </c>
      <c r="E917" s="25">
        <f t="shared" si="43"/>
        <v>400.00000000000568</v>
      </c>
      <c r="F917" s="51">
        <f t="shared" si="44"/>
        <v>6481.9999999999991</v>
      </c>
    </row>
    <row r="918" spans="2:6">
      <c r="B918" s="16">
        <v>40001</v>
      </c>
      <c r="C918" s="17">
        <v>63.17</v>
      </c>
      <c r="D918" s="25">
        <f t="shared" si="42"/>
        <v>-2.480000000000004</v>
      </c>
      <c r="E918" s="25">
        <f t="shared" si="43"/>
        <v>-2480.0000000000041</v>
      </c>
      <c r="F918" s="51">
        <f t="shared" si="44"/>
        <v>6481.9999999999991</v>
      </c>
    </row>
    <row r="919" spans="2:6">
      <c r="B919" s="16">
        <v>40000</v>
      </c>
      <c r="C919" s="17">
        <v>64.48</v>
      </c>
      <c r="D919" s="25">
        <f t="shared" si="42"/>
        <v>-1.3100000000000023</v>
      </c>
      <c r="E919" s="25">
        <f t="shared" si="43"/>
        <v>-1310.0000000000023</v>
      </c>
      <c r="F919" s="51">
        <f t="shared" si="44"/>
        <v>6481.9999999999991</v>
      </c>
    </row>
    <row r="920" spans="2:6">
      <c r="B920" s="16">
        <v>39997</v>
      </c>
      <c r="C920" s="17">
        <v>66.73</v>
      </c>
      <c r="D920" s="25">
        <f t="shared" si="42"/>
        <v>-2.25</v>
      </c>
      <c r="E920" s="25">
        <f t="shared" si="43"/>
        <v>-2250</v>
      </c>
      <c r="F920" s="51">
        <f t="shared" si="44"/>
        <v>6481.9999999999991</v>
      </c>
    </row>
    <row r="921" spans="2:6">
      <c r="B921" s="16">
        <v>39996</v>
      </c>
      <c r="C921" s="17">
        <v>67</v>
      </c>
      <c r="D921" s="25">
        <f t="shared" si="42"/>
        <v>-0.26999999999999602</v>
      </c>
      <c r="E921" s="25">
        <f t="shared" si="43"/>
        <v>-269.99999999999602</v>
      </c>
      <c r="F921" s="51">
        <f t="shared" si="44"/>
        <v>6481.9999999999991</v>
      </c>
    </row>
    <row r="922" spans="2:6">
      <c r="B922" s="16">
        <v>39995</v>
      </c>
      <c r="C922" s="17">
        <v>69.489999999999995</v>
      </c>
      <c r="D922" s="25">
        <f t="shared" si="42"/>
        <v>-2.4899999999999949</v>
      </c>
      <c r="E922" s="25">
        <f t="shared" si="43"/>
        <v>-2489.999999999995</v>
      </c>
      <c r="F922" s="51">
        <f t="shared" si="44"/>
        <v>6481.9999999999991</v>
      </c>
    </row>
    <row r="923" spans="2:6">
      <c r="B923" s="16">
        <v>39994</v>
      </c>
      <c r="C923" s="17">
        <v>70.069999999999993</v>
      </c>
      <c r="D923" s="25">
        <f t="shared" si="42"/>
        <v>-0.57999999999999829</v>
      </c>
      <c r="E923" s="25">
        <f t="shared" si="43"/>
        <v>-579.99999999999829</v>
      </c>
      <c r="F923" s="51">
        <f t="shared" si="44"/>
        <v>6481.9999999999991</v>
      </c>
    </row>
    <row r="924" spans="2:6">
      <c r="B924" s="16">
        <v>39993</v>
      </c>
      <c r="C924" s="17">
        <v>71.64</v>
      </c>
      <c r="D924" s="25">
        <f t="shared" si="42"/>
        <v>-1.5700000000000074</v>
      </c>
      <c r="E924" s="25">
        <f t="shared" si="43"/>
        <v>-1570.0000000000073</v>
      </c>
      <c r="F924" s="51">
        <f t="shared" si="44"/>
        <v>6481.9999999999991</v>
      </c>
    </row>
    <row r="925" spans="2:6">
      <c r="B925" s="16">
        <v>39990</v>
      </c>
      <c r="C925" s="17">
        <v>69.38</v>
      </c>
      <c r="D925" s="25">
        <f t="shared" si="42"/>
        <v>2.2600000000000051</v>
      </c>
      <c r="E925" s="25">
        <f t="shared" si="43"/>
        <v>2260.000000000005</v>
      </c>
      <c r="F925" s="51">
        <f t="shared" si="44"/>
        <v>6481.9999999999991</v>
      </c>
    </row>
    <row r="926" spans="2:6">
      <c r="B926" s="16">
        <v>39989</v>
      </c>
      <c r="C926" s="17">
        <v>70.05</v>
      </c>
      <c r="D926" s="25">
        <f t="shared" si="42"/>
        <v>-0.67000000000000171</v>
      </c>
      <c r="E926" s="25">
        <f t="shared" si="43"/>
        <v>-670.00000000000171</v>
      </c>
      <c r="F926" s="51">
        <f t="shared" si="44"/>
        <v>6481.9999999999991</v>
      </c>
    </row>
    <row r="927" spans="2:6">
      <c r="B927" s="16">
        <v>39988</v>
      </c>
      <c r="C927" s="17">
        <v>68.53</v>
      </c>
      <c r="D927" s="25">
        <f t="shared" si="42"/>
        <v>1.519999999999996</v>
      </c>
      <c r="E927" s="25">
        <f t="shared" si="43"/>
        <v>1519.9999999999959</v>
      </c>
      <c r="F927" s="51">
        <f t="shared" si="44"/>
        <v>6481.9999999999991</v>
      </c>
    </row>
    <row r="928" spans="2:6">
      <c r="B928" s="16">
        <v>39987</v>
      </c>
      <c r="C928" s="17">
        <v>69.11</v>
      </c>
      <c r="D928" s="25">
        <f t="shared" si="42"/>
        <v>-0.57999999999999829</v>
      </c>
      <c r="E928" s="25">
        <f t="shared" si="43"/>
        <v>-579.99999999999829</v>
      </c>
      <c r="F928" s="51">
        <f t="shared" si="44"/>
        <v>6481.9999999999991</v>
      </c>
    </row>
    <row r="929" spans="2:6">
      <c r="B929" s="16">
        <v>39986</v>
      </c>
      <c r="C929" s="17">
        <v>67.150000000000006</v>
      </c>
      <c r="D929" s="25">
        <f t="shared" si="42"/>
        <v>1.9599999999999937</v>
      </c>
      <c r="E929" s="25">
        <f t="shared" si="43"/>
        <v>1959.9999999999936</v>
      </c>
      <c r="F929" s="51">
        <f t="shared" si="44"/>
        <v>6481.9999999999991</v>
      </c>
    </row>
    <row r="930" spans="2:6">
      <c r="B930" s="16">
        <v>39983</v>
      </c>
      <c r="C930" s="17">
        <v>69.77</v>
      </c>
      <c r="D930" s="25">
        <f t="shared" si="42"/>
        <v>-2.6199999999999903</v>
      </c>
      <c r="E930" s="25">
        <f t="shared" si="43"/>
        <v>-2619.9999999999905</v>
      </c>
      <c r="F930" s="51">
        <f t="shared" si="44"/>
        <v>6481.9999999999991</v>
      </c>
    </row>
    <row r="931" spans="2:6">
      <c r="B931" s="16">
        <v>39982</v>
      </c>
      <c r="C931" s="17">
        <v>71.430000000000007</v>
      </c>
      <c r="D931" s="25">
        <f t="shared" si="42"/>
        <v>-1.6600000000000108</v>
      </c>
      <c r="E931" s="25">
        <f t="shared" si="43"/>
        <v>-1660.0000000000109</v>
      </c>
      <c r="F931" s="51">
        <f t="shared" si="44"/>
        <v>6481.9999999999991</v>
      </c>
    </row>
    <row r="932" spans="2:6">
      <c r="B932" s="16">
        <v>39981</v>
      </c>
      <c r="C932" s="17">
        <v>71.14</v>
      </c>
      <c r="D932" s="25">
        <f t="shared" si="42"/>
        <v>0.29000000000000625</v>
      </c>
      <c r="E932" s="25">
        <f t="shared" si="43"/>
        <v>290.00000000000625</v>
      </c>
      <c r="F932" s="51">
        <f t="shared" si="44"/>
        <v>6481.9999999999991</v>
      </c>
    </row>
    <row r="933" spans="2:6">
      <c r="B933" s="16">
        <v>39980</v>
      </c>
      <c r="C933" s="17">
        <v>70.58</v>
      </c>
      <c r="D933" s="25">
        <f t="shared" si="42"/>
        <v>0.56000000000000227</v>
      </c>
      <c r="E933" s="25">
        <f t="shared" si="43"/>
        <v>560.00000000000227</v>
      </c>
      <c r="F933" s="51">
        <f t="shared" si="44"/>
        <v>6481.9999999999991</v>
      </c>
    </row>
    <row r="934" spans="2:6">
      <c r="B934" s="16">
        <v>39979</v>
      </c>
      <c r="C934" s="17">
        <v>70.67</v>
      </c>
      <c r="D934" s="25">
        <f t="shared" si="42"/>
        <v>-9.0000000000003411E-2</v>
      </c>
      <c r="E934" s="25">
        <f t="shared" si="43"/>
        <v>-90.000000000003411</v>
      </c>
      <c r="F934" s="51">
        <f t="shared" si="44"/>
        <v>6481.9999999999991</v>
      </c>
    </row>
    <row r="935" spans="2:6">
      <c r="B935" s="16">
        <v>39976</v>
      </c>
      <c r="C935" s="17">
        <v>72.22</v>
      </c>
      <c r="D935" s="25">
        <f t="shared" si="42"/>
        <v>-1.5499999999999972</v>
      </c>
      <c r="E935" s="25">
        <f t="shared" si="43"/>
        <v>-1549.9999999999973</v>
      </c>
      <c r="F935" s="51">
        <f t="shared" si="44"/>
        <v>6481.9999999999991</v>
      </c>
    </row>
    <row r="936" spans="2:6">
      <c r="B936" s="16">
        <v>39975</v>
      </c>
      <c r="C936" s="17">
        <v>72.86</v>
      </c>
      <c r="D936" s="25">
        <f t="shared" si="42"/>
        <v>-0.64000000000000057</v>
      </c>
      <c r="E936" s="25">
        <f t="shared" si="43"/>
        <v>-640.00000000000057</v>
      </c>
      <c r="F936" s="51">
        <f t="shared" si="44"/>
        <v>6481.9999999999991</v>
      </c>
    </row>
    <row r="937" spans="2:6">
      <c r="B937" s="16">
        <v>39974</v>
      </c>
      <c r="C937" s="17">
        <v>71.73</v>
      </c>
      <c r="D937" s="25">
        <f t="shared" si="42"/>
        <v>1.1299999999999955</v>
      </c>
      <c r="E937" s="25">
        <f t="shared" si="43"/>
        <v>1129.9999999999955</v>
      </c>
      <c r="F937" s="51">
        <f t="shared" si="44"/>
        <v>6481.9999999999991</v>
      </c>
    </row>
    <row r="938" spans="2:6">
      <c r="B938" s="16">
        <v>39973</v>
      </c>
      <c r="C938" s="17">
        <v>70.58</v>
      </c>
      <c r="D938" s="25">
        <f t="shared" si="42"/>
        <v>1.1500000000000057</v>
      </c>
      <c r="E938" s="25">
        <f t="shared" si="43"/>
        <v>1150.0000000000057</v>
      </c>
      <c r="F938" s="51">
        <f t="shared" si="44"/>
        <v>6481.9999999999991</v>
      </c>
    </row>
    <row r="939" spans="2:6">
      <c r="B939" s="16">
        <v>39972</v>
      </c>
      <c r="C939" s="17">
        <v>68.95</v>
      </c>
      <c r="D939" s="25">
        <f t="shared" si="42"/>
        <v>1.6299999999999955</v>
      </c>
      <c r="E939" s="25">
        <f t="shared" si="43"/>
        <v>1629.9999999999955</v>
      </c>
      <c r="F939" s="51">
        <f t="shared" si="44"/>
        <v>6481.9999999999991</v>
      </c>
    </row>
    <row r="940" spans="2:6">
      <c r="B940" s="16">
        <v>39969</v>
      </c>
      <c r="C940" s="17">
        <v>68.97</v>
      </c>
      <c r="D940" s="25">
        <f t="shared" si="42"/>
        <v>-1.9999999999996021E-2</v>
      </c>
      <c r="E940" s="25">
        <f t="shared" si="43"/>
        <v>-19.999999999996021</v>
      </c>
      <c r="F940" s="51">
        <f t="shared" si="44"/>
        <v>6481.9999999999991</v>
      </c>
    </row>
    <row r="941" spans="2:6">
      <c r="B941" s="16">
        <v>39968</v>
      </c>
      <c r="C941" s="17">
        <v>69.260000000000005</v>
      </c>
      <c r="D941" s="25">
        <f t="shared" si="42"/>
        <v>-0.29000000000000625</v>
      </c>
      <c r="E941" s="25">
        <f t="shared" si="43"/>
        <v>-290.00000000000625</v>
      </c>
      <c r="F941" s="51">
        <f t="shared" si="44"/>
        <v>6481.9999999999991</v>
      </c>
    </row>
    <row r="942" spans="2:6">
      <c r="B942" s="16">
        <v>39967</v>
      </c>
      <c r="C942" s="17">
        <v>66.7</v>
      </c>
      <c r="D942" s="25">
        <f t="shared" si="42"/>
        <v>2.5600000000000023</v>
      </c>
      <c r="E942" s="25">
        <f t="shared" si="43"/>
        <v>2560.0000000000023</v>
      </c>
      <c r="F942" s="51">
        <f t="shared" si="44"/>
        <v>6481.9999999999991</v>
      </c>
    </row>
    <row r="943" spans="2:6">
      <c r="B943" s="16">
        <v>39966</v>
      </c>
      <c r="C943" s="17">
        <v>68.930000000000007</v>
      </c>
      <c r="D943" s="25">
        <f t="shared" si="42"/>
        <v>-2.230000000000004</v>
      </c>
      <c r="E943" s="25">
        <f t="shared" si="43"/>
        <v>-2230.0000000000041</v>
      </c>
      <c r="F943" s="51">
        <f t="shared" si="44"/>
        <v>6481.9999999999991</v>
      </c>
    </row>
    <row r="944" spans="2:6">
      <c r="B944" s="16">
        <v>39965</v>
      </c>
      <c r="C944" s="17">
        <v>68.62</v>
      </c>
      <c r="D944" s="25">
        <f t="shared" si="42"/>
        <v>0.31000000000000227</v>
      </c>
      <c r="E944" s="25">
        <f t="shared" si="43"/>
        <v>310.00000000000227</v>
      </c>
      <c r="F944" s="51">
        <f t="shared" si="44"/>
        <v>6481.9999999999991</v>
      </c>
    </row>
    <row r="945" spans="2:6">
      <c r="B945" s="16">
        <v>39962</v>
      </c>
      <c r="C945" s="17">
        <v>66.37</v>
      </c>
      <c r="D945" s="25">
        <f t="shared" si="42"/>
        <v>2.25</v>
      </c>
      <c r="E945" s="25">
        <f t="shared" si="43"/>
        <v>2250</v>
      </c>
      <c r="F945" s="51">
        <f t="shared" si="44"/>
        <v>6481.9999999999991</v>
      </c>
    </row>
    <row r="946" spans="2:6">
      <c r="B946" s="16">
        <v>39961</v>
      </c>
      <c r="C946" s="17">
        <v>64.95</v>
      </c>
      <c r="D946" s="25">
        <f t="shared" si="42"/>
        <v>1.4200000000000017</v>
      </c>
      <c r="E946" s="25">
        <f t="shared" si="43"/>
        <v>1420.0000000000018</v>
      </c>
      <c r="F946" s="51">
        <f t="shared" si="44"/>
        <v>6481.9999999999991</v>
      </c>
    </row>
    <row r="947" spans="2:6">
      <c r="B947" s="16">
        <v>39960</v>
      </c>
      <c r="C947" s="17">
        <v>62.88</v>
      </c>
      <c r="D947" s="25">
        <f t="shared" si="42"/>
        <v>2.0700000000000003</v>
      </c>
      <c r="E947" s="25">
        <f t="shared" si="43"/>
        <v>2070.0000000000005</v>
      </c>
      <c r="F947" s="51">
        <f t="shared" si="44"/>
        <v>6481.9999999999991</v>
      </c>
    </row>
    <row r="948" spans="2:6">
      <c r="B948" s="16">
        <v>39959</v>
      </c>
      <c r="C948" s="17">
        <v>61.98</v>
      </c>
      <c r="D948" s="25">
        <f t="shared" si="42"/>
        <v>0.90000000000000568</v>
      </c>
      <c r="E948" s="25">
        <f t="shared" si="43"/>
        <v>900.00000000000568</v>
      </c>
      <c r="F948" s="51">
        <f t="shared" si="44"/>
        <v>6481.9999999999991</v>
      </c>
    </row>
    <row r="949" spans="2:6">
      <c r="B949" s="16">
        <v>39958</v>
      </c>
      <c r="C949" s="17">
        <v>60.72</v>
      </c>
      <c r="D949" s="25">
        <f t="shared" si="42"/>
        <v>1.259999999999998</v>
      </c>
      <c r="E949" s="25">
        <f t="shared" si="43"/>
        <v>1259.999999999998</v>
      </c>
      <c r="F949" s="51">
        <f t="shared" si="44"/>
        <v>6481.9999999999991</v>
      </c>
    </row>
    <row r="950" spans="2:6">
      <c r="B950" s="16">
        <v>39955</v>
      </c>
      <c r="C950" s="17">
        <v>60.94</v>
      </c>
      <c r="D950" s="25">
        <f t="shared" si="42"/>
        <v>-0.21999999999999886</v>
      </c>
      <c r="E950" s="25">
        <f t="shared" si="43"/>
        <v>-219.99999999999886</v>
      </c>
      <c r="F950" s="51">
        <f t="shared" si="44"/>
        <v>6481.9999999999991</v>
      </c>
    </row>
    <row r="951" spans="2:6">
      <c r="B951" s="16">
        <v>39954</v>
      </c>
      <c r="C951" s="17">
        <v>60.42</v>
      </c>
      <c r="D951" s="25">
        <f t="shared" si="42"/>
        <v>0.51999999999999602</v>
      </c>
      <c r="E951" s="25">
        <f t="shared" si="43"/>
        <v>519.99999999999602</v>
      </c>
      <c r="F951" s="51">
        <f t="shared" si="44"/>
        <v>6481.9999999999991</v>
      </c>
    </row>
    <row r="952" spans="2:6">
      <c r="B952" s="16">
        <v>39953</v>
      </c>
      <c r="C952" s="17">
        <v>61.16</v>
      </c>
      <c r="D952" s="25">
        <f t="shared" si="42"/>
        <v>-0.73999999999999488</v>
      </c>
      <c r="E952" s="25">
        <f t="shared" si="43"/>
        <v>-739.99999999999488</v>
      </c>
      <c r="F952" s="51">
        <f t="shared" si="44"/>
        <v>6481.9999999999991</v>
      </c>
    </row>
    <row r="953" spans="2:6">
      <c r="B953" s="16">
        <v>39952</v>
      </c>
      <c r="C953" s="17">
        <v>59.61</v>
      </c>
      <c r="D953" s="25">
        <f t="shared" si="42"/>
        <v>1.5499999999999972</v>
      </c>
      <c r="E953" s="25">
        <f t="shared" si="43"/>
        <v>1549.9999999999973</v>
      </c>
      <c r="F953" s="51">
        <f t="shared" si="44"/>
        <v>6481.9999999999991</v>
      </c>
    </row>
    <row r="954" spans="2:6">
      <c r="B954" s="16">
        <v>39951</v>
      </c>
      <c r="C954" s="17">
        <v>58.99</v>
      </c>
      <c r="D954" s="25">
        <f t="shared" si="42"/>
        <v>0.61999999999999744</v>
      </c>
      <c r="E954" s="25">
        <f t="shared" si="43"/>
        <v>619.9999999999975</v>
      </c>
      <c r="F954" s="51">
        <f t="shared" si="44"/>
        <v>6481.9999999999991</v>
      </c>
    </row>
    <row r="955" spans="2:6">
      <c r="B955" s="16">
        <v>39948</v>
      </c>
      <c r="C955" s="17">
        <v>56.44</v>
      </c>
      <c r="D955" s="25">
        <f t="shared" si="42"/>
        <v>2.5500000000000043</v>
      </c>
      <c r="E955" s="25">
        <f t="shared" si="43"/>
        <v>2550.0000000000041</v>
      </c>
      <c r="F955" s="51">
        <f t="shared" si="44"/>
        <v>6481.9999999999991</v>
      </c>
    </row>
    <row r="956" spans="2:6">
      <c r="B956" s="16">
        <v>39947</v>
      </c>
      <c r="C956" s="17">
        <v>58.59</v>
      </c>
      <c r="D956" s="25">
        <f t="shared" si="42"/>
        <v>-2.1500000000000057</v>
      </c>
      <c r="E956" s="25">
        <f t="shared" si="43"/>
        <v>-2150.0000000000055</v>
      </c>
      <c r="F956" s="51">
        <f t="shared" si="44"/>
        <v>6481.9999999999991</v>
      </c>
    </row>
    <row r="957" spans="2:6">
      <c r="B957" s="16">
        <v>39946</v>
      </c>
      <c r="C957" s="17">
        <v>58.17</v>
      </c>
      <c r="D957" s="25">
        <f t="shared" si="42"/>
        <v>0.42000000000000171</v>
      </c>
      <c r="E957" s="25">
        <f t="shared" si="43"/>
        <v>420.00000000000171</v>
      </c>
      <c r="F957" s="51">
        <f t="shared" si="44"/>
        <v>6481.9999999999991</v>
      </c>
    </row>
    <row r="958" spans="2:6">
      <c r="B958" s="16">
        <v>39945</v>
      </c>
      <c r="C958" s="17">
        <v>58.78</v>
      </c>
      <c r="D958" s="25">
        <f t="shared" si="42"/>
        <v>-0.60999999999999943</v>
      </c>
      <c r="E958" s="25">
        <f t="shared" si="43"/>
        <v>-609.99999999999943</v>
      </c>
      <c r="F958" s="51">
        <f t="shared" si="44"/>
        <v>6481.9999999999991</v>
      </c>
    </row>
    <row r="959" spans="2:6">
      <c r="B959" s="16">
        <v>39944</v>
      </c>
      <c r="C959" s="17">
        <v>58.2</v>
      </c>
      <c r="D959" s="25">
        <f t="shared" si="42"/>
        <v>0.57999999999999829</v>
      </c>
      <c r="E959" s="25">
        <f t="shared" si="43"/>
        <v>579.99999999999829</v>
      </c>
      <c r="F959" s="51">
        <f t="shared" si="44"/>
        <v>6481.9999999999991</v>
      </c>
    </row>
    <row r="960" spans="2:6">
      <c r="B960" s="16">
        <v>39941</v>
      </c>
      <c r="C960" s="17">
        <v>58.87</v>
      </c>
      <c r="D960" s="25">
        <f t="shared" si="42"/>
        <v>-0.6699999999999946</v>
      </c>
      <c r="E960" s="25">
        <f t="shared" si="43"/>
        <v>-669.99999999999454</v>
      </c>
      <c r="F960" s="51">
        <f t="shared" si="44"/>
        <v>6481.9999999999991</v>
      </c>
    </row>
    <row r="961" spans="2:6">
      <c r="B961" s="16">
        <v>39940</v>
      </c>
      <c r="C961" s="17">
        <v>56.92</v>
      </c>
      <c r="D961" s="25">
        <f t="shared" si="42"/>
        <v>1.9499999999999957</v>
      </c>
      <c r="E961" s="25">
        <f t="shared" si="43"/>
        <v>1949.9999999999957</v>
      </c>
      <c r="F961" s="51">
        <f t="shared" si="44"/>
        <v>6481.9999999999991</v>
      </c>
    </row>
    <row r="962" spans="2:6">
      <c r="B962" s="16">
        <v>39939</v>
      </c>
      <c r="C962" s="17">
        <v>56.64</v>
      </c>
      <c r="D962" s="25">
        <f t="shared" si="42"/>
        <v>0.28000000000000114</v>
      </c>
      <c r="E962" s="25">
        <f t="shared" si="43"/>
        <v>280.00000000000114</v>
      </c>
      <c r="F962" s="51">
        <f t="shared" si="44"/>
        <v>6481.9999999999991</v>
      </c>
    </row>
    <row r="963" spans="2:6">
      <c r="B963" s="16">
        <v>39938</v>
      </c>
      <c r="C963" s="17">
        <v>54.7</v>
      </c>
      <c r="D963" s="25">
        <f t="shared" si="42"/>
        <v>1.9399999999999977</v>
      </c>
      <c r="E963" s="25">
        <f t="shared" si="43"/>
        <v>1939.9999999999977</v>
      </c>
      <c r="F963" s="51">
        <f t="shared" si="44"/>
        <v>6481.9999999999991</v>
      </c>
    </row>
    <row r="964" spans="2:6">
      <c r="B964" s="16">
        <v>39937</v>
      </c>
      <c r="C964" s="17">
        <v>55.21</v>
      </c>
      <c r="D964" s="25">
        <f t="shared" si="42"/>
        <v>-0.50999999999999801</v>
      </c>
      <c r="E964" s="25">
        <f t="shared" si="43"/>
        <v>-509.99999999999801</v>
      </c>
      <c r="F964" s="51">
        <f t="shared" si="44"/>
        <v>6481.9999999999991</v>
      </c>
    </row>
    <row r="965" spans="2:6">
      <c r="B965" s="16">
        <v>39934</v>
      </c>
      <c r="C965" s="17">
        <v>53.29</v>
      </c>
      <c r="D965" s="25">
        <f t="shared" si="42"/>
        <v>1.9200000000000017</v>
      </c>
      <c r="E965" s="25">
        <f t="shared" si="43"/>
        <v>1920.0000000000018</v>
      </c>
      <c r="F965" s="51">
        <f t="shared" si="44"/>
        <v>6481.9999999999991</v>
      </c>
    </row>
    <row r="966" spans="2:6">
      <c r="B966" s="16">
        <v>39933</v>
      </c>
      <c r="C966" s="17">
        <v>50.94</v>
      </c>
      <c r="D966" s="25">
        <f t="shared" si="42"/>
        <v>2.3500000000000014</v>
      </c>
      <c r="E966" s="25">
        <f t="shared" si="43"/>
        <v>2350.0000000000014</v>
      </c>
      <c r="F966" s="51">
        <f t="shared" si="44"/>
        <v>6481.9999999999991</v>
      </c>
    </row>
    <row r="967" spans="2:6">
      <c r="B967" s="16">
        <v>39932</v>
      </c>
      <c r="C967" s="17">
        <v>51.01</v>
      </c>
      <c r="D967" s="25">
        <f t="shared" si="42"/>
        <v>-7.0000000000000284E-2</v>
      </c>
      <c r="E967" s="25">
        <f t="shared" si="43"/>
        <v>-70.000000000000284</v>
      </c>
      <c r="F967" s="51">
        <f t="shared" si="44"/>
        <v>6481.9999999999991</v>
      </c>
    </row>
    <row r="968" spans="2:6">
      <c r="B968" s="16">
        <v>39931</v>
      </c>
      <c r="C968" s="17">
        <v>50.04</v>
      </c>
      <c r="D968" s="25">
        <f t="shared" si="42"/>
        <v>0.96999999999999886</v>
      </c>
      <c r="E968" s="25">
        <f t="shared" si="43"/>
        <v>969.99999999999886</v>
      </c>
      <c r="F968" s="51">
        <f t="shared" si="44"/>
        <v>6481.9999999999991</v>
      </c>
    </row>
    <row r="969" spans="2:6">
      <c r="B969" s="16">
        <v>39930</v>
      </c>
      <c r="C969" s="17">
        <v>50.41</v>
      </c>
      <c r="D969" s="25">
        <f t="shared" si="42"/>
        <v>-0.36999999999999744</v>
      </c>
      <c r="E969" s="25">
        <f t="shared" si="43"/>
        <v>-369.99999999999744</v>
      </c>
      <c r="F969" s="51">
        <f t="shared" si="44"/>
        <v>6481.9999999999991</v>
      </c>
    </row>
    <row r="970" spans="2:6">
      <c r="B970" s="16">
        <v>39927</v>
      </c>
      <c r="C970" s="17">
        <v>51.44</v>
      </c>
      <c r="D970" s="25">
        <f t="shared" ref="D970:D1033" si="45">C969-C970</f>
        <v>-1.0300000000000011</v>
      </c>
      <c r="E970" s="25">
        <f t="shared" ref="E970:E1033" si="46">D970*$C$5</f>
        <v>-1030.0000000000011</v>
      </c>
      <c r="F970" s="51">
        <f t="shared" ref="F970:F1033" si="47">-PERCENTILE(E970:E1230,1-$E$5)</f>
        <v>6481.9999999999991</v>
      </c>
    </row>
    <row r="971" spans="2:6">
      <c r="B971" s="16">
        <v>39926</v>
      </c>
      <c r="C971" s="17">
        <v>49.56</v>
      </c>
      <c r="D971" s="25">
        <f t="shared" si="45"/>
        <v>1.8799999999999955</v>
      </c>
      <c r="E971" s="25">
        <f t="shared" si="46"/>
        <v>1879.9999999999955</v>
      </c>
      <c r="F971" s="51">
        <f t="shared" si="47"/>
        <v>6481.9999999999991</v>
      </c>
    </row>
    <row r="972" spans="2:6">
      <c r="B972" s="16">
        <v>39925</v>
      </c>
      <c r="C972" s="17">
        <v>48.57</v>
      </c>
      <c r="D972" s="25">
        <f t="shared" si="45"/>
        <v>0.99000000000000199</v>
      </c>
      <c r="E972" s="25">
        <f t="shared" si="46"/>
        <v>990.00000000000205</v>
      </c>
      <c r="F972" s="51">
        <f t="shared" si="47"/>
        <v>6481.9999999999991</v>
      </c>
    </row>
    <row r="973" spans="2:6">
      <c r="B973" s="16">
        <v>39924</v>
      </c>
      <c r="C973" s="17">
        <v>48.63</v>
      </c>
      <c r="D973" s="25">
        <f t="shared" si="45"/>
        <v>-6.0000000000002274E-2</v>
      </c>
      <c r="E973" s="25">
        <f t="shared" si="46"/>
        <v>-60.000000000002274</v>
      </c>
      <c r="F973" s="51">
        <f t="shared" si="47"/>
        <v>6481.9999999999991</v>
      </c>
    </row>
    <row r="974" spans="2:6">
      <c r="B974" s="16">
        <v>39923</v>
      </c>
      <c r="C974" s="17">
        <v>48.55</v>
      </c>
      <c r="D974" s="25">
        <f t="shared" si="45"/>
        <v>8.00000000000054E-2</v>
      </c>
      <c r="E974" s="25">
        <f t="shared" si="46"/>
        <v>80.0000000000054</v>
      </c>
      <c r="F974" s="51">
        <f t="shared" si="47"/>
        <v>6481.9999999999991</v>
      </c>
    </row>
    <row r="975" spans="2:6">
      <c r="B975" s="16">
        <v>39920</v>
      </c>
      <c r="C975" s="17">
        <v>52.46</v>
      </c>
      <c r="D975" s="25">
        <f t="shared" si="45"/>
        <v>-3.9100000000000037</v>
      </c>
      <c r="E975" s="25">
        <f t="shared" si="46"/>
        <v>-3910.0000000000036</v>
      </c>
      <c r="F975" s="51">
        <f t="shared" si="47"/>
        <v>6481.9999999999991</v>
      </c>
    </row>
    <row r="976" spans="2:6">
      <c r="B976" s="16">
        <v>39919</v>
      </c>
      <c r="C976" s="17">
        <v>52.23</v>
      </c>
      <c r="D976" s="25">
        <f t="shared" si="45"/>
        <v>0.23000000000000398</v>
      </c>
      <c r="E976" s="25">
        <f t="shared" si="46"/>
        <v>230.00000000000398</v>
      </c>
      <c r="F976" s="51">
        <f t="shared" si="47"/>
        <v>6481.9999999999991</v>
      </c>
    </row>
    <row r="977" spans="2:6">
      <c r="B977" s="16">
        <v>39918</v>
      </c>
      <c r="C977" s="17">
        <v>51.93</v>
      </c>
      <c r="D977" s="25">
        <f t="shared" si="45"/>
        <v>0.29999999999999716</v>
      </c>
      <c r="E977" s="25">
        <f t="shared" si="46"/>
        <v>299.99999999999716</v>
      </c>
      <c r="F977" s="51">
        <f t="shared" si="47"/>
        <v>6481.9999999999991</v>
      </c>
    </row>
    <row r="978" spans="2:6">
      <c r="B978" s="16">
        <v>39917</v>
      </c>
      <c r="C978" s="17">
        <v>51.79</v>
      </c>
      <c r="D978" s="25">
        <f t="shared" si="45"/>
        <v>0.14000000000000057</v>
      </c>
      <c r="E978" s="25">
        <f t="shared" si="46"/>
        <v>140.00000000000057</v>
      </c>
      <c r="F978" s="51">
        <f t="shared" si="47"/>
        <v>6481.9999999999991</v>
      </c>
    </row>
    <row r="979" spans="2:6">
      <c r="B979" s="16">
        <v>39916</v>
      </c>
      <c r="C979" s="17">
        <v>52.19</v>
      </c>
      <c r="D979" s="25">
        <f t="shared" si="45"/>
        <v>-0.39999999999999858</v>
      </c>
      <c r="E979" s="25">
        <f t="shared" si="46"/>
        <v>-399.99999999999858</v>
      </c>
      <c r="F979" s="51">
        <f t="shared" si="47"/>
        <v>6481.9999999999991</v>
      </c>
    </row>
    <row r="980" spans="2:6">
      <c r="B980" s="16">
        <v>39913</v>
      </c>
      <c r="C980" s="17">
        <v>54.17</v>
      </c>
      <c r="D980" s="25">
        <f t="shared" si="45"/>
        <v>-1.980000000000004</v>
      </c>
      <c r="E980" s="25">
        <f t="shared" si="46"/>
        <v>-1980.0000000000041</v>
      </c>
      <c r="F980" s="51">
        <f t="shared" si="47"/>
        <v>6481.9999999999991</v>
      </c>
    </row>
    <row r="981" spans="2:6">
      <c r="B981" s="16">
        <v>39912</v>
      </c>
      <c r="C981" s="17">
        <v>54.17</v>
      </c>
      <c r="D981" s="25">
        <f t="shared" si="45"/>
        <v>0</v>
      </c>
      <c r="E981" s="25">
        <f t="shared" si="46"/>
        <v>0</v>
      </c>
      <c r="F981" s="51">
        <f t="shared" si="47"/>
        <v>6481.9999999999991</v>
      </c>
    </row>
    <row r="982" spans="2:6">
      <c r="B982" s="16">
        <v>39911</v>
      </c>
      <c r="C982" s="17">
        <v>52.08</v>
      </c>
      <c r="D982" s="25">
        <f t="shared" si="45"/>
        <v>2.0900000000000034</v>
      </c>
      <c r="E982" s="25">
        <f t="shared" si="46"/>
        <v>2090.0000000000036</v>
      </c>
      <c r="F982" s="51">
        <f t="shared" si="47"/>
        <v>6481.9999999999991</v>
      </c>
    </row>
    <row r="983" spans="2:6">
      <c r="B983" s="16">
        <v>39910</v>
      </c>
      <c r="C983" s="17">
        <v>51.33</v>
      </c>
      <c r="D983" s="25">
        <f t="shared" si="45"/>
        <v>0.75</v>
      </c>
      <c r="E983" s="25">
        <f t="shared" si="46"/>
        <v>750</v>
      </c>
      <c r="F983" s="51">
        <f t="shared" si="47"/>
        <v>6481.9999999999991</v>
      </c>
    </row>
    <row r="984" spans="2:6">
      <c r="B984" s="16">
        <v>39909</v>
      </c>
      <c r="C984" s="17">
        <v>52.97</v>
      </c>
      <c r="D984" s="25">
        <f t="shared" si="45"/>
        <v>-1.6400000000000006</v>
      </c>
      <c r="E984" s="25">
        <f t="shared" si="46"/>
        <v>-1640.0000000000005</v>
      </c>
      <c r="F984" s="51">
        <f t="shared" si="47"/>
        <v>6481.9999999999991</v>
      </c>
    </row>
    <row r="985" spans="2:6">
      <c r="B985" s="16">
        <v>39906</v>
      </c>
      <c r="C985" s="17">
        <v>53.66</v>
      </c>
      <c r="D985" s="25">
        <f t="shared" si="45"/>
        <v>-0.68999999999999773</v>
      </c>
      <c r="E985" s="25">
        <f t="shared" si="46"/>
        <v>-689.99999999999773</v>
      </c>
      <c r="F985" s="51">
        <f t="shared" si="47"/>
        <v>6481.9999999999991</v>
      </c>
    </row>
    <row r="986" spans="2:6">
      <c r="B986" s="16">
        <v>39905</v>
      </c>
      <c r="C986" s="17">
        <v>53.37</v>
      </c>
      <c r="D986" s="25">
        <f t="shared" si="45"/>
        <v>0.28999999999999915</v>
      </c>
      <c r="E986" s="25">
        <f t="shared" si="46"/>
        <v>289.99999999999915</v>
      </c>
      <c r="F986" s="51">
        <f t="shared" si="47"/>
        <v>6481.9999999999991</v>
      </c>
    </row>
    <row r="987" spans="2:6">
      <c r="B987" s="16">
        <v>39904</v>
      </c>
      <c r="C987" s="17">
        <v>49.01</v>
      </c>
      <c r="D987" s="25">
        <f t="shared" si="45"/>
        <v>4.3599999999999994</v>
      </c>
      <c r="E987" s="25">
        <f t="shared" si="46"/>
        <v>4359.9999999999991</v>
      </c>
      <c r="F987" s="51">
        <f t="shared" si="47"/>
        <v>6481.9999999999991</v>
      </c>
    </row>
    <row r="988" spans="2:6">
      <c r="B988" s="16">
        <v>39903</v>
      </c>
      <c r="C988" s="17">
        <v>49.44</v>
      </c>
      <c r="D988" s="25">
        <f t="shared" si="45"/>
        <v>-0.42999999999999972</v>
      </c>
      <c r="E988" s="25">
        <f t="shared" si="46"/>
        <v>-429.99999999999972</v>
      </c>
      <c r="F988" s="51">
        <f t="shared" si="47"/>
        <v>6481.9999999999991</v>
      </c>
    </row>
    <row r="989" spans="2:6">
      <c r="B989" s="16">
        <v>39902</v>
      </c>
      <c r="C989" s="17">
        <v>48.69</v>
      </c>
      <c r="D989" s="25">
        <f t="shared" si="45"/>
        <v>0.75</v>
      </c>
      <c r="E989" s="25">
        <f t="shared" si="46"/>
        <v>750</v>
      </c>
      <c r="F989" s="51">
        <f t="shared" si="47"/>
        <v>6481.9999999999991</v>
      </c>
    </row>
    <row r="990" spans="2:6">
      <c r="B990" s="16">
        <v>39899</v>
      </c>
      <c r="C990" s="17">
        <v>52.49</v>
      </c>
      <c r="D990" s="25">
        <f t="shared" si="45"/>
        <v>-3.8000000000000043</v>
      </c>
      <c r="E990" s="25">
        <f t="shared" si="46"/>
        <v>-3800.0000000000041</v>
      </c>
      <c r="F990" s="51">
        <f t="shared" si="47"/>
        <v>6481.9999999999991</v>
      </c>
    </row>
    <row r="991" spans="2:6">
      <c r="B991" s="16">
        <v>39898</v>
      </c>
      <c r="C991" s="17">
        <v>54.13</v>
      </c>
      <c r="D991" s="25">
        <f t="shared" si="45"/>
        <v>-1.6400000000000006</v>
      </c>
      <c r="E991" s="25">
        <f t="shared" si="46"/>
        <v>-1640.0000000000005</v>
      </c>
      <c r="F991" s="51">
        <f t="shared" si="47"/>
        <v>6481.9999999999991</v>
      </c>
    </row>
    <row r="992" spans="2:6">
      <c r="B992" s="16">
        <v>39897</v>
      </c>
      <c r="C992" s="17">
        <v>52.42</v>
      </c>
      <c r="D992" s="25">
        <f t="shared" si="45"/>
        <v>1.7100000000000009</v>
      </c>
      <c r="E992" s="25">
        <f t="shared" si="46"/>
        <v>1710.0000000000009</v>
      </c>
      <c r="F992" s="51">
        <f t="shared" si="47"/>
        <v>6481.9999999999991</v>
      </c>
    </row>
    <row r="993" spans="2:6">
      <c r="B993" s="16">
        <v>39896</v>
      </c>
      <c r="C993" s="17">
        <v>53.07</v>
      </c>
      <c r="D993" s="25">
        <f t="shared" si="45"/>
        <v>-0.64999999999999858</v>
      </c>
      <c r="E993" s="25">
        <f t="shared" si="46"/>
        <v>-649.99999999999864</v>
      </c>
      <c r="F993" s="51">
        <f t="shared" si="47"/>
        <v>6481.9999999999991</v>
      </c>
    </row>
    <row r="994" spans="2:6">
      <c r="B994" s="16">
        <v>39895</v>
      </c>
      <c r="C994" s="17">
        <v>53.46</v>
      </c>
      <c r="D994" s="25">
        <f t="shared" si="45"/>
        <v>-0.39000000000000057</v>
      </c>
      <c r="E994" s="25">
        <f t="shared" si="46"/>
        <v>-390.00000000000057</v>
      </c>
      <c r="F994" s="51">
        <f t="shared" si="47"/>
        <v>6481.9999999999991</v>
      </c>
    </row>
    <row r="995" spans="2:6">
      <c r="B995" s="16">
        <v>39892</v>
      </c>
      <c r="C995" s="17">
        <v>51.28</v>
      </c>
      <c r="D995" s="25">
        <f t="shared" si="45"/>
        <v>2.1799999999999997</v>
      </c>
      <c r="E995" s="25">
        <f t="shared" si="46"/>
        <v>2179.9999999999995</v>
      </c>
      <c r="F995" s="51">
        <f t="shared" si="47"/>
        <v>6481.9999999999991</v>
      </c>
    </row>
    <row r="996" spans="2:6">
      <c r="B996" s="16">
        <v>39891</v>
      </c>
      <c r="C996" s="17">
        <v>50.97</v>
      </c>
      <c r="D996" s="25">
        <f t="shared" si="45"/>
        <v>0.31000000000000227</v>
      </c>
      <c r="E996" s="25">
        <f t="shared" si="46"/>
        <v>310.00000000000227</v>
      </c>
      <c r="F996" s="51">
        <f t="shared" si="47"/>
        <v>6481.9999999999991</v>
      </c>
    </row>
    <row r="997" spans="2:6">
      <c r="B997" s="16">
        <v>39890</v>
      </c>
      <c r="C997" s="17">
        <v>48.58</v>
      </c>
      <c r="D997" s="25">
        <f t="shared" si="45"/>
        <v>2.3900000000000006</v>
      </c>
      <c r="E997" s="25">
        <f t="shared" si="46"/>
        <v>2390.0000000000005</v>
      </c>
      <c r="F997" s="51">
        <f t="shared" si="47"/>
        <v>6481.9999999999991</v>
      </c>
    </row>
    <row r="998" spans="2:6">
      <c r="B998" s="16">
        <v>39889</v>
      </c>
      <c r="C998" s="17">
        <v>48.59</v>
      </c>
      <c r="D998" s="25">
        <f t="shared" si="45"/>
        <v>-1.0000000000005116E-2</v>
      </c>
      <c r="E998" s="25">
        <f t="shared" si="46"/>
        <v>-10.000000000005116</v>
      </c>
      <c r="F998" s="51">
        <f t="shared" si="47"/>
        <v>6481.9999999999991</v>
      </c>
    </row>
    <row r="999" spans="2:6">
      <c r="B999" s="16">
        <v>39888</v>
      </c>
      <c r="C999" s="17">
        <v>47.11</v>
      </c>
      <c r="D999" s="25">
        <f t="shared" si="45"/>
        <v>1.480000000000004</v>
      </c>
      <c r="E999" s="25">
        <f t="shared" si="46"/>
        <v>1480.0000000000041</v>
      </c>
      <c r="F999" s="51">
        <f t="shared" si="47"/>
        <v>6481.9999999999991</v>
      </c>
    </row>
    <row r="1000" spans="2:6">
      <c r="B1000" s="16">
        <v>39885</v>
      </c>
      <c r="C1000" s="17">
        <v>46.31</v>
      </c>
      <c r="D1000" s="25">
        <f t="shared" si="45"/>
        <v>0.79999999999999716</v>
      </c>
      <c r="E1000" s="25">
        <f t="shared" si="46"/>
        <v>799.99999999999716</v>
      </c>
      <c r="F1000" s="51">
        <f t="shared" si="47"/>
        <v>6481.9999999999991</v>
      </c>
    </row>
    <row r="1001" spans="2:6">
      <c r="B1001" s="16">
        <v>39884</v>
      </c>
      <c r="C1001" s="17">
        <v>46.98</v>
      </c>
      <c r="D1001" s="25">
        <f t="shared" si="45"/>
        <v>-0.6699999999999946</v>
      </c>
      <c r="E1001" s="25">
        <f t="shared" si="46"/>
        <v>-669.99999999999454</v>
      </c>
      <c r="F1001" s="51">
        <f t="shared" si="47"/>
        <v>6481.9999999999991</v>
      </c>
    </row>
    <row r="1002" spans="2:6">
      <c r="B1002" s="16">
        <v>39883</v>
      </c>
      <c r="C1002" s="17">
        <v>43.4</v>
      </c>
      <c r="D1002" s="25">
        <f t="shared" si="45"/>
        <v>3.5799999999999983</v>
      </c>
      <c r="E1002" s="25">
        <f t="shared" si="46"/>
        <v>3579.9999999999982</v>
      </c>
      <c r="F1002" s="51">
        <f t="shared" si="47"/>
        <v>6481.9999999999991</v>
      </c>
    </row>
    <row r="1003" spans="2:6">
      <c r="B1003" s="16">
        <v>39882</v>
      </c>
      <c r="C1003" s="17">
        <v>46.01</v>
      </c>
      <c r="D1003" s="25">
        <f t="shared" si="45"/>
        <v>-2.6099999999999994</v>
      </c>
      <c r="E1003" s="25">
        <f t="shared" si="46"/>
        <v>-2609.9999999999995</v>
      </c>
      <c r="F1003" s="51">
        <f t="shared" si="47"/>
        <v>6481.9999999999991</v>
      </c>
    </row>
    <row r="1004" spans="2:6">
      <c r="B1004" s="16">
        <v>39881</v>
      </c>
      <c r="C1004" s="17">
        <v>46.7</v>
      </c>
      <c r="D1004" s="25">
        <f t="shared" si="45"/>
        <v>-0.69000000000000483</v>
      </c>
      <c r="E1004" s="25">
        <f t="shared" si="46"/>
        <v>-690.00000000000477</v>
      </c>
      <c r="F1004" s="51">
        <f t="shared" si="47"/>
        <v>6481.9999999999991</v>
      </c>
    </row>
    <row r="1005" spans="2:6">
      <c r="B1005" s="16">
        <v>39878</v>
      </c>
      <c r="C1005" s="17">
        <v>46.54</v>
      </c>
      <c r="D1005" s="25">
        <f t="shared" si="45"/>
        <v>0.16000000000000369</v>
      </c>
      <c r="E1005" s="25">
        <f t="shared" si="46"/>
        <v>160.00000000000369</v>
      </c>
      <c r="F1005" s="51">
        <f t="shared" si="47"/>
        <v>6481.9999999999991</v>
      </c>
    </row>
    <row r="1006" spans="2:6">
      <c r="B1006" s="16">
        <v>39877</v>
      </c>
      <c r="C1006" s="17">
        <v>45.46</v>
      </c>
      <c r="D1006" s="25">
        <f t="shared" si="45"/>
        <v>1.0799999999999983</v>
      </c>
      <c r="E1006" s="25">
        <f t="shared" si="46"/>
        <v>1079.9999999999982</v>
      </c>
      <c r="F1006" s="51">
        <f t="shared" si="47"/>
        <v>6481.9999999999991</v>
      </c>
    </row>
    <row r="1007" spans="2:6">
      <c r="B1007" s="16">
        <v>39876</v>
      </c>
      <c r="C1007" s="17">
        <v>47.38</v>
      </c>
      <c r="D1007" s="25">
        <f t="shared" si="45"/>
        <v>-1.9200000000000017</v>
      </c>
      <c r="E1007" s="25">
        <f t="shared" si="46"/>
        <v>-1920.0000000000018</v>
      </c>
      <c r="F1007" s="51">
        <f t="shared" si="47"/>
        <v>6481.9999999999991</v>
      </c>
    </row>
    <row r="1008" spans="2:6">
      <c r="B1008" s="16">
        <v>39875</v>
      </c>
      <c r="C1008" s="17">
        <v>44.66</v>
      </c>
      <c r="D1008" s="25">
        <f t="shared" si="45"/>
        <v>2.720000000000006</v>
      </c>
      <c r="E1008" s="25">
        <f t="shared" si="46"/>
        <v>2720.0000000000059</v>
      </c>
      <c r="F1008" s="51">
        <f t="shared" si="47"/>
        <v>6481.9999999999991</v>
      </c>
    </row>
    <row r="1009" spans="2:6">
      <c r="B1009" s="16">
        <v>39874</v>
      </c>
      <c r="C1009" s="17">
        <v>43.11</v>
      </c>
      <c r="D1009" s="25">
        <f t="shared" si="45"/>
        <v>1.5499999999999972</v>
      </c>
      <c r="E1009" s="25">
        <f t="shared" si="46"/>
        <v>1549.9999999999973</v>
      </c>
      <c r="F1009" s="51">
        <f t="shared" si="47"/>
        <v>6481.9999999999991</v>
      </c>
    </row>
    <row r="1010" spans="2:6">
      <c r="B1010" s="16">
        <v>39871</v>
      </c>
      <c r="C1010" s="17">
        <v>46.95</v>
      </c>
      <c r="D1010" s="25">
        <f t="shared" si="45"/>
        <v>-3.8400000000000034</v>
      </c>
      <c r="E1010" s="25">
        <f t="shared" si="46"/>
        <v>-3840.0000000000036</v>
      </c>
      <c r="F1010" s="51">
        <f t="shared" si="47"/>
        <v>6481.9999999999991</v>
      </c>
    </row>
    <row r="1011" spans="2:6">
      <c r="B1011" s="16">
        <v>39870</v>
      </c>
      <c r="C1011" s="17">
        <v>47.09</v>
      </c>
      <c r="D1011" s="25">
        <f t="shared" si="45"/>
        <v>-0.14000000000000057</v>
      </c>
      <c r="E1011" s="25">
        <f t="shared" si="46"/>
        <v>-140.00000000000057</v>
      </c>
      <c r="F1011" s="51">
        <f t="shared" si="47"/>
        <v>6481.9999999999991</v>
      </c>
    </row>
    <row r="1012" spans="2:6">
      <c r="B1012" s="16">
        <v>39869</v>
      </c>
      <c r="C1012" s="17">
        <v>44.78</v>
      </c>
      <c r="D1012" s="25">
        <f t="shared" si="45"/>
        <v>2.3100000000000023</v>
      </c>
      <c r="E1012" s="25">
        <f t="shared" si="46"/>
        <v>2310.0000000000023</v>
      </c>
      <c r="F1012" s="51">
        <f t="shared" si="47"/>
        <v>6481.9999999999991</v>
      </c>
    </row>
    <row r="1013" spans="2:6">
      <c r="B1013" s="16">
        <v>39868</v>
      </c>
      <c r="C1013" s="17">
        <v>42.75</v>
      </c>
      <c r="D1013" s="25">
        <f t="shared" si="45"/>
        <v>2.0300000000000011</v>
      </c>
      <c r="E1013" s="25">
        <f t="shared" si="46"/>
        <v>2030.0000000000011</v>
      </c>
      <c r="F1013" s="51">
        <f t="shared" si="47"/>
        <v>6481.9999999999991</v>
      </c>
    </row>
    <row r="1014" spans="2:6">
      <c r="B1014" s="16">
        <v>39867</v>
      </c>
      <c r="C1014" s="17">
        <v>40.880000000000003</v>
      </c>
      <c r="D1014" s="25">
        <f t="shared" si="45"/>
        <v>1.8699999999999974</v>
      </c>
      <c r="E1014" s="25">
        <f t="shared" si="46"/>
        <v>1869.9999999999975</v>
      </c>
      <c r="F1014" s="51">
        <f t="shared" si="47"/>
        <v>6481.9999999999991</v>
      </c>
    </row>
    <row r="1015" spans="2:6">
      <c r="B1015" s="16">
        <v>39864</v>
      </c>
      <c r="C1015" s="17">
        <v>42.15</v>
      </c>
      <c r="D1015" s="25">
        <f t="shared" si="45"/>
        <v>-1.269999999999996</v>
      </c>
      <c r="E1015" s="25">
        <f t="shared" si="46"/>
        <v>-1269.9999999999959</v>
      </c>
      <c r="F1015" s="51">
        <f t="shared" si="47"/>
        <v>6481.9999999999991</v>
      </c>
    </row>
    <row r="1016" spans="2:6">
      <c r="B1016" s="16">
        <v>39863</v>
      </c>
      <c r="C1016" s="17">
        <v>42.52</v>
      </c>
      <c r="D1016" s="25">
        <f t="shared" si="45"/>
        <v>-0.37000000000000455</v>
      </c>
      <c r="E1016" s="25">
        <f t="shared" si="46"/>
        <v>-370.00000000000455</v>
      </c>
      <c r="F1016" s="51">
        <f t="shared" si="47"/>
        <v>6481.9999999999991</v>
      </c>
    </row>
    <row r="1017" spans="2:6">
      <c r="B1017" s="16">
        <v>39862</v>
      </c>
      <c r="C1017" s="17">
        <v>39.39</v>
      </c>
      <c r="D1017" s="25">
        <f t="shared" si="45"/>
        <v>3.1300000000000026</v>
      </c>
      <c r="E1017" s="25">
        <f t="shared" si="46"/>
        <v>3130.0000000000027</v>
      </c>
      <c r="F1017" s="51">
        <f t="shared" si="47"/>
        <v>6481.9999999999991</v>
      </c>
    </row>
    <row r="1018" spans="2:6">
      <c r="B1018" s="16">
        <v>39861</v>
      </c>
      <c r="C1018" s="17">
        <v>39.369999999999997</v>
      </c>
      <c r="D1018" s="25">
        <f t="shared" si="45"/>
        <v>2.0000000000003126E-2</v>
      </c>
      <c r="E1018" s="25">
        <f t="shared" si="46"/>
        <v>20.000000000003126</v>
      </c>
      <c r="F1018" s="51">
        <f t="shared" si="47"/>
        <v>6481.9999999999991</v>
      </c>
    </row>
    <row r="1019" spans="2:6">
      <c r="B1019" s="16">
        <v>39860</v>
      </c>
      <c r="C1019" s="17">
        <v>42.67</v>
      </c>
      <c r="D1019" s="25">
        <f t="shared" si="45"/>
        <v>-3.3000000000000043</v>
      </c>
      <c r="E1019" s="25">
        <f t="shared" si="46"/>
        <v>-3300.0000000000041</v>
      </c>
      <c r="F1019" s="51">
        <f t="shared" si="47"/>
        <v>6481.9999999999991</v>
      </c>
    </row>
    <row r="1020" spans="2:6">
      <c r="B1020" s="16">
        <v>39857</v>
      </c>
      <c r="C1020" s="17">
        <v>42.93</v>
      </c>
      <c r="D1020" s="25">
        <f t="shared" si="45"/>
        <v>-0.25999999999999801</v>
      </c>
      <c r="E1020" s="25">
        <f t="shared" si="46"/>
        <v>-259.99999999999801</v>
      </c>
      <c r="F1020" s="51">
        <f t="shared" si="47"/>
        <v>6481.9999999999991</v>
      </c>
    </row>
    <row r="1021" spans="2:6">
      <c r="B1021" s="16">
        <v>39856</v>
      </c>
      <c r="C1021" s="17">
        <v>42.59</v>
      </c>
      <c r="D1021" s="25">
        <f t="shared" si="45"/>
        <v>0.33999999999999631</v>
      </c>
      <c r="E1021" s="25">
        <f t="shared" si="46"/>
        <v>339.99999999999631</v>
      </c>
      <c r="F1021" s="51">
        <f t="shared" si="47"/>
        <v>6481.9999999999991</v>
      </c>
    </row>
    <row r="1022" spans="2:6">
      <c r="B1022" s="16">
        <v>39855</v>
      </c>
      <c r="C1022" s="17">
        <v>42.91</v>
      </c>
      <c r="D1022" s="25">
        <f t="shared" si="45"/>
        <v>-0.31999999999999318</v>
      </c>
      <c r="E1022" s="25">
        <f t="shared" si="46"/>
        <v>-319.99999999999318</v>
      </c>
      <c r="F1022" s="51">
        <f t="shared" si="47"/>
        <v>6481.9999999999991</v>
      </c>
    </row>
    <row r="1023" spans="2:6">
      <c r="B1023" s="16">
        <v>39854</v>
      </c>
      <c r="C1023" s="17">
        <v>43.82</v>
      </c>
      <c r="D1023" s="25">
        <f t="shared" si="45"/>
        <v>-0.91000000000000369</v>
      </c>
      <c r="E1023" s="25">
        <f t="shared" si="46"/>
        <v>-910.00000000000364</v>
      </c>
      <c r="F1023" s="51">
        <f t="shared" si="47"/>
        <v>6481.9999999999991</v>
      </c>
    </row>
    <row r="1024" spans="2:6">
      <c r="B1024" s="16">
        <v>39853</v>
      </c>
      <c r="C1024" s="17">
        <v>45.59</v>
      </c>
      <c r="D1024" s="25">
        <f t="shared" si="45"/>
        <v>-1.7700000000000031</v>
      </c>
      <c r="E1024" s="25">
        <f t="shared" si="46"/>
        <v>-1770.0000000000032</v>
      </c>
      <c r="F1024" s="51">
        <f t="shared" si="47"/>
        <v>6481.9999999999991</v>
      </c>
    </row>
    <row r="1025" spans="2:6">
      <c r="B1025" s="16">
        <v>39850</v>
      </c>
      <c r="C1025" s="17">
        <v>45.76</v>
      </c>
      <c r="D1025" s="25">
        <f t="shared" si="45"/>
        <v>-0.1699999999999946</v>
      </c>
      <c r="E1025" s="25">
        <f t="shared" si="46"/>
        <v>-169.9999999999946</v>
      </c>
      <c r="F1025" s="51">
        <f t="shared" si="47"/>
        <v>6481.9999999999991</v>
      </c>
    </row>
    <row r="1026" spans="2:6">
      <c r="B1026" s="16">
        <v>39849</v>
      </c>
      <c r="C1026" s="17">
        <v>46.27</v>
      </c>
      <c r="D1026" s="25">
        <f t="shared" si="45"/>
        <v>-0.51000000000000512</v>
      </c>
      <c r="E1026" s="25">
        <f t="shared" si="46"/>
        <v>-510.00000000000512</v>
      </c>
      <c r="F1026" s="51">
        <f t="shared" si="47"/>
        <v>6481.9999999999991</v>
      </c>
    </row>
    <row r="1027" spans="2:6">
      <c r="B1027" s="16">
        <v>39848</v>
      </c>
      <c r="C1027" s="17">
        <v>44.89</v>
      </c>
      <c r="D1027" s="25">
        <f t="shared" si="45"/>
        <v>1.3800000000000026</v>
      </c>
      <c r="E1027" s="25">
        <f t="shared" si="46"/>
        <v>1380.0000000000025</v>
      </c>
      <c r="F1027" s="51">
        <f t="shared" si="47"/>
        <v>6481.9999999999991</v>
      </c>
    </row>
    <row r="1028" spans="2:6">
      <c r="B1028" s="16">
        <v>39847</v>
      </c>
      <c r="C1028" s="17">
        <v>44.79</v>
      </c>
      <c r="D1028" s="25">
        <f t="shared" si="45"/>
        <v>0.10000000000000142</v>
      </c>
      <c r="E1028" s="25">
        <f t="shared" si="46"/>
        <v>100.00000000000142</v>
      </c>
      <c r="F1028" s="51">
        <f t="shared" si="47"/>
        <v>6481.9999999999991</v>
      </c>
    </row>
    <row r="1029" spans="2:6">
      <c r="B1029" s="16">
        <v>39846</v>
      </c>
      <c r="C1029" s="17">
        <v>44.75</v>
      </c>
      <c r="D1029" s="25">
        <f t="shared" si="45"/>
        <v>3.9999999999999147E-2</v>
      </c>
      <c r="E1029" s="25">
        <f t="shared" si="46"/>
        <v>39.999999999999147</v>
      </c>
      <c r="F1029" s="51">
        <f t="shared" si="47"/>
        <v>6481.9999999999991</v>
      </c>
    </row>
    <row r="1030" spans="2:6">
      <c r="B1030" s="16">
        <v>39843</v>
      </c>
      <c r="C1030" s="17">
        <v>45.97</v>
      </c>
      <c r="D1030" s="25">
        <f t="shared" si="45"/>
        <v>-1.2199999999999989</v>
      </c>
      <c r="E1030" s="25">
        <f t="shared" si="46"/>
        <v>-1219.9999999999989</v>
      </c>
      <c r="F1030" s="51">
        <f t="shared" si="47"/>
        <v>6481.9999999999991</v>
      </c>
    </row>
    <row r="1031" spans="2:6">
      <c r="B1031" s="16">
        <v>39842</v>
      </c>
      <c r="C1031" s="17">
        <v>45.47</v>
      </c>
      <c r="D1031" s="25">
        <f t="shared" si="45"/>
        <v>0.5</v>
      </c>
      <c r="E1031" s="25">
        <f t="shared" si="46"/>
        <v>500</v>
      </c>
      <c r="F1031" s="51">
        <f t="shared" si="47"/>
        <v>6481.9999999999991</v>
      </c>
    </row>
    <row r="1032" spans="2:6">
      <c r="B1032" s="16">
        <v>39841</v>
      </c>
      <c r="C1032" s="17">
        <v>45.19</v>
      </c>
      <c r="D1032" s="25">
        <f t="shared" si="45"/>
        <v>0.28000000000000114</v>
      </c>
      <c r="E1032" s="25">
        <f t="shared" si="46"/>
        <v>280.00000000000114</v>
      </c>
      <c r="F1032" s="51">
        <f t="shared" si="47"/>
        <v>6481.9999999999991</v>
      </c>
    </row>
    <row r="1033" spans="2:6">
      <c r="B1033" s="16">
        <v>39840</v>
      </c>
      <c r="C1033" s="17">
        <v>44.18</v>
      </c>
      <c r="D1033" s="25">
        <f t="shared" si="45"/>
        <v>1.009999999999998</v>
      </c>
      <c r="E1033" s="25">
        <f t="shared" si="46"/>
        <v>1009.999999999998</v>
      </c>
      <c r="F1033" s="51">
        <f t="shared" si="47"/>
        <v>6481.9999999999991</v>
      </c>
    </row>
    <row r="1034" spans="2:6">
      <c r="B1034" s="16">
        <v>39839</v>
      </c>
      <c r="C1034" s="17">
        <v>47.59</v>
      </c>
      <c r="D1034" s="25">
        <f t="shared" ref="D1034:D1097" si="48">C1033-C1034</f>
        <v>-3.4100000000000037</v>
      </c>
      <c r="E1034" s="25">
        <f t="shared" ref="E1034:E1097" si="49">D1034*$C$5</f>
        <v>-3410.0000000000036</v>
      </c>
      <c r="F1034" s="51">
        <f t="shared" ref="F1034:F1097" si="50">-PERCENTILE(E1034:E1294,1-$E$5)</f>
        <v>6481.9999999999991</v>
      </c>
    </row>
    <row r="1035" spans="2:6">
      <c r="B1035" s="16">
        <v>39836</v>
      </c>
      <c r="C1035" s="17">
        <v>47.82</v>
      </c>
      <c r="D1035" s="25">
        <f t="shared" si="48"/>
        <v>-0.22999999999999687</v>
      </c>
      <c r="E1035" s="25">
        <f t="shared" si="49"/>
        <v>-229.99999999999687</v>
      </c>
      <c r="F1035" s="51">
        <f t="shared" si="50"/>
        <v>6481.9999999999991</v>
      </c>
    </row>
    <row r="1036" spans="2:6">
      <c r="B1036" s="16">
        <v>39835</v>
      </c>
      <c r="C1036" s="17">
        <v>44.31</v>
      </c>
      <c r="D1036" s="25">
        <f t="shared" si="48"/>
        <v>3.509999999999998</v>
      </c>
      <c r="E1036" s="25">
        <f t="shared" si="49"/>
        <v>3509.9999999999982</v>
      </c>
      <c r="F1036" s="51">
        <f t="shared" si="50"/>
        <v>6481.9999999999991</v>
      </c>
    </row>
    <row r="1037" spans="2:6">
      <c r="B1037" s="16">
        <v>39834</v>
      </c>
      <c r="C1037" s="17">
        <v>44.28</v>
      </c>
      <c r="D1037" s="25">
        <f t="shared" si="48"/>
        <v>3.0000000000001137E-2</v>
      </c>
      <c r="E1037" s="25">
        <f t="shared" si="49"/>
        <v>30.000000000001137</v>
      </c>
      <c r="F1037" s="51">
        <f t="shared" si="50"/>
        <v>6481.9999999999991</v>
      </c>
    </row>
    <row r="1038" spans="2:6">
      <c r="B1038" s="16">
        <v>39833</v>
      </c>
      <c r="C1038" s="17">
        <v>42.91</v>
      </c>
      <c r="D1038" s="25">
        <f t="shared" si="48"/>
        <v>1.3700000000000045</v>
      </c>
      <c r="E1038" s="25">
        <f t="shared" si="49"/>
        <v>1370.0000000000045</v>
      </c>
      <c r="F1038" s="51">
        <f t="shared" si="50"/>
        <v>6481.9999999999991</v>
      </c>
    </row>
    <row r="1039" spans="2:6">
      <c r="B1039" s="16">
        <v>39832</v>
      </c>
      <c r="C1039" s="17">
        <v>42.87</v>
      </c>
      <c r="D1039" s="25">
        <f t="shared" si="48"/>
        <v>3.9999999999999147E-2</v>
      </c>
      <c r="E1039" s="25">
        <f t="shared" si="49"/>
        <v>39.999999999999147</v>
      </c>
      <c r="F1039" s="51">
        <f t="shared" si="50"/>
        <v>6481.9999999999991</v>
      </c>
    </row>
    <row r="1040" spans="2:6">
      <c r="B1040" s="16">
        <v>39829</v>
      </c>
      <c r="C1040" s="17">
        <v>42.63</v>
      </c>
      <c r="D1040" s="25">
        <f t="shared" si="48"/>
        <v>0.23999999999999488</v>
      </c>
      <c r="E1040" s="25">
        <f t="shared" si="49"/>
        <v>239.99999999999488</v>
      </c>
      <c r="F1040" s="51">
        <f t="shared" si="50"/>
        <v>6481.9999999999991</v>
      </c>
    </row>
    <row r="1041" spans="2:6">
      <c r="B1041" s="16">
        <v>39828</v>
      </c>
      <c r="C1041" s="17">
        <v>43.07</v>
      </c>
      <c r="D1041" s="25">
        <f t="shared" si="48"/>
        <v>-0.43999999999999773</v>
      </c>
      <c r="E1041" s="25">
        <f t="shared" si="49"/>
        <v>-439.99999999999773</v>
      </c>
      <c r="F1041" s="51">
        <f t="shared" si="50"/>
        <v>6481.9999999999991</v>
      </c>
    </row>
    <row r="1042" spans="2:6">
      <c r="B1042" s="16">
        <v>39827</v>
      </c>
      <c r="C1042" s="17">
        <v>44.16</v>
      </c>
      <c r="D1042" s="25">
        <f t="shared" si="48"/>
        <v>-1.0899999999999963</v>
      </c>
      <c r="E1042" s="25">
        <f t="shared" si="49"/>
        <v>-1089.9999999999964</v>
      </c>
      <c r="F1042" s="51">
        <f t="shared" si="50"/>
        <v>6481.9999999999991</v>
      </c>
    </row>
    <row r="1043" spans="2:6">
      <c r="B1043" s="16">
        <v>39826</v>
      </c>
      <c r="C1043" s="17">
        <v>44.1</v>
      </c>
      <c r="D1043" s="25">
        <f t="shared" si="48"/>
        <v>5.9999999999995168E-2</v>
      </c>
      <c r="E1043" s="25">
        <f t="shared" si="49"/>
        <v>59.999999999995168</v>
      </c>
      <c r="F1043" s="51">
        <f t="shared" si="50"/>
        <v>6481.9999999999991</v>
      </c>
    </row>
    <row r="1044" spans="2:6">
      <c r="B1044" s="16">
        <v>39825</v>
      </c>
      <c r="C1044" s="17">
        <v>42.41</v>
      </c>
      <c r="D1044" s="25">
        <f t="shared" si="48"/>
        <v>1.6900000000000048</v>
      </c>
      <c r="E1044" s="25">
        <f t="shared" si="49"/>
        <v>1690.0000000000048</v>
      </c>
      <c r="F1044" s="51">
        <f t="shared" si="50"/>
        <v>6481.9999999999991</v>
      </c>
    </row>
    <row r="1045" spans="2:6">
      <c r="B1045" s="16">
        <v>39822</v>
      </c>
      <c r="C1045" s="17">
        <v>44.37</v>
      </c>
      <c r="D1045" s="25">
        <f t="shared" si="48"/>
        <v>-1.9600000000000009</v>
      </c>
      <c r="E1045" s="25">
        <f t="shared" si="49"/>
        <v>-1960.0000000000009</v>
      </c>
      <c r="F1045" s="51">
        <f t="shared" si="50"/>
        <v>6481.9999999999991</v>
      </c>
    </row>
    <row r="1046" spans="2:6">
      <c r="B1046" s="16">
        <v>39821</v>
      </c>
      <c r="C1046" s="17">
        <v>44.98</v>
      </c>
      <c r="D1046" s="25">
        <f t="shared" si="48"/>
        <v>-0.60999999999999943</v>
      </c>
      <c r="E1046" s="25">
        <f t="shared" si="49"/>
        <v>-609.99999999999943</v>
      </c>
      <c r="F1046" s="51">
        <f t="shared" si="50"/>
        <v>6481.9999999999991</v>
      </c>
    </row>
    <row r="1047" spans="2:6">
      <c r="B1047" s="16">
        <v>39820</v>
      </c>
      <c r="C1047" s="17">
        <v>45.75</v>
      </c>
      <c r="D1047" s="25">
        <f t="shared" si="48"/>
        <v>-0.77000000000000313</v>
      </c>
      <c r="E1047" s="25">
        <f t="shared" si="49"/>
        <v>-770.00000000000318</v>
      </c>
      <c r="F1047" s="51">
        <f t="shared" si="50"/>
        <v>6481.9999999999991</v>
      </c>
    </row>
    <row r="1048" spans="2:6">
      <c r="B1048" s="16">
        <v>39819</v>
      </c>
      <c r="C1048" s="17">
        <v>50.65</v>
      </c>
      <c r="D1048" s="25">
        <f t="shared" si="48"/>
        <v>-4.8999999999999986</v>
      </c>
      <c r="E1048" s="25">
        <f t="shared" si="49"/>
        <v>-4899.9999999999982</v>
      </c>
      <c r="F1048" s="51">
        <f t="shared" si="50"/>
        <v>6481.9999999999991</v>
      </c>
    </row>
    <row r="1049" spans="2:6">
      <c r="B1049" s="16">
        <v>39818</v>
      </c>
      <c r="C1049" s="17">
        <v>49.83</v>
      </c>
      <c r="D1049" s="25">
        <f t="shared" si="48"/>
        <v>0.82000000000000028</v>
      </c>
      <c r="E1049" s="25">
        <f t="shared" si="49"/>
        <v>820.00000000000023</v>
      </c>
      <c r="F1049" s="51">
        <f t="shared" si="50"/>
        <v>6481.9999999999991</v>
      </c>
    </row>
    <row r="1050" spans="2:6">
      <c r="B1050" s="16">
        <v>39815</v>
      </c>
      <c r="C1050" s="17">
        <v>48.09</v>
      </c>
      <c r="D1050" s="25">
        <f t="shared" si="48"/>
        <v>1.7399999999999949</v>
      </c>
      <c r="E1050" s="25">
        <f t="shared" si="49"/>
        <v>1739.999999999995</v>
      </c>
      <c r="F1050" s="51">
        <f t="shared" si="50"/>
        <v>6481.9999999999991</v>
      </c>
    </row>
    <row r="1051" spans="2:6">
      <c r="B1051" s="16">
        <v>39814</v>
      </c>
      <c r="C1051" s="17">
        <v>44.82</v>
      </c>
      <c r="D1051" s="25">
        <f t="shared" si="48"/>
        <v>3.2700000000000031</v>
      </c>
      <c r="E1051" s="25">
        <f t="shared" si="49"/>
        <v>3270.0000000000032</v>
      </c>
      <c r="F1051" s="51">
        <f t="shared" si="50"/>
        <v>6481.9999999999991</v>
      </c>
    </row>
    <row r="1052" spans="2:6">
      <c r="B1052" s="16">
        <v>39813</v>
      </c>
      <c r="C1052" s="17">
        <v>44.82</v>
      </c>
      <c r="D1052" s="25">
        <f t="shared" si="48"/>
        <v>0</v>
      </c>
      <c r="E1052" s="25">
        <f t="shared" si="49"/>
        <v>0</v>
      </c>
      <c r="F1052" s="51">
        <f t="shared" si="50"/>
        <v>6481.9999999999991</v>
      </c>
    </row>
    <row r="1053" spans="2:6">
      <c r="B1053" s="16">
        <v>39812</v>
      </c>
      <c r="C1053" s="17">
        <v>40.090000000000003</v>
      </c>
      <c r="D1053" s="25">
        <f t="shared" si="48"/>
        <v>4.7299999999999969</v>
      </c>
      <c r="E1053" s="25">
        <f t="shared" si="49"/>
        <v>4729.9999999999973</v>
      </c>
      <c r="F1053" s="51">
        <f t="shared" si="50"/>
        <v>6481.9999999999991</v>
      </c>
    </row>
    <row r="1054" spans="2:6">
      <c r="B1054" s="16">
        <v>39811</v>
      </c>
      <c r="C1054" s="17">
        <v>40.619999999999997</v>
      </c>
      <c r="D1054" s="25">
        <f t="shared" si="48"/>
        <v>-0.52999999999999403</v>
      </c>
      <c r="E1054" s="25">
        <f t="shared" si="49"/>
        <v>-529.99999999999409</v>
      </c>
      <c r="F1054" s="51">
        <f t="shared" si="50"/>
        <v>6481.9999999999991</v>
      </c>
    </row>
    <row r="1055" spans="2:6">
      <c r="B1055" s="16">
        <v>39808</v>
      </c>
      <c r="C1055" s="17">
        <v>35.83</v>
      </c>
      <c r="D1055" s="25">
        <f t="shared" si="48"/>
        <v>4.7899999999999991</v>
      </c>
      <c r="E1055" s="25">
        <f t="shared" si="49"/>
        <v>4789.9999999999991</v>
      </c>
      <c r="F1055" s="51">
        <f t="shared" si="50"/>
        <v>6481.9999999999991</v>
      </c>
    </row>
    <row r="1056" spans="2:6">
      <c r="B1056" s="16">
        <v>39807</v>
      </c>
      <c r="C1056" s="17">
        <v>35.42</v>
      </c>
      <c r="D1056" s="25">
        <f t="shared" si="48"/>
        <v>0.40999999999999659</v>
      </c>
      <c r="E1056" s="25">
        <f t="shared" si="49"/>
        <v>409.99999999999659</v>
      </c>
      <c r="F1056" s="51">
        <f t="shared" si="50"/>
        <v>6481.9999999999991</v>
      </c>
    </row>
    <row r="1057" spans="2:6">
      <c r="B1057" s="16">
        <v>39806</v>
      </c>
      <c r="C1057" s="17">
        <v>35.42</v>
      </c>
      <c r="D1057" s="25">
        <f t="shared" si="48"/>
        <v>0</v>
      </c>
      <c r="E1057" s="25">
        <f t="shared" si="49"/>
        <v>0</v>
      </c>
      <c r="F1057" s="51">
        <f t="shared" si="50"/>
        <v>6481.9999999999991</v>
      </c>
    </row>
    <row r="1058" spans="2:6">
      <c r="B1058" s="16">
        <v>39805</v>
      </c>
      <c r="C1058" s="17">
        <v>38.43</v>
      </c>
      <c r="D1058" s="25">
        <f t="shared" si="48"/>
        <v>-3.009999999999998</v>
      </c>
      <c r="E1058" s="25">
        <f t="shared" si="49"/>
        <v>-3009.9999999999982</v>
      </c>
      <c r="F1058" s="51">
        <f t="shared" si="50"/>
        <v>6481.9999999999991</v>
      </c>
    </row>
    <row r="1059" spans="2:6">
      <c r="B1059" s="16">
        <v>39804</v>
      </c>
      <c r="C1059" s="17">
        <v>36.92</v>
      </c>
      <c r="D1059" s="25">
        <f t="shared" si="48"/>
        <v>1.509999999999998</v>
      </c>
      <c r="E1059" s="25">
        <f t="shared" si="49"/>
        <v>1509.999999999998</v>
      </c>
      <c r="F1059" s="51">
        <f t="shared" si="50"/>
        <v>6481.9999999999991</v>
      </c>
    </row>
    <row r="1060" spans="2:6">
      <c r="B1060" s="16">
        <v>39801</v>
      </c>
      <c r="C1060" s="17">
        <v>39.590000000000003</v>
      </c>
      <c r="D1060" s="25">
        <f t="shared" si="48"/>
        <v>-2.6700000000000017</v>
      </c>
      <c r="E1060" s="25">
        <f t="shared" si="49"/>
        <v>-2670.0000000000018</v>
      </c>
      <c r="F1060" s="51">
        <f t="shared" si="50"/>
        <v>6481.9999999999991</v>
      </c>
    </row>
    <row r="1061" spans="2:6">
      <c r="B1061" s="16">
        <v>39800</v>
      </c>
      <c r="C1061" s="17">
        <v>40.51</v>
      </c>
      <c r="D1061" s="25">
        <f t="shared" si="48"/>
        <v>-0.9199999999999946</v>
      </c>
      <c r="E1061" s="25">
        <f t="shared" si="49"/>
        <v>-919.99999999999454</v>
      </c>
      <c r="F1061" s="51">
        <f t="shared" si="50"/>
        <v>6481.9999999999991</v>
      </c>
    </row>
    <row r="1062" spans="2:6">
      <c r="B1062" s="16">
        <v>39799</v>
      </c>
      <c r="C1062" s="17">
        <v>43.24</v>
      </c>
      <c r="D1062" s="25">
        <f t="shared" si="48"/>
        <v>-2.730000000000004</v>
      </c>
      <c r="E1062" s="25">
        <f t="shared" si="49"/>
        <v>-2730.0000000000041</v>
      </c>
      <c r="F1062" s="51">
        <f t="shared" si="50"/>
        <v>6481.9999999999991</v>
      </c>
    </row>
    <row r="1063" spans="2:6">
      <c r="B1063" s="16">
        <v>39798</v>
      </c>
      <c r="C1063" s="17">
        <v>44.82</v>
      </c>
      <c r="D1063" s="25">
        <f t="shared" si="48"/>
        <v>-1.5799999999999983</v>
      </c>
      <c r="E1063" s="25">
        <f t="shared" si="49"/>
        <v>-1579.9999999999982</v>
      </c>
      <c r="F1063" s="51">
        <f t="shared" si="50"/>
        <v>6481.9999999999991</v>
      </c>
    </row>
    <row r="1064" spans="2:6">
      <c r="B1064" s="16">
        <v>39797</v>
      </c>
      <c r="C1064" s="17">
        <v>45.33</v>
      </c>
      <c r="D1064" s="25">
        <f t="shared" si="48"/>
        <v>-0.50999999999999801</v>
      </c>
      <c r="E1064" s="25">
        <f t="shared" si="49"/>
        <v>-509.99999999999801</v>
      </c>
      <c r="F1064" s="51">
        <f t="shared" si="50"/>
        <v>6481.9999999999991</v>
      </c>
    </row>
    <row r="1065" spans="2:6">
      <c r="B1065" s="16">
        <v>39794</v>
      </c>
      <c r="C1065" s="17">
        <v>47.31</v>
      </c>
      <c r="D1065" s="25">
        <f t="shared" si="48"/>
        <v>-1.980000000000004</v>
      </c>
      <c r="E1065" s="25">
        <f t="shared" si="49"/>
        <v>-1980.0000000000041</v>
      </c>
      <c r="F1065" s="51">
        <f t="shared" si="50"/>
        <v>6481.9999999999991</v>
      </c>
    </row>
    <row r="1066" spans="2:6">
      <c r="B1066" s="16">
        <v>39793</v>
      </c>
      <c r="C1066" s="17">
        <v>48.63</v>
      </c>
      <c r="D1066" s="25">
        <f t="shared" si="48"/>
        <v>-1.3200000000000003</v>
      </c>
      <c r="E1066" s="25">
        <f t="shared" si="49"/>
        <v>-1320.0000000000002</v>
      </c>
      <c r="F1066" s="51">
        <f t="shared" si="50"/>
        <v>6481.9999999999991</v>
      </c>
    </row>
    <row r="1067" spans="2:6">
      <c r="B1067" s="16">
        <v>39792</v>
      </c>
      <c r="C1067" s="17">
        <v>44.39</v>
      </c>
      <c r="D1067" s="25">
        <f t="shared" si="48"/>
        <v>4.240000000000002</v>
      </c>
      <c r="E1067" s="25">
        <f t="shared" si="49"/>
        <v>4240.0000000000018</v>
      </c>
      <c r="F1067" s="51">
        <f t="shared" si="50"/>
        <v>6481.9999999999991</v>
      </c>
    </row>
    <row r="1068" spans="2:6">
      <c r="B1068" s="16">
        <v>39791</v>
      </c>
      <c r="C1068" s="17">
        <v>42.58</v>
      </c>
      <c r="D1068" s="25">
        <f t="shared" si="48"/>
        <v>1.8100000000000023</v>
      </c>
      <c r="E1068" s="25">
        <f t="shared" si="49"/>
        <v>1810.0000000000023</v>
      </c>
      <c r="F1068" s="51">
        <f t="shared" si="50"/>
        <v>6481.9999999999991</v>
      </c>
    </row>
    <row r="1069" spans="2:6">
      <c r="B1069" s="16">
        <v>39790</v>
      </c>
      <c r="C1069" s="17">
        <v>44.33</v>
      </c>
      <c r="D1069" s="25">
        <f t="shared" si="48"/>
        <v>-1.75</v>
      </c>
      <c r="E1069" s="25">
        <f t="shared" si="49"/>
        <v>-1750</v>
      </c>
      <c r="F1069" s="51">
        <f t="shared" si="50"/>
        <v>6481.9999999999991</v>
      </c>
    </row>
    <row r="1070" spans="2:6">
      <c r="B1070" s="16">
        <v>39787</v>
      </c>
      <c r="C1070" s="17">
        <v>40.96</v>
      </c>
      <c r="D1070" s="25">
        <f t="shared" si="48"/>
        <v>3.3699999999999974</v>
      </c>
      <c r="E1070" s="25">
        <f t="shared" si="49"/>
        <v>3369.9999999999973</v>
      </c>
      <c r="F1070" s="51">
        <f t="shared" si="50"/>
        <v>6481.9999999999991</v>
      </c>
    </row>
    <row r="1071" spans="2:6">
      <c r="B1071" s="16">
        <v>39786</v>
      </c>
      <c r="C1071" s="17">
        <v>43.26</v>
      </c>
      <c r="D1071" s="25">
        <f t="shared" si="48"/>
        <v>-2.2999999999999972</v>
      </c>
      <c r="E1071" s="25">
        <f t="shared" si="49"/>
        <v>-2299.9999999999973</v>
      </c>
      <c r="F1071" s="51">
        <f t="shared" si="50"/>
        <v>6481.9999999999991</v>
      </c>
    </row>
    <row r="1072" spans="2:6">
      <c r="B1072" s="16">
        <v>39785</v>
      </c>
      <c r="C1072" s="17">
        <v>46.51</v>
      </c>
      <c r="D1072" s="25">
        <f t="shared" si="48"/>
        <v>-3.25</v>
      </c>
      <c r="E1072" s="25">
        <f t="shared" si="49"/>
        <v>-3250</v>
      </c>
      <c r="F1072" s="51">
        <f t="shared" si="50"/>
        <v>6481.9999999999991</v>
      </c>
    </row>
    <row r="1073" spans="2:6">
      <c r="B1073" s="16">
        <v>39784</v>
      </c>
      <c r="C1073" s="17">
        <v>46.87</v>
      </c>
      <c r="D1073" s="25">
        <f t="shared" si="48"/>
        <v>-0.35999999999999943</v>
      </c>
      <c r="E1073" s="25">
        <f t="shared" si="49"/>
        <v>-359.99999999999943</v>
      </c>
      <c r="F1073" s="51">
        <f t="shared" si="50"/>
        <v>6481.9999999999991</v>
      </c>
    </row>
    <row r="1074" spans="2:6">
      <c r="B1074" s="16">
        <v>39783</v>
      </c>
      <c r="C1074" s="17">
        <v>48.84</v>
      </c>
      <c r="D1074" s="25">
        <f t="shared" si="48"/>
        <v>-1.970000000000006</v>
      </c>
      <c r="E1074" s="25">
        <f t="shared" si="49"/>
        <v>-1970.0000000000059</v>
      </c>
      <c r="F1074" s="51">
        <f t="shared" si="50"/>
        <v>6481.9999999999991</v>
      </c>
    </row>
    <row r="1075" spans="2:6">
      <c r="B1075" s="16">
        <v>39780</v>
      </c>
      <c r="C1075" s="17">
        <v>54.06</v>
      </c>
      <c r="D1075" s="25">
        <f t="shared" si="48"/>
        <v>-5.2199999999999989</v>
      </c>
      <c r="E1075" s="25">
        <f t="shared" si="49"/>
        <v>-5219.9999999999991</v>
      </c>
      <c r="F1075" s="51">
        <f t="shared" si="50"/>
        <v>6481.9999999999991</v>
      </c>
    </row>
    <row r="1076" spans="2:6">
      <c r="B1076" s="16">
        <v>39779</v>
      </c>
      <c r="C1076" s="17">
        <v>53.67</v>
      </c>
      <c r="D1076" s="25">
        <f t="shared" si="48"/>
        <v>0.39000000000000057</v>
      </c>
      <c r="E1076" s="25">
        <f t="shared" si="49"/>
        <v>390.00000000000057</v>
      </c>
      <c r="F1076" s="51">
        <f t="shared" si="50"/>
        <v>6481.9999999999991</v>
      </c>
    </row>
    <row r="1077" spans="2:6">
      <c r="B1077" s="16">
        <v>39778</v>
      </c>
      <c r="C1077" s="17">
        <v>53.89</v>
      </c>
      <c r="D1077" s="25">
        <f t="shared" si="48"/>
        <v>-0.21999999999999886</v>
      </c>
      <c r="E1077" s="25">
        <f t="shared" si="49"/>
        <v>-219.99999999999886</v>
      </c>
      <c r="F1077" s="51">
        <f t="shared" si="50"/>
        <v>6481.9999999999991</v>
      </c>
    </row>
    <row r="1078" spans="2:6">
      <c r="B1078" s="16">
        <v>39777</v>
      </c>
      <c r="C1078" s="17">
        <v>50.09</v>
      </c>
      <c r="D1078" s="25">
        <f t="shared" si="48"/>
        <v>3.7999999999999972</v>
      </c>
      <c r="E1078" s="25">
        <f t="shared" si="49"/>
        <v>3799.9999999999973</v>
      </c>
      <c r="F1078" s="51">
        <f t="shared" si="50"/>
        <v>6481.9999999999991</v>
      </c>
    </row>
    <row r="1079" spans="2:6">
      <c r="B1079" s="16">
        <v>39776</v>
      </c>
      <c r="C1079" s="17">
        <v>53.76</v>
      </c>
      <c r="D1079" s="25">
        <f t="shared" si="48"/>
        <v>-3.6699999999999946</v>
      </c>
      <c r="E1079" s="25">
        <f t="shared" si="49"/>
        <v>-3669.9999999999945</v>
      </c>
      <c r="F1079" s="51">
        <f t="shared" si="50"/>
        <v>6481.9999999999991</v>
      </c>
    </row>
    <row r="1080" spans="2:6">
      <c r="B1080" s="16">
        <v>39773</v>
      </c>
      <c r="C1080" s="17">
        <v>48.96</v>
      </c>
      <c r="D1080" s="25">
        <f t="shared" si="48"/>
        <v>4.7999999999999972</v>
      </c>
      <c r="E1080" s="25">
        <f t="shared" si="49"/>
        <v>4799.9999999999973</v>
      </c>
      <c r="F1080" s="51">
        <f t="shared" si="50"/>
        <v>6481.9999999999991</v>
      </c>
    </row>
    <row r="1081" spans="2:6">
      <c r="B1081" s="16">
        <v>39772</v>
      </c>
      <c r="C1081" s="17">
        <v>48</v>
      </c>
      <c r="D1081" s="25">
        <f t="shared" si="48"/>
        <v>0.96000000000000085</v>
      </c>
      <c r="E1081" s="25">
        <f t="shared" si="49"/>
        <v>960.00000000000091</v>
      </c>
      <c r="F1081" s="51">
        <f t="shared" si="50"/>
        <v>6481.9999999999991</v>
      </c>
    </row>
    <row r="1082" spans="2:6">
      <c r="B1082" s="16">
        <v>39771</v>
      </c>
      <c r="C1082" s="17">
        <v>51.91</v>
      </c>
      <c r="D1082" s="25">
        <f t="shared" si="48"/>
        <v>-3.9099999999999966</v>
      </c>
      <c r="E1082" s="25">
        <f t="shared" si="49"/>
        <v>-3909.9999999999964</v>
      </c>
      <c r="F1082" s="51">
        <f t="shared" si="50"/>
        <v>6481.9999999999991</v>
      </c>
    </row>
    <row r="1083" spans="2:6">
      <c r="B1083" s="16">
        <v>39770</v>
      </c>
      <c r="C1083" s="17">
        <v>52.69</v>
      </c>
      <c r="D1083" s="25">
        <f t="shared" si="48"/>
        <v>-0.78000000000000114</v>
      </c>
      <c r="E1083" s="25">
        <f t="shared" si="49"/>
        <v>-780.00000000000114</v>
      </c>
      <c r="F1083" s="51">
        <f t="shared" si="50"/>
        <v>6481.9999999999991</v>
      </c>
    </row>
    <row r="1084" spans="2:6">
      <c r="B1084" s="16">
        <v>39769</v>
      </c>
      <c r="C1084" s="17">
        <v>53.09</v>
      </c>
      <c r="D1084" s="25">
        <f t="shared" si="48"/>
        <v>-0.40000000000000568</v>
      </c>
      <c r="E1084" s="25">
        <f t="shared" si="49"/>
        <v>-400.00000000000568</v>
      </c>
      <c r="F1084" s="51">
        <f t="shared" si="50"/>
        <v>6481.9999999999991</v>
      </c>
    </row>
    <row r="1085" spans="2:6">
      <c r="B1085" s="16">
        <v>39766</v>
      </c>
      <c r="C1085" s="17">
        <v>54.8</v>
      </c>
      <c r="D1085" s="25">
        <f t="shared" si="48"/>
        <v>-1.7099999999999937</v>
      </c>
      <c r="E1085" s="25">
        <f t="shared" si="49"/>
        <v>-1709.9999999999936</v>
      </c>
      <c r="F1085" s="51">
        <f t="shared" si="50"/>
        <v>6481.9999999999991</v>
      </c>
    </row>
    <row r="1086" spans="2:6">
      <c r="B1086" s="16">
        <v>39765</v>
      </c>
      <c r="C1086" s="17">
        <v>56.95</v>
      </c>
      <c r="D1086" s="25">
        <f t="shared" si="48"/>
        <v>-2.1500000000000057</v>
      </c>
      <c r="E1086" s="25">
        <f t="shared" si="49"/>
        <v>-2150.0000000000055</v>
      </c>
      <c r="F1086" s="51">
        <f t="shared" si="50"/>
        <v>6481.9999999999991</v>
      </c>
    </row>
    <row r="1087" spans="2:6">
      <c r="B1087" s="16">
        <v>39764</v>
      </c>
      <c r="C1087" s="17">
        <v>54.38</v>
      </c>
      <c r="D1087" s="25">
        <f t="shared" si="48"/>
        <v>2.5700000000000003</v>
      </c>
      <c r="E1087" s="25">
        <f t="shared" si="49"/>
        <v>2570.0000000000005</v>
      </c>
      <c r="F1087" s="51">
        <f t="shared" si="50"/>
        <v>6481.9999999999991</v>
      </c>
    </row>
    <row r="1088" spans="2:6">
      <c r="B1088" s="16">
        <v>39763</v>
      </c>
      <c r="C1088" s="17">
        <v>57.69</v>
      </c>
      <c r="D1088" s="25">
        <f t="shared" si="48"/>
        <v>-3.3099999999999952</v>
      </c>
      <c r="E1088" s="25">
        <f t="shared" si="49"/>
        <v>-3309.999999999995</v>
      </c>
      <c r="F1088" s="51">
        <f t="shared" si="50"/>
        <v>6481.9999999999991</v>
      </c>
    </row>
    <row r="1089" spans="2:6">
      <c r="B1089" s="16">
        <v>39762</v>
      </c>
      <c r="C1089" s="17">
        <v>60.66</v>
      </c>
      <c r="D1089" s="25">
        <f t="shared" si="48"/>
        <v>-2.9699999999999989</v>
      </c>
      <c r="E1089" s="25">
        <f t="shared" si="49"/>
        <v>-2969.9999999999991</v>
      </c>
      <c r="F1089" s="51">
        <f t="shared" si="50"/>
        <v>6481.9999999999991</v>
      </c>
    </row>
    <row r="1090" spans="2:6">
      <c r="B1090" s="16">
        <v>39759</v>
      </c>
      <c r="C1090" s="17">
        <v>59.41</v>
      </c>
      <c r="D1090" s="25">
        <f t="shared" si="48"/>
        <v>1.25</v>
      </c>
      <c r="E1090" s="25">
        <f t="shared" si="49"/>
        <v>1250</v>
      </c>
      <c r="F1090" s="51">
        <f t="shared" si="50"/>
        <v>6481.9999999999991</v>
      </c>
    </row>
    <row r="1091" spans="2:6">
      <c r="B1091" s="16">
        <v>39758</v>
      </c>
      <c r="C1091" s="17">
        <v>59.88</v>
      </c>
      <c r="D1091" s="25">
        <f t="shared" si="48"/>
        <v>-0.47000000000000597</v>
      </c>
      <c r="E1091" s="25">
        <f t="shared" si="49"/>
        <v>-470.00000000000597</v>
      </c>
      <c r="F1091" s="51">
        <f t="shared" si="50"/>
        <v>6481.9999999999991</v>
      </c>
    </row>
    <row r="1092" spans="2:6">
      <c r="B1092" s="16">
        <v>39757</v>
      </c>
      <c r="C1092" s="17">
        <v>63.79</v>
      </c>
      <c r="D1092" s="25">
        <f t="shared" si="48"/>
        <v>-3.9099999999999966</v>
      </c>
      <c r="E1092" s="25">
        <f t="shared" si="49"/>
        <v>-3909.9999999999964</v>
      </c>
      <c r="F1092" s="51">
        <f t="shared" si="50"/>
        <v>6481.9999999999991</v>
      </c>
    </row>
    <row r="1093" spans="2:6">
      <c r="B1093" s="16">
        <v>39756</v>
      </c>
      <c r="C1093" s="17">
        <v>68.72</v>
      </c>
      <c r="D1093" s="25">
        <f t="shared" si="48"/>
        <v>-4.93</v>
      </c>
      <c r="E1093" s="25">
        <f t="shared" si="49"/>
        <v>-4930</v>
      </c>
      <c r="F1093" s="51">
        <f t="shared" si="50"/>
        <v>6481.9999999999991</v>
      </c>
    </row>
    <row r="1094" spans="2:6">
      <c r="B1094" s="16">
        <v>39755</v>
      </c>
      <c r="C1094" s="17">
        <v>62.99</v>
      </c>
      <c r="D1094" s="25">
        <f t="shared" si="48"/>
        <v>5.7299999999999969</v>
      </c>
      <c r="E1094" s="25">
        <f t="shared" si="49"/>
        <v>5729.9999999999973</v>
      </c>
      <c r="F1094" s="51">
        <f t="shared" si="50"/>
        <v>6481.9999999999991</v>
      </c>
    </row>
    <row r="1095" spans="2:6">
      <c r="B1095" s="16">
        <v>39752</v>
      </c>
      <c r="C1095" s="17">
        <v>67.319999999999993</v>
      </c>
      <c r="D1095" s="25">
        <f t="shared" si="48"/>
        <v>-4.3299999999999912</v>
      </c>
      <c r="E1095" s="25">
        <f t="shared" si="49"/>
        <v>-4329.9999999999909</v>
      </c>
      <c r="F1095" s="51">
        <f t="shared" si="50"/>
        <v>6481.9999999999991</v>
      </c>
    </row>
    <row r="1096" spans="2:6">
      <c r="B1096" s="16">
        <v>39751</v>
      </c>
      <c r="C1096" s="17">
        <v>65.14</v>
      </c>
      <c r="D1096" s="25">
        <f t="shared" si="48"/>
        <v>2.1799999999999926</v>
      </c>
      <c r="E1096" s="25">
        <f t="shared" si="49"/>
        <v>2179.9999999999927</v>
      </c>
      <c r="F1096" s="51">
        <f t="shared" si="50"/>
        <v>6481.9999999999991</v>
      </c>
    </row>
    <row r="1097" spans="2:6">
      <c r="B1097" s="16">
        <v>39750</v>
      </c>
      <c r="C1097" s="17">
        <v>67.67</v>
      </c>
      <c r="D1097" s="25">
        <f t="shared" si="48"/>
        <v>-2.5300000000000011</v>
      </c>
      <c r="E1097" s="25">
        <f t="shared" si="49"/>
        <v>-2530.0000000000009</v>
      </c>
      <c r="F1097" s="51">
        <f t="shared" si="50"/>
        <v>6481.9999999999991</v>
      </c>
    </row>
    <row r="1098" spans="2:6">
      <c r="B1098" s="16">
        <v>39749</v>
      </c>
      <c r="C1098" s="17">
        <v>62.83</v>
      </c>
      <c r="D1098" s="25">
        <f t="shared" ref="D1098:D1161" si="51">C1097-C1098</f>
        <v>4.8400000000000034</v>
      </c>
      <c r="E1098" s="25">
        <f t="shared" ref="E1098:E1161" si="52">D1098*$C$5</f>
        <v>4840.0000000000036</v>
      </c>
      <c r="F1098" s="51">
        <f t="shared" ref="F1098:F1161" si="53">-PERCENTILE(E1098:E1358,1-$E$5)</f>
        <v>6481.9999999999991</v>
      </c>
    </row>
    <row r="1099" spans="2:6">
      <c r="B1099" s="16">
        <v>39748</v>
      </c>
      <c r="C1099" s="17">
        <v>62.64</v>
      </c>
      <c r="D1099" s="25">
        <f t="shared" si="51"/>
        <v>0.18999999999999773</v>
      </c>
      <c r="E1099" s="25">
        <f t="shared" si="52"/>
        <v>189.99999999999773</v>
      </c>
      <c r="F1099" s="51">
        <f t="shared" si="53"/>
        <v>6481.9999999999991</v>
      </c>
    </row>
    <row r="1100" spans="2:6">
      <c r="B1100" s="16">
        <v>39745</v>
      </c>
      <c r="C1100" s="17">
        <v>63.74</v>
      </c>
      <c r="D1100" s="25">
        <f t="shared" si="51"/>
        <v>-1.1000000000000014</v>
      </c>
      <c r="E1100" s="25">
        <f t="shared" si="52"/>
        <v>-1100.0000000000014</v>
      </c>
      <c r="F1100" s="51">
        <f t="shared" si="53"/>
        <v>6481.9999999999991</v>
      </c>
    </row>
    <row r="1101" spans="2:6">
      <c r="B1101" s="16">
        <v>39744</v>
      </c>
      <c r="C1101" s="17">
        <v>67.97</v>
      </c>
      <c r="D1101" s="25">
        <f t="shared" si="51"/>
        <v>-4.2299999999999969</v>
      </c>
      <c r="E1101" s="25">
        <f t="shared" si="52"/>
        <v>-4229.9999999999973</v>
      </c>
      <c r="F1101" s="51">
        <f t="shared" si="53"/>
        <v>6481.9999999999991</v>
      </c>
    </row>
    <row r="1102" spans="2:6">
      <c r="B1102" s="16">
        <v>39743</v>
      </c>
      <c r="C1102" s="17">
        <v>66.27</v>
      </c>
      <c r="D1102" s="25">
        <f t="shared" si="51"/>
        <v>1.7000000000000028</v>
      </c>
      <c r="E1102" s="25">
        <f t="shared" si="52"/>
        <v>1700.0000000000027</v>
      </c>
      <c r="F1102" s="51">
        <f t="shared" si="53"/>
        <v>6481.9999999999991</v>
      </c>
    </row>
    <row r="1103" spans="2:6">
      <c r="B1103" s="16">
        <v>39742</v>
      </c>
      <c r="C1103" s="17">
        <v>70.760000000000005</v>
      </c>
      <c r="D1103" s="25">
        <f t="shared" si="51"/>
        <v>-4.4900000000000091</v>
      </c>
      <c r="E1103" s="25">
        <f t="shared" si="52"/>
        <v>-4490.0000000000091</v>
      </c>
      <c r="F1103" s="51">
        <f t="shared" si="53"/>
        <v>6481.9999999999991</v>
      </c>
    </row>
    <row r="1104" spans="2:6">
      <c r="B1104" s="16">
        <v>39741</v>
      </c>
      <c r="C1104" s="17">
        <v>74.27</v>
      </c>
      <c r="D1104" s="25">
        <f t="shared" si="51"/>
        <v>-3.5099999999999909</v>
      </c>
      <c r="E1104" s="25">
        <f t="shared" si="52"/>
        <v>-3509.9999999999909</v>
      </c>
      <c r="F1104" s="51">
        <f t="shared" si="53"/>
        <v>6481.9999999999991</v>
      </c>
    </row>
    <row r="1105" spans="2:6">
      <c r="B1105" s="16">
        <v>39738</v>
      </c>
      <c r="C1105" s="17">
        <v>71.319999999999993</v>
      </c>
      <c r="D1105" s="25">
        <f t="shared" si="51"/>
        <v>2.9500000000000028</v>
      </c>
      <c r="E1105" s="25">
        <f t="shared" si="52"/>
        <v>2950.0000000000027</v>
      </c>
      <c r="F1105" s="51">
        <f t="shared" si="53"/>
        <v>6481.9999999999991</v>
      </c>
    </row>
    <row r="1106" spans="2:6">
      <c r="B1106" s="16">
        <v>39737</v>
      </c>
      <c r="C1106" s="17">
        <v>70.430000000000007</v>
      </c>
      <c r="D1106" s="25">
        <f t="shared" si="51"/>
        <v>0.88999999999998636</v>
      </c>
      <c r="E1106" s="25">
        <f t="shared" si="52"/>
        <v>889.99999999998636</v>
      </c>
      <c r="F1106" s="51">
        <f t="shared" si="53"/>
        <v>6481.9999999999991</v>
      </c>
    </row>
    <row r="1107" spans="2:6">
      <c r="B1107" s="16">
        <v>39736</v>
      </c>
      <c r="C1107" s="17">
        <v>73.69</v>
      </c>
      <c r="D1107" s="25">
        <f t="shared" si="51"/>
        <v>-3.2599999999999909</v>
      </c>
      <c r="E1107" s="25">
        <f t="shared" si="52"/>
        <v>-3259.9999999999909</v>
      </c>
      <c r="F1107" s="51">
        <f t="shared" si="53"/>
        <v>6481.9999999999991</v>
      </c>
    </row>
    <row r="1108" spans="2:6">
      <c r="B1108" s="16">
        <v>39735</v>
      </c>
      <c r="C1108" s="17">
        <v>78.16</v>
      </c>
      <c r="D1108" s="25">
        <f t="shared" si="51"/>
        <v>-4.4699999999999989</v>
      </c>
      <c r="E1108" s="25">
        <f t="shared" si="52"/>
        <v>-4469.9999999999991</v>
      </c>
      <c r="F1108" s="51">
        <f t="shared" si="53"/>
        <v>6481.9999999999991</v>
      </c>
    </row>
    <row r="1109" spans="2:6">
      <c r="B1109" s="16">
        <v>39734</v>
      </c>
      <c r="C1109" s="17">
        <v>80.84</v>
      </c>
      <c r="D1109" s="25">
        <f t="shared" si="51"/>
        <v>-2.6800000000000068</v>
      </c>
      <c r="E1109" s="25">
        <f t="shared" si="52"/>
        <v>-2680.0000000000068</v>
      </c>
      <c r="F1109" s="51">
        <f t="shared" si="53"/>
        <v>6481.9999999999991</v>
      </c>
    </row>
    <row r="1110" spans="2:6">
      <c r="B1110" s="16">
        <v>39731</v>
      </c>
      <c r="C1110" s="17">
        <v>78.34</v>
      </c>
      <c r="D1110" s="25">
        <f t="shared" si="51"/>
        <v>2.5</v>
      </c>
      <c r="E1110" s="25">
        <f t="shared" si="52"/>
        <v>2500</v>
      </c>
      <c r="F1110" s="51">
        <f t="shared" si="53"/>
        <v>6481.9999999999991</v>
      </c>
    </row>
    <row r="1111" spans="2:6">
      <c r="B1111" s="16">
        <v>39730</v>
      </c>
      <c r="C1111" s="17">
        <v>84.93</v>
      </c>
      <c r="D1111" s="25">
        <f t="shared" si="51"/>
        <v>-6.5900000000000034</v>
      </c>
      <c r="E1111" s="25">
        <f t="shared" si="52"/>
        <v>-6590.0000000000036</v>
      </c>
      <c r="F1111" s="51">
        <f t="shared" si="53"/>
        <v>6481.9999999999991</v>
      </c>
    </row>
    <row r="1112" spans="2:6">
      <c r="B1112" s="16">
        <v>39729</v>
      </c>
      <c r="C1112" s="17">
        <v>87.85</v>
      </c>
      <c r="D1112" s="25">
        <f t="shared" si="51"/>
        <v>-2.9199999999999875</v>
      </c>
      <c r="E1112" s="25">
        <f t="shared" si="52"/>
        <v>-2919.9999999999873</v>
      </c>
      <c r="F1112" s="51">
        <f t="shared" si="53"/>
        <v>6049.9999999999982</v>
      </c>
    </row>
    <row r="1113" spans="2:6">
      <c r="B1113" s="16">
        <v>39728</v>
      </c>
      <c r="C1113" s="17">
        <v>88.46</v>
      </c>
      <c r="D1113" s="25">
        <f t="shared" si="51"/>
        <v>-0.60999999999999943</v>
      </c>
      <c r="E1113" s="25">
        <f t="shared" si="52"/>
        <v>-609.99999999999943</v>
      </c>
      <c r="F1113" s="51">
        <f t="shared" si="53"/>
        <v>6049.9999999999982</v>
      </c>
    </row>
    <row r="1114" spans="2:6">
      <c r="B1114" s="16">
        <v>39727</v>
      </c>
      <c r="C1114" s="17">
        <v>87.63</v>
      </c>
      <c r="D1114" s="25">
        <f t="shared" si="51"/>
        <v>0.82999999999999829</v>
      </c>
      <c r="E1114" s="25">
        <f t="shared" si="52"/>
        <v>829.99999999999829</v>
      </c>
      <c r="F1114" s="51">
        <f t="shared" si="53"/>
        <v>6049.9999999999982</v>
      </c>
    </row>
    <row r="1115" spans="2:6">
      <c r="B1115" s="16">
        <v>39724</v>
      </c>
      <c r="C1115" s="17">
        <v>93.11</v>
      </c>
      <c r="D1115" s="25">
        <f t="shared" si="51"/>
        <v>-5.480000000000004</v>
      </c>
      <c r="E1115" s="25">
        <f t="shared" si="52"/>
        <v>-5480.0000000000036</v>
      </c>
      <c r="F1115" s="51">
        <f t="shared" si="53"/>
        <v>6049.9999999999982</v>
      </c>
    </row>
    <row r="1116" spans="2:6">
      <c r="B1116" s="16">
        <v>39723</v>
      </c>
      <c r="C1116" s="17">
        <v>93.64</v>
      </c>
      <c r="D1116" s="25">
        <f t="shared" si="51"/>
        <v>-0.53000000000000114</v>
      </c>
      <c r="E1116" s="25">
        <f t="shared" si="52"/>
        <v>-530.00000000000114</v>
      </c>
      <c r="F1116" s="51">
        <f t="shared" si="53"/>
        <v>6049.9999999999982</v>
      </c>
    </row>
    <row r="1117" spans="2:6">
      <c r="B1117" s="16">
        <v>39722</v>
      </c>
      <c r="C1117" s="17">
        <v>98.39</v>
      </c>
      <c r="D1117" s="25">
        <f t="shared" si="51"/>
        <v>-4.75</v>
      </c>
      <c r="E1117" s="25">
        <f t="shared" si="52"/>
        <v>-4750</v>
      </c>
      <c r="F1117" s="51">
        <f t="shared" si="53"/>
        <v>6049.9999999999982</v>
      </c>
    </row>
    <row r="1118" spans="2:6">
      <c r="B1118" s="16">
        <v>39721</v>
      </c>
      <c r="C1118" s="17">
        <v>100.86</v>
      </c>
      <c r="D1118" s="25">
        <f t="shared" si="51"/>
        <v>-2.4699999999999989</v>
      </c>
      <c r="E1118" s="25">
        <f t="shared" si="52"/>
        <v>-2469.9999999999991</v>
      </c>
      <c r="F1118" s="51">
        <f t="shared" si="53"/>
        <v>6049.9999999999982</v>
      </c>
    </row>
    <row r="1119" spans="2:6">
      <c r="B1119" s="16">
        <v>39720</v>
      </c>
      <c r="C1119" s="17">
        <v>95.93</v>
      </c>
      <c r="D1119" s="25">
        <f t="shared" si="51"/>
        <v>4.9299999999999926</v>
      </c>
      <c r="E1119" s="25">
        <f t="shared" si="52"/>
        <v>4929.9999999999927</v>
      </c>
      <c r="F1119" s="51">
        <f t="shared" si="53"/>
        <v>6049.9999999999982</v>
      </c>
    </row>
    <row r="1120" spans="2:6">
      <c r="B1120" s="16">
        <v>39717</v>
      </c>
      <c r="C1120" s="17">
        <v>106.12</v>
      </c>
      <c r="D1120" s="25">
        <f t="shared" si="51"/>
        <v>-10.189999999999998</v>
      </c>
      <c r="E1120" s="25">
        <f t="shared" si="52"/>
        <v>-10189.999999999998</v>
      </c>
      <c r="F1120" s="51">
        <f t="shared" si="53"/>
        <v>6049.9999999999982</v>
      </c>
    </row>
    <row r="1121" spans="2:6">
      <c r="B1121" s="16">
        <v>39716</v>
      </c>
      <c r="C1121" s="17">
        <v>108.42</v>
      </c>
      <c r="D1121" s="25">
        <f t="shared" si="51"/>
        <v>-2.2999999999999972</v>
      </c>
      <c r="E1121" s="25">
        <f t="shared" si="52"/>
        <v>-2299.9999999999973</v>
      </c>
      <c r="F1121" s="51">
        <f t="shared" si="53"/>
        <v>5683.9999999999973</v>
      </c>
    </row>
    <row r="1122" spans="2:6">
      <c r="B1122" s="16">
        <v>39715</v>
      </c>
      <c r="C1122" s="17">
        <v>106.31</v>
      </c>
      <c r="D1122" s="25">
        <f t="shared" si="51"/>
        <v>2.1099999999999994</v>
      </c>
      <c r="E1122" s="25">
        <f t="shared" si="52"/>
        <v>2109.9999999999995</v>
      </c>
      <c r="F1122" s="51">
        <f t="shared" si="53"/>
        <v>5683.9999999999973</v>
      </c>
    </row>
    <row r="1123" spans="2:6">
      <c r="B1123" s="16">
        <v>39714</v>
      </c>
      <c r="C1123" s="17">
        <v>107.31</v>
      </c>
      <c r="D1123" s="25">
        <f t="shared" si="51"/>
        <v>-1</v>
      </c>
      <c r="E1123" s="25">
        <f t="shared" si="52"/>
        <v>-1000</v>
      </c>
      <c r="F1123" s="51">
        <f t="shared" si="53"/>
        <v>5683.9999999999973</v>
      </c>
    </row>
    <row r="1124" spans="2:6">
      <c r="B1124" s="16">
        <v>39713</v>
      </c>
      <c r="C1124" s="17">
        <v>115</v>
      </c>
      <c r="D1124" s="25">
        <f t="shared" si="51"/>
        <v>-7.6899999999999977</v>
      </c>
      <c r="E1124" s="25">
        <f t="shared" si="52"/>
        <v>-7689.9999999999982</v>
      </c>
      <c r="F1124" s="51">
        <f t="shared" si="53"/>
        <v>5683.9999999999973</v>
      </c>
    </row>
    <row r="1125" spans="2:6">
      <c r="B1125" s="16">
        <v>39710</v>
      </c>
      <c r="C1125" s="17">
        <v>103.35</v>
      </c>
      <c r="D1125" s="25">
        <f t="shared" si="51"/>
        <v>11.650000000000006</v>
      </c>
      <c r="E1125" s="25">
        <f t="shared" si="52"/>
        <v>11650.000000000005</v>
      </c>
      <c r="F1125" s="51">
        <f t="shared" si="53"/>
        <v>5516.0000000000027</v>
      </c>
    </row>
    <row r="1126" spans="2:6">
      <c r="B1126" s="16">
        <v>39709</v>
      </c>
      <c r="C1126" s="17">
        <v>97.75</v>
      </c>
      <c r="D1126" s="25">
        <f t="shared" si="51"/>
        <v>5.5999999999999943</v>
      </c>
      <c r="E1126" s="25">
        <f t="shared" si="52"/>
        <v>5599.9999999999945</v>
      </c>
      <c r="F1126" s="51">
        <f t="shared" si="53"/>
        <v>5516.0000000000027</v>
      </c>
    </row>
    <row r="1127" spans="2:6">
      <c r="B1127" s="16">
        <v>39708</v>
      </c>
      <c r="C1127" s="17">
        <v>96.81</v>
      </c>
      <c r="D1127" s="25">
        <f t="shared" si="51"/>
        <v>0.93999999999999773</v>
      </c>
      <c r="E1127" s="25">
        <f t="shared" si="52"/>
        <v>939.99999999999773</v>
      </c>
      <c r="F1127" s="51">
        <f t="shared" si="53"/>
        <v>5516.0000000000027</v>
      </c>
    </row>
    <row r="1128" spans="2:6">
      <c r="B1128" s="16">
        <v>39707</v>
      </c>
      <c r="C1128" s="17">
        <v>92.02</v>
      </c>
      <c r="D1128" s="25">
        <f t="shared" si="51"/>
        <v>4.7900000000000063</v>
      </c>
      <c r="E1128" s="25">
        <f t="shared" si="52"/>
        <v>4790.0000000000064</v>
      </c>
      <c r="F1128" s="51">
        <f t="shared" si="53"/>
        <v>5516.0000000000027</v>
      </c>
    </row>
    <row r="1129" spans="2:6">
      <c r="B1129" s="16">
        <v>39706</v>
      </c>
      <c r="C1129" s="17">
        <v>94.72</v>
      </c>
      <c r="D1129" s="25">
        <f t="shared" si="51"/>
        <v>-2.7000000000000028</v>
      </c>
      <c r="E1129" s="25">
        <f t="shared" si="52"/>
        <v>-2700.0000000000027</v>
      </c>
      <c r="F1129" s="51">
        <f t="shared" si="53"/>
        <v>5516.0000000000027</v>
      </c>
    </row>
    <row r="1130" spans="2:6">
      <c r="B1130" s="16">
        <v>39703</v>
      </c>
      <c r="C1130" s="17">
        <v>100.32</v>
      </c>
      <c r="D1130" s="25">
        <f t="shared" si="51"/>
        <v>-5.5999999999999943</v>
      </c>
      <c r="E1130" s="25">
        <f t="shared" si="52"/>
        <v>-5599.9999999999945</v>
      </c>
      <c r="F1130" s="51">
        <f t="shared" si="53"/>
        <v>5516.0000000000027</v>
      </c>
    </row>
    <row r="1131" spans="2:6">
      <c r="B1131" s="16">
        <v>39702</v>
      </c>
      <c r="C1131" s="17">
        <v>100.21</v>
      </c>
      <c r="D1131" s="25">
        <f t="shared" si="51"/>
        <v>0.10999999999999943</v>
      </c>
      <c r="E1131" s="25">
        <f t="shared" si="52"/>
        <v>109.99999999999943</v>
      </c>
      <c r="F1131" s="51">
        <f t="shared" si="53"/>
        <v>5208.0000000000064</v>
      </c>
    </row>
    <row r="1132" spans="2:6">
      <c r="B1132" s="16">
        <v>39701</v>
      </c>
      <c r="C1132" s="17">
        <v>102.01</v>
      </c>
      <c r="D1132" s="25">
        <f t="shared" si="51"/>
        <v>-1.8000000000000114</v>
      </c>
      <c r="E1132" s="25">
        <f t="shared" si="52"/>
        <v>-1800.0000000000114</v>
      </c>
      <c r="F1132" s="51">
        <f t="shared" si="53"/>
        <v>5208.0000000000064</v>
      </c>
    </row>
    <row r="1133" spans="2:6">
      <c r="B1133" s="16">
        <v>39700</v>
      </c>
      <c r="C1133" s="17">
        <v>102.89</v>
      </c>
      <c r="D1133" s="25">
        <f t="shared" si="51"/>
        <v>-0.87999999999999545</v>
      </c>
      <c r="E1133" s="25">
        <f t="shared" si="52"/>
        <v>-879.99999999999545</v>
      </c>
      <c r="F1133" s="51">
        <f t="shared" si="53"/>
        <v>5208.0000000000064</v>
      </c>
    </row>
    <row r="1134" spans="2:6">
      <c r="B1134" s="16">
        <v>39699</v>
      </c>
      <c r="C1134" s="17">
        <v>105.82</v>
      </c>
      <c r="D1134" s="25">
        <f t="shared" si="51"/>
        <v>-2.9299999999999926</v>
      </c>
      <c r="E1134" s="25">
        <f t="shared" si="52"/>
        <v>-2929.9999999999927</v>
      </c>
      <c r="F1134" s="51">
        <f t="shared" si="53"/>
        <v>5208.0000000000064</v>
      </c>
    </row>
    <row r="1135" spans="2:6">
      <c r="B1135" s="16">
        <v>39696</v>
      </c>
      <c r="C1135" s="17">
        <v>105.98</v>
      </c>
      <c r="D1135" s="25">
        <f t="shared" si="51"/>
        <v>-0.1600000000000108</v>
      </c>
      <c r="E1135" s="25">
        <f t="shared" si="52"/>
        <v>-160.0000000000108</v>
      </c>
      <c r="F1135" s="51">
        <f t="shared" si="53"/>
        <v>5208.0000000000064</v>
      </c>
    </row>
    <row r="1136" spans="2:6">
      <c r="B1136" s="16">
        <v>39695</v>
      </c>
      <c r="C1136" s="17">
        <v>107.66</v>
      </c>
      <c r="D1136" s="25">
        <f t="shared" si="51"/>
        <v>-1.6799999999999926</v>
      </c>
      <c r="E1136" s="25">
        <f t="shared" si="52"/>
        <v>-1679.9999999999927</v>
      </c>
      <c r="F1136" s="51">
        <f t="shared" si="53"/>
        <v>5208.0000000000064</v>
      </c>
    </row>
    <row r="1137" spans="2:6">
      <c r="B1137" s="16">
        <v>39694</v>
      </c>
      <c r="C1137" s="17">
        <v>109.14</v>
      </c>
      <c r="D1137" s="25">
        <f t="shared" si="51"/>
        <v>-1.480000000000004</v>
      </c>
      <c r="E1137" s="25">
        <f t="shared" si="52"/>
        <v>-1480.0000000000041</v>
      </c>
      <c r="F1137" s="51">
        <f t="shared" si="53"/>
        <v>5208.0000000000064</v>
      </c>
    </row>
    <row r="1138" spans="2:6">
      <c r="B1138" s="16">
        <v>39693</v>
      </c>
      <c r="C1138" s="17">
        <v>109.8</v>
      </c>
      <c r="D1138" s="25">
        <f t="shared" si="51"/>
        <v>-0.65999999999999659</v>
      </c>
      <c r="E1138" s="25">
        <f t="shared" si="52"/>
        <v>-659.99999999999659</v>
      </c>
      <c r="F1138" s="51">
        <f t="shared" si="53"/>
        <v>5208.0000000000064</v>
      </c>
    </row>
    <row r="1139" spans="2:6">
      <c r="B1139" s="16">
        <v>39692</v>
      </c>
      <c r="C1139" s="17">
        <v>113.81</v>
      </c>
      <c r="D1139" s="25">
        <f t="shared" si="51"/>
        <v>-4.0100000000000051</v>
      </c>
      <c r="E1139" s="25">
        <f t="shared" si="52"/>
        <v>-4010.000000000005</v>
      </c>
      <c r="F1139" s="51">
        <f t="shared" si="53"/>
        <v>5208.0000000000064</v>
      </c>
    </row>
    <row r="1140" spans="2:6">
      <c r="B1140" s="16">
        <v>39689</v>
      </c>
      <c r="C1140" s="17">
        <v>114.97</v>
      </c>
      <c r="D1140" s="25">
        <f t="shared" si="51"/>
        <v>-1.1599999999999966</v>
      </c>
      <c r="E1140" s="25">
        <f t="shared" si="52"/>
        <v>-1159.9999999999966</v>
      </c>
      <c r="F1140" s="51">
        <f t="shared" si="53"/>
        <v>5208.0000000000064</v>
      </c>
    </row>
    <row r="1141" spans="2:6">
      <c r="B1141" s="16">
        <v>39688</v>
      </c>
      <c r="C1141" s="17">
        <v>114.95</v>
      </c>
      <c r="D1141" s="25">
        <f t="shared" si="51"/>
        <v>1.9999999999996021E-2</v>
      </c>
      <c r="E1141" s="25">
        <f t="shared" si="52"/>
        <v>19.999999999996021</v>
      </c>
      <c r="F1141" s="51">
        <f t="shared" si="53"/>
        <v>5208.0000000000064</v>
      </c>
    </row>
    <row r="1142" spans="2:6">
      <c r="B1142" s="16">
        <v>39687</v>
      </c>
      <c r="C1142" s="17">
        <v>117.19</v>
      </c>
      <c r="D1142" s="25">
        <f t="shared" si="51"/>
        <v>-2.2399999999999949</v>
      </c>
      <c r="E1142" s="25">
        <f t="shared" si="52"/>
        <v>-2239.999999999995</v>
      </c>
      <c r="F1142" s="51">
        <f t="shared" si="53"/>
        <v>5208.0000000000064</v>
      </c>
    </row>
    <row r="1143" spans="2:6">
      <c r="B1143" s="16">
        <v>39686</v>
      </c>
      <c r="C1143" s="17">
        <v>115.8</v>
      </c>
      <c r="D1143" s="25">
        <f t="shared" si="51"/>
        <v>1.3900000000000006</v>
      </c>
      <c r="E1143" s="25">
        <f t="shared" si="52"/>
        <v>1390.0000000000005</v>
      </c>
      <c r="F1143" s="51">
        <f t="shared" si="53"/>
        <v>5208.0000000000064</v>
      </c>
    </row>
    <row r="1144" spans="2:6">
      <c r="B1144" s="16">
        <v>39685</v>
      </c>
      <c r="C1144" s="17">
        <v>114.5</v>
      </c>
      <c r="D1144" s="25">
        <f t="shared" si="51"/>
        <v>1.2999999999999972</v>
      </c>
      <c r="E1144" s="25">
        <f t="shared" si="52"/>
        <v>1299.9999999999973</v>
      </c>
      <c r="F1144" s="51">
        <f t="shared" si="53"/>
        <v>5208.0000000000064</v>
      </c>
    </row>
    <row r="1145" spans="2:6">
      <c r="B1145" s="16">
        <v>39682</v>
      </c>
      <c r="C1145" s="17">
        <v>114.43</v>
      </c>
      <c r="D1145" s="25">
        <f t="shared" si="51"/>
        <v>6.9999999999993179E-2</v>
      </c>
      <c r="E1145" s="25">
        <f t="shared" si="52"/>
        <v>69.999999999993179</v>
      </c>
      <c r="F1145" s="51">
        <f t="shared" si="53"/>
        <v>5208.0000000000064</v>
      </c>
    </row>
    <row r="1146" spans="2:6">
      <c r="B1146" s="16">
        <v>39681</v>
      </c>
      <c r="C1146" s="17">
        <v>120.84</v>
      </c>
      <c r="D1146" s="25">
        <f t="shared" si="51"/>
        <v>-6.4099999999999966</v>
      </c>
      <c r="E1146" s="25">
        <f t="shared" si="52"/>
        <v>-6409.9999999999964</v>
      </c>
      <c r="F1146" s="51">
        <f t="shared" si="53"/>
        <v>5208.0000000000064</v>
      </c>
    </row>
    <row r="1147" spans="2:6">
      <c r="B1147" s="16">
        <v>39680</v>
      </c>
      <c r="C1147" s="17">
        <v>115.94</v>
      </c>
      <c r="D1147" s="25">
        <f t="shared" si="51"/>
        <v>4.9000000000000057</v>
      </c>
      <c r="E1147" s="25">
        <f t="shared" si="52"/>
        <v>4900.0000000000055</v>
      </c>
      <c r="F1147" s="51">
        <f t="shared" si="53"/>
        <v>4938.0000000000045</v>
      </c>
    </row>
    <row r="1148" spans="2:6">
      <c r="B1148" s="16">
        <v>39679</v>
      </c>
      <c r="C1148" s="17">
        <v>115.15</v>
      </c>
      <c r="D1148" s="25">
        <f t="shared" si="51"/>
        <v>0.78999999999999204</v>
      </c>
      <c r="E1148" s="25">
        <f t="shared" si="52"/>
        <v>789.99999999999204</v>
      </c>
      <c r="F1148" s="51">
        <f t="shared" si="53"/>
        <v>4938.0000000000045</v>
      </c>
    </row>
    <row r="1149" spans="2:6">
      <c r="B1149" s="16">
        <v>39678</v>
      </c>
      <c r="C1149" s="17">
        <v>113.97</v>
      </c>
      <c r="D1149" s="25">
        <f t="shared" si="51"/>
        <v>1.1800000000000068</v>
      </c>
      <c r="E1149" s="25">
        <f t="shared" si="52"/>
        <v>1180.0000000000068</v>
      </c>
      <c r="F1149" s="51">
        <f t="shared" si="53"/>
        <v>4938.0000000000045</v>
      </c>
    </row>
    <row r="1150" spans="2:6">
      <c r="B1150" s="16">
        <v>39675</v>
      </c>
      <c r="C1150" s="17">
        <v>114.38</v>
      </c>
      <c r="D1150" s="25">
        <f t="shared" si="51"/>
        <v>-0.40999999999999659</v>
      </c>
      <c r="E1150" s="25">
        <f t="shared" si="52"/>
        <v>-409.99999999999659</v>
      </c>
      <c r="F1150" s="51">
        <f t="shared" si="53"/>
        <v>4938.0000000000045</v>
      </c>
    </row>
    <row r="1151" spans="2:6">
      <c r="B1151" s="16">
        <v>39674</v>
      </c>
      <c r="C1151" s="17">
        <v>114.58</v>
      </c>
      <c r="D1151" s="25">
        <f t="shared" si="51"/>
        <v>-0.20000000000000284</v>
      </c>
      <c r="E1151" s="25">
        <f t="shared" si="52"/>
        <v>-200.00000000000284</v>
      </c>
      <c r="F1151" s="51">
        <f t="shared" si="53"/>
        <v>4938.0000000000045</v>
      </c>
    </row>
    <row r="1152" spans="2:6">
      <c r="B1152" s="16">
        <v>39673</v>
      </c>
      <c r="C1152" s="17">
        <v>115.4</v>
      </c>
      <c r="D1152" s="25">
        <f t="shared" si="51"/>
        <v>-0.82000000000000739</v>
      </c>
      <c r="E1152" s="25">
        <f t="shared" si="52"/>
        <v>-820.00000000000739</v>
      </c>
      <c r="F1152" s="51">
        <f t="shared" si="53"/>
        <v>4938.0000000000045</v>
      </c>
    </row>
    <row r="1153" spans="2:6">
      <c r="B1153" s="16">
        <v>39672</v>
      </c>
      <c r="C1153" s="17">
        <v>112.84</v>
      </c>
      <c r="D1153" s="25">
        <f t="shared" si="51"/>
        <v>2.5600000000000023</v>
      </c>
      <c r="E1153" s="25">
        <f t="shared" si="52"/>
        <v>2560.0000000000023</v>
      </c>
      <c r="F1153" s="51">
        <f t="shared" si="53"/>
        <v>4938.0000000000045</v>
      </c>
    </row>
    <row r="1154" spans="2:6">
      <c r="B1154" s="16">
        <v>39671</v>
      </c>
      <c r="C1154" s="17">
        <v>114</v>
      </c>
      <c r="D1154" s="25">
        <f t="shared" si="51"/>
        <v>-1.1599999999999966</v>
      </c>
      <c r="E1154" s="25">
        <f t="shared" si="52"/>
        <v>-1159.9999999999966</v>
      </c>
      <c r="F1154" s="51">
        <f t="shared" si="53"/>
        <v>4938.0000000000045</v>
      </c>
    </row>
    <row r="1155" spans="2:6">
      <c r="B1155" s="16">
        <v>39668</v>
      </c>
      <c r="C1155" s="17">
        <v>115.1</v>
      </c>
      <c r="D1155" s="25">
        <f t="shared" si="51"/>
        <v>-1.0999999999999943</v>
      </c>
      <c r="E1155" s="25">
        <f t="shared" si="52"/>
        <v>-1099.9999999999943</v>
      </c>
      <c r="F1155" s="51">
        <f t="shared" si="53"/>
        <v>4938.0000000000045</v>
      </c>
    </row>
    <row r="1156" spans="2:6">
      <c r="B1156" s="16">
        <v>39667</v>
      </c>
      <c r="C1156" s="17">
        <v>119.52</v>
      </c>
      <c r="D1156" s="25">
        <f t="shared" si="51"/>
        <v>-4.4200000000000017</v>
      </c>
      <c r="E1156" s="25">
        <f t="shared" si="52"/>
        <v>-4420.0000000000018</v>
      </c>
      <c r="F1156" s="51">
        <f t="shared" si="53"/>
        <v>4938.0000000000045</v>
      </c>
    </row>
    <row r="1157" spans="2:6">
      <c r="B1157" s="16">
        <v>39666</v>
      </c>
      <c r="C1157" s="17">
        <v>118.64</v>
      </c>
      <c r="D1157" s="25">
        <f t="shared" si="51"/>
        <v>0.87999999999999545</v>
      </c>
      <c r="E1157" s="25">
        <f t="shared" si="52"/>
        <v>879.99999999999545</v>
      </c>
      <c r="F1157" s="51">
        <f t="shared" si="53"/>
        <v>4938.0000000000045</v>
      </c>
    </row>
    <row r="1158" spans="2:6">
      <c r="B1158" s="16">
        <v>39665</v>
      </c>
      <c r="C1158" s="17">
        <v>119.58</v>
      </c>
      <c r="D1158" s="25">
        <f t="shared" si="51"/>
        <v>-0.93999999999999773</v>
      </c>
      <c r="E1158" s="25">
        <f t="shared" si="52"/>
        <v>-939.99999999999773</v>
      </c>
      <c r="F1158" s="51">
        <f t="shared" si="53"/>
        <v>4938.0000000000045</v>
      </c>
    </row>
    <row r="1159" spans="2:6">
      <c r="B1159" s="16">
        <v>39664</v>
      </c>
      <c r="C1159" s="17">
        <v>122.2</v>
      </c>
      <c r="D1159" s="25">
        <f t="shared" si="51"/>
        <v>-2.6200000000000045</v>
      </c>
      <c r="E1159" s="25">
        <f t="shared" si="52"/>
        <v>-2620.0000000000045</v>
      </c>
      <c r="F1159" s="51">
        <f t="shared" si="53"/>
        <v>4938.0000000000045</v>
      </c>
    </row>
    <row r="1160" spans="2:6">
      <c r="B1160" s="16">
        <v>39661</v>
      </c>
      <c r="C1160" s="17">
        <v>125.96</v>
      </c>
      <c r="D1160" s="25">
        <f t="shared" si="51"/>
        <v>-3.7599999999999909</v>
      </c>
      <c r="E1160" s="25">
        <f t="shared" si="52"/>
        <v>-3759.9999999999909</v>
      </c>
      <c r="F1160" s="51">
        <f t="shared" si="53"/>
        <v>4938.0000000000045</v>
      </c>
    </row>
    <row r="1161" spans="2:6">
      <c r="B1161" s="16">
        <v>39660</v>
      </c>
      <c r="C1161" s="17">
        <v>125.55</v>
      </c>
      <c r="D1161" s="25">
        <f t="shared" si="51"/>
        <v>0.40999999999999659</v>
      </c>
      <c r="E1161" s="25">
        <f t="shared" si="52"/>
        <v>409.99999999999659</v>
      </c>
      <c r="F1161" s="51">
        <f t="shared" si="53"/>
        <v>4938.0000000000045</v>
      </c>
    </row>
    <row r="1162" spans="2:6">
      <c r="B1162" s="16">
        <v>39659</v>
      </c>
      <c r="C1162" s="17">
        <v>128.26</v>
      </c>
      <c r="D1162" s="25">
        <f t="shared" ref="D1162:D1225" si="54">C1161-C1162</f>
        <v>-2.7099999999999937</v>
      </c>
      <c r="E1162" s="25">
        <f t="shared" ref="E1162:E1225" si="55">D1162*$C$5</f>
        <v>-2709.9999999999936</v>
      </c>
      <c r="F1162" s="51">
        <f t="shared" ref="F1162:F1225" si="56">-PERCENTILE(E1162:E1422,1-$E$5)</f>
        <v>4938.0000000000045</v>
      </c>
    </row>
    <row r="1163" spans="2:6">
      <c r="B1163" s="16">
        <v>39658</v>
      </c>
      <c r="C1163" s="17">
        <v>124.07</v>
      </c>
      <c r="D1163" s="25">
        <f t="shared" si="54"/>
        <v>4.1899999999999977</v>
      </c>
      <c r="E1163" s="25">
        <f t="shared" si="55"/>
        <v>4189.9999999999982</v>
      </c>
      <c r="F1163" s="51">
        <f t="shared" si="56"/>
        <v>4938.0000000000045</v>
      </c>
    </row>
    <row r="1164" spans="2:6">
      <c r="B1164" s="16">
        <v>39657</v>
      </c>
      <c r="C1164" s="17">
        <v>126.76</v>
      </c>
      <c r="D1164" s="25">
        <f t="shared" si="54"/>
        <v>-2.6900000000000119</v>
      </c>
      <c r="E1164" s="25">
        <f t="shared" si="55"/>
        <v>-2690.0000000000118</v>
      </c>
      <c r="F1164" s="51">
        <f t="shared" si="56"/>
        <v>4938.0000000000045</v>
      </c>
    </row>
    <row r="1165" spans="2:6">
      <c r="B1165" s="16">
        <v>39654</v>
      </c>
      <c r="C1165" s="17">
        <v>124.65</v>
      </c>
      <c r="D1165" s="25">
        <f t="shared" si="54"/>
        <v>2.1099999999999994</v>
      </c>
      <c r="E1165" s="25">
        <f t="shared" si="55"/>
        <v>2109.9999999999995</v>
      </c>
      <c r="F1165" s="51">
        <f t="shared" si="56"/>
        <v>4938.0000000000045</v>
      </c>
    </row>
    <row r="1166" spans="2:6">
      <c r="B1166" s="16">
        <v>39653</v>
      </c>
      <c r="C1166" s="17">
        <v>126.77</v>
      </c>
      <c r="D1166" s="25">
        <f t="shared" si="54"/>
        <v>-2.1199999999999903</v>
      </c>
      <c r="E1166" s="25">
        <f t="shared" si="55"/>
        <v>-2119.9999999999905</v>
      </c>
      <c r="F1166" s="51">
        <f t="shared" si="56"/>
        <v>4938.0000000000045</v>
      </c>
    </row>
    <row r="1167" spans="2:6">
      <c r="B1167" s="16">
        <v>39652</v>
      </c>
      <c r="C1167" s="17">
        <v>126.41</v>
      </c>
      <c r="D1167" s="25">
        <f t="shared" si="54"/>
        <v>0.35999999999999943</v>
      </c>
      <c r="E1167" s="25">
        <f t="shared" si="55"/>
        <v>359.99999999999943</v>
      </c>
      <c r="F1167" s="51">
        <f t="shared" si="56"/>
        <v>4938.0000000000045</v>
      </c>
    </row>
    <row r="1168" spans="2:6">
      <c r="B1168" s="16">
        <v>39651</v>
      </c>
      <c r="C1168" s="17">
        <v>130.65</v>
      </c>
      <c r="D1168" s="25">
        <f t="shared" si="54"/>
        <v>-4.2400000000000091</v>
      </c>
      <c r="E1168" s="25">
        <f t="shared" si="55"/>
        <v>-4240.0000000000091</v>
      </c>
      <c r="F1168" s="51">
        <f t="shared" si="56"/>
        <v>4938.0000000000045</v>
      </c>
    </row>
    <row r="1169" spans="2:6">
      <c r="B1169" s="16">
        <v>39650</v>
      </c>
      <c r="C1169" s="17">
        <v>133.15</v>
      </c>
      <c r="D1169" s="25">
        <f t="shared" si="54"/>
        <v>-2.5</v>
      </c>
      <c r="E1169" s="25">
        <f t="shared" si="55"/>
        <v>-2500</v>
      </c>
      <c r="F1169" s="51">
        <f t="shared" si="56"/>
        <v>4938.0000000000045</v>
      </c>
    </row>
    <row r="1170" spans="2:6">
      <c r="B1170" s="16">
        <v>39647</v>
      </c>
      <c r="C1170" s="17">
        <v>131.26</v>
      </c>
      <c r="D1170" s="25">
        <f t="shared" si="54"/>
        <v>1.8900000000000148</v>
      </c>
      <c r="E1170" s="25">
        <f t="shared" si="55"/>
        <v>1890.0000000000148</v>
      </c>
      <c r="F1170" s="51">
        <f t="shared" si="56"/>
        <v>4938.0000000000045</v>
      </c>
    </row>
    <row r="1171" spans="2:6">
      <c r="B1171" s="16">
        <v>39646</v>
      </c>
      <c r="C1171" s="17">
        <v>131.74</v>
      </c>
      <c r="D1171" s="25">
        <f t="shared" si="54"/>
        <v>-0.48000000000001819</v>
      </c>
      <c r="E1171" s="25">
        <f t="shared" si="55"/>
        <v>-480.00000000001819</v>
      </c>
      <c r="F1171" s="51">
        <f t="shared" si="56"/>
        <v>4938.0000000000045</v>
      </c>
    </row>
    <row r="1172" spans="2:6">
      <c r="B1172" s="16">
        <v>39645</v>
      </c>
      <c r="C1172" s="17">
        <v>136.61000000000001</v>
      </c>
      <c r="D1172" s="25">
        <f t="shared" si="54"/>
        <v>-4.8700000000000045</v>
      </c>
      <c r="E1172" s="25">
        <f t="shared" si="55"/>
        <v>-4870.0000000000045</v>
      </c>
      <c r="F1172" s="51">
        <f t="shared" si="56"/>
        <v>4938.0000000000045</v>
      </c>
    </row>
    <row r="1173" spans="2:6">
      <c r="B1173" s="16">
        <v>39644</v>
      </c>
      <c r="C1173" s="17">
        <v>140.54</v>
      </c>
      <c r="D1173" s="25">
        <f t="shared" si="54"/>
        <v>-3.9299999999999784</v>
      </c>
      <c r="E1173" s="25">
        <f t="shared" si="55"/>
        <v>-3929.9999999999782</v>
      </c>
      <c r="F1173" s="51">
        <f t="shared" si="56"/>
        <v>4859.9999999999982</v>
      </c>
    </row>
    <row r="1174" spans="2:6">
      <c r="B1174" s="16">
        <v>39643</v>
      </c>
      <c r="C1174" s="17">
        <v>146.35</v>
      </c>
      <c r="D1174" s="25">
        <f t="shared" si="54"/>
        <v>-5.8100000000000023</v>
      </c>
      <c r="E1174" s="25">
        <f t="shared" si="55"/>
        <v>-5810.0000000000018</v>
      </c>
      <c r="F1174" s="51">
        <f t="shared" si="56"/>
        <v>4859.9999999999982</v>
      </c>
    </row>
    <row r="1175" spans="2:6">
      <c r="B1175" s="16">
        <v>39640</v>
      </c>
      <c r="C1175" s="17">
        <v>146.72</v>
      </c>
      <c r="D1175" s="25">
        <f t="shared" si="54"/>
        <v>-0.37000000000000455</v>
      </c>
      <c r="E1175" s="25">
        <f t="shared" si="55"/>
        <v>-370.00000000000455</v>
      </c>
      <c r="F1175" s="51">
        <f t="shared" si="56"/>
        <v>4559.9999999999964</v>
      </c>
    </row>
    <row r="1176" spans="2:6">
      <c r="B1176" s="16">
        <v>39639</v>
      </c>
      <c r="C1176" s="17">
        <v>143.24</v>
      </c>
      <c r="D1176" s="25">
        <f t="shared" si="54"/>
        <v>3.4799999999999898</v>
      </c>
      <c r="E1176" s="25">
        <f t="shared" si="55"/>
        <v>3479.99999999999</v>
      </c>
      <c r="F1176" s="51">
        <f t="shared" si="56"/>
        <v>4559.9999999999964</v>
      </c>
    </row>
    <row r="1177" spans="2:6">
      <c r="B1177" s="16">
        <v>39638</v>
      </c>
      <c r="C1177" s="17">
        <v>138.26</v>
      </c>
      <c r="D1177" s="25">
        <f t="shared" si="54"/>
        <v>4.9800000000000182</v>
      </c>
      <c r="E1177" s="25">
        <f t="shared" si="55"/>
        <v>4980.0000000000182</v>
      </c>
      <c r="F1177" s="51">
        <f t="shared" si="56"/>
        <v>4559.9999999999964</v>
      </c>
    </row>
    <row r="1178" spans="2:6">
      <c r="B1178" s="16">
        <v>39637</v>
      </c>
      <c r="C1178" s="17">
        <v>138.28</v>
      </c>
      <c r="D1178" s="25">
        <f t="shared" si="54"/>
        <v>-2.0000000000010232E-2</v>
      </c>
      <c r="E1178" s="25">
        <f t="shared" si="55"/>
        <v>-20.000000000010232</v>
      </c>
      <c r="F1178" s="51">
        <f t="shared" si="56"/>
        <v>4559.9999999999964</v>
      </c>
    </row>
    <row r="1179" spans="2:6">
      <c r="B1179" s="16">
        <v>39636</v>
      </c>
      <c r="C1179" s="17">
        <v>143.74</v>
      </c>
      <c r="D1179" s="25">
        <f t="shared" si="54"/>
        <v>-5.460000000000008</v>
      </c>
      <c r="E1179" s="25">
        <f t="shared" si="55"/>
        <v>-5460.0000000000082</v>
      </c>
      <c r="F1179" s="51">
        <f t="shared" si="56"/>
        <v>4559.9999999999964</v>
      </c>
    </row>
    <row r="1180" spans="2:6">
      <c r="B1180" s="16">
        <v>39633</v>
      </c>
      <c r="C1180" s="17">
        <v>146.97999999999999</v>
      </c>
      <c r="D1180" s="25">
        <f t="shared" si="54"/>
        <v>-3.2399999999999807</v>
      </c>
      <c r="E1180" s="25">
        <f t="shared" si="55"/>
        <v>-3239.9999999999809</v>
      </c>
      <c r="F1180" s="51">
        <f t="shared" si="56"/>
        <v>4188.0000000000045</v>
      </c>
    </row>
    <row r="1181" spans="2:6">
      <c r="B1181" s="16">
        <v>39632</v>
      </c>
      <c r="C1181" s="17">
        <v>147.72</v>
      </c>
      <c r="D1181" s="25">
        <f t="shared" si="54"/>
        <v>-0.74000000000000909</v>
      </c>
      <c r="E1181" s="25">
        <f t="shared" si="55"/>
        <v>-740.00000000000909</v>
      </c>
      <c r="F1181" s="51">
        <f t="shared" si="56"/>
        <v>4188.0000000000045</v>
      </c>
    </row>
    <row r="1182" spans="2:6">
      <c r="B1182" s="16">
        <v>39631</v>
      </c>
      <c r="C1182" s="17">
        <v>146.22</v>
      </c>
      <c r="D1182" s="25">
        <f t="shared" si="54"/>
        <v>1.5</v>
      </c>
      <c r="E1182" s="25">
        <f t="shared" si="55"/>
        <v>1500</v>
      </c>
      <c r="F1182" s="51">
        <f t="shared" si="56"/>
        <v>4188.0000000000045</v>
      </c>
    </row>
    <row r="1183" spans="2:6">
      <c r="B1183" s="16">
        <v>39630</v>
      </c>
      <c r="C1183" s="17">
        <v>142.77000000000001</v>
      </c>
      <c r="D1183" s="25">
        <f t="shared" si="54"/>
        <v>3.4499999999999886</v>
      </c>
      <c r="E1183" s="25">
        <f t="shared" si="55"/>
        <v>3449.9999999999886</v>
      </c>
      <c r="F1183" s="51">
        <f t="shared" si="56"/>
        <v>4188.0000000000045</v>
      </c>
    </row>
    <row r="1184" spans="2:6">
      <c r="B1184" s="16">
        <v>39629</v>
      </c>
      <c r="C1184" s="17">
        <v>141.88999999999999</v>
      </c>
      <c r="D1184" s="25">
        <f t="shared" si="54"/>
        <v>0.88000000000002387</v>
      </c>
      <c r="E1184" s="25">
        <f t="shared" si="55"/>
        <v>880.00000000002387</v>
      </c>
      <c r="F1184" s="51">
        <f t="shared" si="56"/>
        <v>4188.0000000000045</v>
      </c>
    </row>
    <row r="1185" spans="2:6">
      <c r="B1185" s="16">
        <v>39626</v>
      </c>
      <c r="C1185" s="17">
        <v>142.75</v>
      </c>
      <c r="D1185" s="25">
        <f t="shared" si="54"/>
        <v>-0.86000000000001364</v>
      </c>
      <c r="E1185" s="25">
        <f t="shared" si="55"/>
        <v>-860.00000000001364</v>
      </c>
      <c r="F1185" s="51">
        <f t="shared" si="56"/>
        <v>4188.0000000000045</v>
      </c>
    </row>
    <row r="1186" spans="2:6">
      <c r="B1186" s="16">
        <v>39625</v>
      </c>
      <c r="C1186" s="17">
        <v>141.58000000000001</v>
      </c>
      <c r="D1186" s="25">
        <f t="shared" si="54"/>
        <v>1.1699999999999875</v>
      </c>
      <c r="E1186" s="25">
        <f t="shared" si="55"/>
        <v>1169.9999999999875</v>
      </c>
      <c r="F1186" s="51">
        <f t="shared" si="56"/>
        <v>4188.0000000000045</v>
      </c>
    </row>
    <row r="1187" spans="2:6">
      <c r="B1187" s="16">
        <v>39624</v>
      </c>
      <c r="C1187" s="17">
        <v>135.76</v>
      </c>
      <c r="D1187" s="25">
        <f t="shared" si="54"/>
        <v>5.8200000000000216</v>
      </c>
      <c r="E1187" s="25">
        <f t="shared" si="55"/>
        <v>5820.0000000000218</v>
      </c>
      <c r="F1187" s="51">
        <f t="shared" si="56"/>
        <v>4188.0000000000045</v>
      </c>
    </row>
    <row r="1188" spans="2:6">
      <c r="B1188" s="16">
        <v>39623</v>
      </c>
      <c r="C1188" s="17">
        <v>137.97999999999999</v>
      </c>
      <c r="D1188" s="25">
        <f t="shared" si="54"/>
        <v>-2.2199999999999989</v>
      </c>
      <c r="E1188" s="25">
        <f t="shared" si="55"/>
        <v>-2219.9999999999991</v>
      </c>
      <c r="F1188" s="51">
        <f t="shared" si="56"/>
        <v>4188.0000000000045</v>
      </c>
    </row>
    <row r="1189" spans="2:6">
      <c r="B1189" s="16">
        <v>39622</v>
      </c>
      <c r="C1189" s="17">
        <v>137.88999999999999</v>
      </c>
      <c r="D1189" s="25">
        <f t="shared" si="54"/>
        <v>9.0000000000003411E-2</v>
      </c>
      <c r="E1189" s="25">
        <f t="shared" si="55"/>
        <v>90.000000000003411</v>
      </c>
      <c r="F1189" s="51">
        <f t="shared" si="56"/>
        <v>4188.0000000000045</v>
      </c>
    </row>
    <row r="1190" spans="2:6">
      <c r="B1190" s="16">
        <v>39619</v>
      </c>
      <c r="C1190" s="17">
        <v>136.59</v>
      </c>
      <c r="D1190" s="25">
        <f t="shared" si="54"/>
        <v>1.2999999999999829</v>
      </c>
      <c r="E1190" s="25">
        <f t="shared" si="55"/>
        <v>1299.9999999999829</v>
      </c>
      <c r="F1190" s="51">
        <f t="shared" si="56"/>
        <v>4188.0000000000045</v>
      </c>
    </row>
    <row r="1191" spans="2:6">
      <c r="B1191" s="16">
        <v>39618</v>
      </c>
      <c r="C1191" s="17">
        <v>133.75</v>
      </c>
      <c r="D1191" s="25">
        <f t="shared" si="54"/>
        <v>2.8400000000000034</v>
      </c>
      <c r="E1191" s="25">
        <f t="shared" si="55"/>
        <v>2840.0000000000036</v>
      </c>
      <c r="F1191" s="51">
        <f t="shared" si="56"/>
        <v>4188.0000000000045</v>
      </c>
    </row>
    <row r="1192" spans="2:6">
      <c r="B1192" s="16">
        <v>39617</v>
      </c>
      <c r="C1192" s="17">
        <v>138.19</v>
      </c>
      <c r="D1192" s="25">
        <f t="shared" si="54"/>
        <v>-4.4399999999999977</v>
      </c>
      <c r="E1192" s="25">
        <f t="shared" si="55"/>
        <v>-4439.9999999999982</v>
      </c>
      <c r="F1192" s="51">
        <f t="shared" si="56"/>
        <v>4188.0000000000045</v>
      </c>
    </row>
    <row r="1193" spans="2:6">
      <c r="B1193" s="16">
        <v>39616</v>
      </c>
      <c r="C1193" s="17">
        <v>135.13</v>
      </c>
      <c r="D1193" s="25">
        <f t="shared" si="54"/>
        <v>3.0600000000000023</v>
      </c>
      <c r="E1193" s="25">
        <f t="shared" si="55"/>
        <v>3060.0000000000023</v>
      </c>
      <c r="F1193" s="51">
        <f t="shared" si="56"/>
        <v>3930.0000000000064</v>
      </c>
    </row>
    <row r="1194" spans="2:6">
      <c r="B1194" s="16">
        <v>39615</v>
      </c>
      <c r="C1194" s="17">
        <v>135.72999999999999</v>
      </c>
      <c r="D1194" s="25">
        <f t="shared" si="54"/>
        <v>-0.59999999999999432</v>
      </c>
      <c r="E1194" s="25">
        <f t="shared" si="55"/>
        <v>-599.99999999999432</v>
      </c>
      <c r="F1194" s="51">
        <f t="shared" si="56"/>
        <v>3930.0000000000064</v>
      </c>
    </row>
    <row r="1195" spans="2:6">
      <c r="B1195" s="16">
        <v>39612</v>
      </c>
      <c r="C1195" s="17">
        <v>136.82</v>
      </c>
      <c r="D1195" s="25">
        <f t="shared" si="54"/>
        <v>-1.0900000000000034</v>
      </c>
      <c r="E1195" s="25">
        <f t="shared" si="55"/>
        <v>-1090.0000000000034</v>
      </c>
      <c r="F1195" s="51">
        <f t="shared" si="56"/>
        <v>3930.0000000000064</v>
      </c>
    </row>
    <row r="1196" spans="2:6">
      <c r="B1196" s="16">
        <v>39611</v>
      </c>
      <c r="C1196" s="17">
        <v>138.79</v>
      </c>
      <c r="D1196" s="25">
        <f t="shared" si="54"/>
        <v>-1.9699999999999989</v>
      </c>
      <c r="E1196" s="25">
        <f t="shared" si="55"/>
        <v>-1969.9999999999989</v>
      </c>
      <c r="F1196" s="51">
        <f t="shared" si="56"/>
        <v>3930.0000000000064</v>
      </c>
    </row>
    <row r="1197" spans="2:6">
      <c r="B1197" s="16">
        <v>39610</v>
      </c>
      <c r="C1197" s="17">
        <v>138.03</v>
      </c>
      <c r="D1197" s="25">
        <f t="shared" si="54"/>
        <v>0.75999999999999091</v>
      </c>
      <c r="E1197" s="25">
        <f t="shared" si="55"/>
        <v>759.99999999999091</v>
      </c>
      <c r="F1197" s="51">
        <f t="shared" si="56"/>
        <v>3930.0000000000064</v>
      </c>
    </row>
    <row r="1198" spans="2:6">
      <c r="B1198" s="16">
        <v>39609</v>
      </c>
      <c r="C1198" s="17">
        <v>133.51</v>
      </c>
      <c r="D1198" s="25">
        <f t="shared" si="54"/>
        <v>4.5200000000000102</v>
      </c>
      <c r="E1198" s="25">
        <f t="shared" si="55"/>
        <v>4520.00000000001</v>
      </c>
      <c r="F1198" s="51">
        <f t="shared" si="56"/>
        <v>3930.0000000000064</v>
      </c>
    </row>
    <row r="1199" spans="2:6">
      <c r="B1199" s="16">
        <v>39608</v>
      </c>
      <c r="C1199" s="17">
        <v>136.32</v>
      </c>
      <c r="D1199" s="25">
        <f t="shared" si="54"/>
        <v>-2.8100000000000023</v>
      </c>
      <c r="E1199" s="25">
        <f t="shared" si="55"/>
        <v>-2810.0000000000023</v>
      </c>
      <c r="F1199" s="51">
        <f t="shared" si="56"/>
        <v>3930.0000000000064</v>
      </c>
    </row>
    <row r="1200" spans="2:6">
      <c r="B1200" s="16">
        <v>39605</v>
      </c>
      <c r="C1200" s="17">
        <v>139.46</v>
      </c>
      <c r="D1200" s="25">
        <f t="shared" si="54"/>
        <v>-3.1400000000000148</v>
      </c>
      <c r="E1200" s="25">
        <f t="shared" si="55"/>
        <v>-3140.0000000000146</v>
      </c>
      <c r="F1200" s="51">
        <f t="shared" si="56"/>
        <v>3930.0000000000064</v>
      </c>
    </row>
    <row r="1201" spans="2:6">
      <c r="B1201" s="16">
        <v>39604</v>
      </c>
      <c r="C1201" s="17">
        <v>129.63999999999999</v>
      </c>
      <c r="D1201" s="25">
        <f t="shared" si="54"/>
        <v>9.8200000000000216</v>
      </c>
      <c r="E1201" s="25">
        <f t="shared" si="55"/>
        <v>9820.0000000000218</v>
      </c>
      <c r="F1201" s="51">
        <f t="shared" si="56"/>
        <v>3930.0000000000064</v>
      </c>
    </row>
    <row r="1202" spans="2:6">
      <c r="B1202" s="16">
        <v>39603</v>
      </c>
      <c r="C1202" s="17">
        <v>124.41</v>
      </c>
      <c r="D1202" s="25">
        <f t="shared" si="54"/>
        <v>5.2299999999999898</v>
      </c>
      <c r="E1202" s="25">
        <f t="shared" si="55"/>
        <v>5229.99999999999</v>
      </c>
      <c r="F1202" s="51">
        <f t="shared" si="56"/>
        <v>3930.0000000000064</v>
      </c>
    </row>
    <row r="1203" spans="2:6">
      <c r="B1203" s="16">
        <v>39602</v>
      </c>
      <c r="C1203" s="17">
        <v>126.66</v>
      </c>
      <c r="D1203" s="25">
        <f t="shared" si="54"/>
        <v>-2.25</v>
      </c>
      <c r="E1203" s="25">
        <f t="shared" si="55"/>
        <v>-2250</v>
      </c>
      <c r="F1203" s="51">
        <f t="shared" si="56"/>
        <v>3930.0000000000064</v>
      </c>
    </row>
    <row r="1204" spans="2:6">
      <c r="B1204" s="16">
        <v>39601</v>
      </c>
      <c r="C1204" s="17">
        <v>130.04</v>
      </c>
      <c r="D1204" s="25">
        <f t="shared" si="54"/>
        <v>-3.3799999999999955</v>
      </c>
      <c r="E1204" s="25">
        <f t="shared" si="55"/>
        <v>-3379.9999999999955</v>
      </c>
      <c r="F1204" s="51">
        <f t="shared" si="56"/>
        <v>3930.0000000000064</v>
      </c>
    </row>
    <row r="1205" spans="2:6">
      <c r="B1205" s="16">
        <v>39598</v>
      </c>
      <c r="C1205" s="17">
        <v>129.55000000000001</v>
      </c>
      <c r="D1205" s="25">
        <f t="shared" si="54"/>
        <v>0.48999999999998067</v>
      </c>
      <c r="E1205" s="25">
        <f t="shared" si="55"/>
        <v>489.99999999998067</v>
      </c>
      <c r="F1205" s="51">
        <f t="shared" si="56"/>
        <v>3930.0000000000064</v>
      </c>
    </row>
    <row r="1206" spans="2:6">
      <c r="B1206" s="16">
        <v>39597</v>
      </c>
      <c r="C1206" s="17">
        <v>128.54</v>
      </c>
      <c r="D1206" s="25">
        <f t="shared" si="54"/>
        <v>1.0100000000000193</v>
      </c>
      <c r="E1206" s="25">
        <f t="shared" si="55"/>
        <v>1010.0000000000193</v>
      </c>
      <c r="F1206" s="51">
        <f t="shared" si="56"/>
        <v>3930.0000000000064</v>
      </c>
    </row>
    <row r="1207" spans="2:6">
      <c r="B1207" s="16">
        <v>39596</v>
      </c>
      <c r="C1207" s="17">
        <v>132.56</v>
      </c>
      <c r="D1207" s="25">
        <f t="shared" si="54"/>
        <v>-4.0200000000000102</v>
      </c>
      <c r="E1207" s="25">
        <f t="shared" si="55"/>
        <v>-4020.00000000001</v>
      </c>
      <c r="F1207" s="51">
        <f t="shared" si="56"/>
        <v>3930.0000000000064</v>
      </c>
    </row>
    <row r="1208" spans="2:6">
      <c r="B1208" s="16">
        <v>39595</v>
      </c>
      <c r="C1208" s="17">
        <v>129.97999999999999</v>
      </c>
      <c r="D1208" s="25">
        <f t="shared" si="54"/>
        <v>2.5800000000000125</v>
      </c>
      <c r="E1208" s="25">
        <f t="shared" si="55"/>
        <v>2580.0000000000127</v>
      </c>
      <c r="F1208" s="51">
        <f t="shared" si="56"/>
        <v>3654.0000000000041</v>
      </c>
    </row>
    <row r="1209" spans="2:6">
      <c r="B1209" s="16">
        <v>39594</v>
      </c>
      <c r="C1209" s="17">
        <v>133.16</v>
      </c>
      <c r="D1209" s="25">
        <f t="shared" si="54"/>
        <v>-3.1800000000000068</v>
      </c>
      <c r="E1209" s="25">
        <f t="shared" si="55"/>
        <v>-3180.0000000000068</v>
      </c>
      <c r="F1209" s="51">
        <f t="shared" si="56"/>
        <v>3654.0000000000041</v>
      </c>
    </row>
    <row r="1210" spans="2:6">
      <c r="B1210" s="16">
        <v>39591</v>
      </c>
      <c r="C1210" s="17">
        <v>132.87</v>
      </c>
      <c r="D1210" s="25">
        <f t="shared" si="54"/>
        <v>0.28999999999999204</v>
      </c>
      <c r="E1210" s="25">
        <f t="shared" si="55"/>
        <v>289.99999999999204</v>
      </c>
      <c r="F1210" s="51">
        <f t="shared" si="56"/>
        <v>3654.0000000000041</v>
      </c>
    </row>
    <row r="1211" spans="2:6">
      <c r="B1211" s="16">
        <v>39590</v>
      </c>
      <c r="C1211" s="17">
        <v>131.63999999999999</v>
      </c>
      <c r="D1211" s="25">
        <f t="shared" si="54"/>
        <v>1.2300000000000182</v>
      </c>
      <c r="E1211" s="25">
        <f t="shared" si="55"/>
        <v>1230.0000000000182</v>
      </c>
      <c r="F1211" s="51">
        <f t="shared" si="56"/>
        <v>3654.0000000000041</v>
      </c>
    </row>
    <row r="1212" spans="2:6">
      <c r="B1212" s="16">
        <v>39589</v>
      </c>
      <c r="C1212" s="17">
        <v>133.49</v>
      </c>
      <c r="D1212" s="25">
        <f t="shared" si="54"/>
        <v>-1.8500000000000227</v>
      </c>
      <c r="E1212" s="25">
        <f t="shared" si="55"/>
        <v>-1850.0000000000227</v>
      </c>
      <c r="F1212" s="51">
        <f t="shared" si="56"/>
        <v>3654.0000000000041</v>
      </c>
    </row>
    <row r="1213" spans="2:6">
      <c r="B1213" s="16">
        <v>39588</v>
      </c>
      <c r="C1213" s="17">
        <v>129.34</v>
      </c>
      <c r="D1213" s="25">
        <f t="shared" si="54"/>
        <v>4.1500000000000057</v>
      </c>
      <c r="E1213" s="25">
        <f t="shared" si="55"/>
        <v>4150.0000000000055</v>
      </c>
      <c r="F1213" s="51">
        <f t="shared" si="56"/>
        <v>3654.0000000000041</v>
      </c>
    </row>
    <row r="1214" spans="2:6">
      <c r="B1214" s="16">
        <v>39587</v>
      </c>
      <c r="C1214" s="17">
        <v>127.05</v>
      </c>
      <c r="D1214" s="25">
        <f t="shared" si="54"/>
        <v>2.2900000000000063</v>
      </c>
      <c r="E1214" s="25">
        <f t="shared" si="55"/>
        <v>2290.0000000000064</v>
      </c>
      <c r="F1214" s="51">
        <f t="shared" si="56"/>
        <v>3654.0000000000041</v>
      </c>
    </row>
    <row r="1215" spans="2:6">
      <c r="B1215" s="16">
        <v>39584</v>
      </c>
      <c r="C1215" s="17">
        <v>126.95</v>
      </c>
      <c r="D1215" s="25">
        <f t="shared" si="54"/>
        <v>9.9999999999994316E-2</v>
      </c>
      <c r="E1215" s="25">
        <f t="shared" si="55"/>
        <v>99.999999999994316</v>
      </c>
      <c r="F1215" s="51">
        <f t="shared" si="56"/>
        <v>3654.0000000000041</v>
      </c>
    </row>
    <row r="1216" spans="2:6">
      <c r="B1216" s="16">
        <v>39583</v>
      </c>
      <c r="C1216" s="17">
        <v>124.7</v>
      </c>
      <c r="D1216" s="25">
        <f t="shared" si="54"/>
        <v>2.25</v>
      </c>
      <c r="E1216" s="25">
        <f t="shared" si="55"/>
        <v>2250</v>
      </c>
      <c r="F1216" s="51">
        <f t="shared" si="56"/>
        <v>3654.0000000000041</v>
      </c>
    </row>
    <row r="1217" spans="2:6">
      <c r="B1217" s="16">
        <v>39582</v>
      </c>
      <c r="C1217" s="17">
        <v>124.69</v>
      </c>
      <c r="D1217" s="25">
        <f t="shared" si="54"/>
        <v>1.0000000000005116E-2</v>
      </c>
      <c r="E1217" s="25">
        <f t="shared" si="55"/>
        <v>10.000000000005116</v>
      </c>
      <c r="F1217" s="51">
        <f t="shared" si="56"/>
        <v>3654.0000000000041</v>
      </c>
    </row>
    <row r="1218" spans="2:6">
      <c r="B1218" s="16">
        <v>39581</v>
      </c>
      <c r="C1218" s="17">
        <v>126.33</v>
      </c>
      <c r="D1218" s="25">
        <f t="shared" si="54"/>
        <v>-1.6400000000000006</v>
      </c>
      <c r="E1218" s="25">
        <f t="shared" si="55"/>
        <v>-1640.0000000000005</v>
      </c>
      <c r="F1218" s="51">
        <f t="shared" si="56"/>
        <v>3654.0000000000041</v>
      </c>
    </row>
    <row r="1219" spans="2:6">
      <c r="B1219" s="16">
        <v>39580</v>
      </c>
      <c r="C1219" s="17">
        <v>125.3</v>
      </c>
      <c r="D1219" s="25">
        <f t="shared" si="54"/>
        <v>1.0300000000000011</v>
      </c>
      <c r="E1219" s="25">
        <f t="shared" si="55"/>
        <v>1030.0000000000011</v>
      </c>
      <c r="F1219" s="51">
        <f t="shared" si="56"/>
        <v>3654.0000000000041</v>
      </c>
    </row>
    <row r="1220" spans="2:6">
      <c r="B1220" s="16">
        <v>39577</v>
      </c>
      <c r="C1220" s="17">
        <v>127.22</v>
      </c>
      <c r="D1220" s="25">
        <f t="shared" si="54"/>
        <v>-1.9200000000000017</v>
      </c>
      <c r="E1220" s="25">
        <f t="shared" si="55"/>
        <v>-1920.0000000000018</v>
      </c>
      <c r="F1220" s="51">
        <f t="shared" si="56"/>
        <v>3654.0000000000041</v>
      </c>
    </row>
    <row r="1221" spans="2:6">
      <c r="B1221" s="16">
        <v>39576</v>
      </c>
      <c r="C1221" s="17">
        <v>124.59</v>
      </c>
      <c r="D1221" s="25">
        <f t="shared" si="54"/>
        <v>2.6299999999999955</v>
      </c>
      <c r="E1221" s="25">
        <f t="shared" si="55"/>
        <v>2629.9999999999955</v>
      </c>
      <c r="F1221" s="51">
        <f t="shared" si="56"/>
        <v>3654.0000000000041</v>
      </c>
    </row>
    <row r="1222" spans="2:6">
      <c r="B1222" s="16">
        <v>39575</v>
      </c>
      <c r="C1222" s="17">
        <v>124.42</v>
      </c>
      <c r="D1222" s="25">
        <f t="shared" si="54"/>
        <v>0.17000000000000171</v>
      </c>
      <c r="E1222" s="25">
        <f t="shared" si="55"/>
        <v>170.00000000000171</v>
      </c>
      <c r="F1222" s="51">
        <f t="shared" si="56"/>
        <v>3654.0000000000041</v>
      </c>
    </row>
    <row r="1223" spans="2:6">
      <c r="B1223" s="16">
        <v>39574</v>
      </c>
      <c r="C1223" s="17">
        <v>122.55</v>
      </c>
      <c r="D1223" s="25">
        <f t="shared" si="54"/>
        <v>1.8700000000000045</v>
      </c>
      <c r="E1223" s="25">
        <f t="shared" si="55"/>
        <v>1870.0000000000045</v>
      </c>
      <c r="F1223" s="51">
        <f t="shared" si="56"/>
        <v>3654.0000000000041</v>
      </c>
    </row>
    <row r="1224" spans="2:6">
      <c r="B1224" s="16">
        <v>39573</v>
      </c>
      <c r="C1224" s="17">
        <v>119.89</v>
      </c>
      <c r="D1224" s="25">
        <f t="shared" si="54"/>
        <v>2.6599999999999966</v>
      </c>
      <c r="E1224" s="25">
        <f t="shared" si="55"/>
        <v>2659.9999999999964</v>
      </c>
      <c r="F1224" s="51">
        <f t="shared" si="56"/>
        <v>3654.0000000000041</v>
      </c>
    </row>
    <row r="1225" spans="2:6">
      <c r="B1225" s="16">
        <v>39570</v>
      </c>
      <c r="C1225" s="17">
        <v>116.83</v>
      </c>
      <c r="D1225" s="25">
        <f t="shared" si="54"/>
        <v>3.0600000000000023</v>
      </c>
      <c r="E1225" s="25">
        <f t="shared" si="55"/>
        <v>3060.0000000000023</v>
      </c>
      <c r="F1225" s="51">
        <f t="shared" si="56"/>
        <v>3654.0000000000041</v>
      </c>
    </row>
    <row r="1226" spans="2:6">
      <c r="B1226" s="16">
        <v>39569</v>
      </c>
      <c r="C1226" s="17">
        <v>112.96</v>
      </c>
      <c r="D1226" s="25">
        <f t="shared" ref="D1226:D1289" si="57">C1225-C1226</f>
        <v>3.8700000000000045</v>
      </c>
      <c r="E1226" s="25">
        <f t="shared" ref="E1226:E1289" si="58">D1226*$C$5</f>
        <v>3870.0000000000045</v>
      </c>
      <c r="F1226" s="51">
        <f t="shared" ref="F1226:F1289" si="59">-PERCENTILE(E1226:E1486,1-$E$5)</f>
        <v>3654.0000000000041</v>
      </c>
    </row>
    <row r="1227" spans="2:6">
      <c r="B1227" s="16">
        <v>39568</v>
      </c>
      <c r="C1227" s="17">
        <v>113.85</v>
      </c>
      <c r="D1227" s="25">
        <f t="shared" si="57"/>
        <v>-0.89000000000000057</v>
      </c>
      <c r="E1227" s="25">
        <f t="shared" si="58"/>
        <v>-890.00000000000057</v>
      </c>
      <c r="F1227" s="51">
        <f t="shared" si="59"/>
        <v>3654.0000000000041</v>
      </c>
    </row>
    <row r="1228" spans="2:6">
      <c r="B1228" s="16">
        <v>39567</v>
      </c>
      <c r="C1228" s="17">
        <v>116.26</v>
      </c>
      <c r="D1228" s="25">
        <f t="shared" si="57"/>
        <v>-2.4100000000000108</v>
      </c>
      <c r="E1228" s="25">
        <f t="shared" si="58"/>
        <v>-2410.0000000000109</v>
      </c>
      <c r="F1228" s="51">
        <f t="shared" si="59"/>
        <v>3654.0000000000041</v>
      </c>
    </row>
    <row r="1229" spans="2:6">
      <c r="B1229" s="16">
        <v>39566</v>
      </c>
      <c r="C1229" s="17">
        <v>119.54</v>
      </c>
      <c r="D1229" s="25">
        <f t="shared" si="57"/>
        <v>-3.2800000000000011</v>
      </c>
      <c r="E1229" s="25">
        <f t="shared" si="58"/>
        <v>-3280.0000000000009</v>
      </c>
      <c r="F1229" s="51">
        <f t="shared" si="59"/>
        <v>3654.0000000000041</v>
      </c>
    </row>
    <row r="1230" spans="2:6">
      <c r="B1230" s="16">
        <v>39563</v>
      </c>
      <c r="C1230" s="17">
        <v>119.63</v>
      </c>
      <c r="D1230" s="25">
        <f t="shared" si="57"/>
        <v>-8.99999999999892E-2</v>
      </c>
      <c r="E1230" s="25">
        <f t="shared" si="58"/>
        <v>-89.9999999999892</v>
      </c>
      <c r="F1230" s="51">
        <f t="shared" si="59"/>
        <v>3654.0000000000041</v>
      </c>
    </row>
    <row r="1231" spans="2:6">
      <c r="B1231" s="16">
        <v>39562</v>
      </c>
      <c r="C1231" s="17">
        <v>117.39</v>
      </c>
      <c r="D1231" s="25">
        <f t="shared" si="57"/>
        <v>2.2399999999999949</v>
      </c>
      <c r="E1231" s="25">
        <f t="shared" si="58"/>
        <v>2239.999999999995</v>
      </c>
      <c r="F1231" s="51">
        <f t="shared" si="59"/>
        <v>3654.0000000000041</v>
      </c>
    </row>
    <row r="1232" spans="2:6">
      <c r="B1232" s="16">
        <v>39561</v>
      </c>
      <c r="C1232" s="17">
        <v>119.5</v>
      </c>
      <c r="D1232" s="25">
        <f t="shared" si="57"/>
        <v>-2.1099999999999994</v>
      </c>
      <c r="E1232" s="25">
        <f t="shared" si="58"/>
        <v>-2109.9999999999995</v>
      </c>
      <c r="F1232" s="51">
        <f t="shared" si="59"/>
        <v>3654.0000000000041</v>
      </c>
    </row>
    <row r="1233" spans="2:6">
      <c r="B1233" s="16">
        <v>39560</v>
      </c>
      <c r="C1233" s="17">
        <v>119.15</v>
      </c>
      <c r="D1233" s="25">
        <f t="shared" si="57"/>
        <v>0.34999999999999432</v>
      </c>
      <c r="E1233" s="25">
        <f t="shared" si="58"/>
        <v>349.99999999999432</v>
      </c>
      <c r="F1233" s="51">
        <f t="shared" si="59"/>
        <v>3654.0000000000041</v>
      </c>
    </row>
    <row r="1234" spans="2:6">
      <c r="B1234" s="16">
        <v>39559</v>
      </c>
      <c r="C1234" s="17">
        <v>116.9</v>
      </c>
      <c r="D1234" s="25">
        <f t="shared" si="57"/>
        <v>2.25</v>
      </c>
      <c r="E1234" s="25">
        <f t="shared" si="58"/>
        <v>2250</v>
      </c>
      <c r="F1234" s="51">
        <f t="shared" si="59"/>
        <v>3654.0000000000041</v>
      </c>
    </row>
    <row r="1235" spans="2:6">
      <c r="B1235" s="16">
        <v>39556</v>
      </c>
      <c r="C1235" s="17">
        <v>116.69</v>
      </c>
      <c r="D1235" s="25">
        <f t="shared" si="57"/>
        <v>0.21000000000000796</v>
      </c>
      <c r="E1235" s="25">
        <f t="shared" si="58"/>
        <v>210.00000000000796</v>
      </c>
      <c r="F1235" s="51">
        <f t="shared" si="59"/>
        <v>3654.0000000000041</v>
      </c>
    </row>
    <row r="1236" spans="2:6">
      <c r="B1236" s="16">
        <v>39555</v>
      </c>
      <c r="C1236" s="17">
        <v>114.91</v>
      </c>
      <c r="D1236" s="25">
        <f t="shared" si="57"/>
        <v>1.7800000000000011</v>
      </c>
      <c r="E1236" s="25">
        <f t="shared" si="58"/>
        <v>1780.0000000000011</v>
      </c>
      <c r="F1236" s="51">
        <f t="shared" si="59"/>
        <v>3654.0000000000041</v>
      </c>
    </row>
    <row r="1237" spans="2:6">
      <c r="B1237" s="16">
        <v>39554</v>
      </c>
      <c r="C1237" s="17">
        <v>115.06</v>
      </c>
      <c r="D1237" s="25">
        <f t="shared" si="57"/>
        <v>-0.15000000000000568</v>
      </c>
      <c r="E1237" s="25">
        <f t="shared" si="58"/>
        <v>-150.00000000000568</v>
      </c>
      <c r="F1237" s="51">
        <f t="shared" si="59"/>
        <v>3654.0000000000041</v>
      </c>
    </row>
    <row r="1238" spans="2:6">
      <c r="B1238" s="16">
        <v>39553</v>
      </c>
      <c r="C1238" s="17">
        <v>114.05</v>
      </c>
      <c r="D1238" s="25">
        <f t="shared" si="57"/>
        <v>1.0100000000000051</v>
      </c>
      <c r="E1238" s="25">
        <f t="shared" si="58"/>
        <v>1010.0000000000051</v>
      </c>
      <c r="F1238" s="51">
        <f t="shared" si="59"/>
        <v>3654.0000000000041</v>
      </c>
    </row>
    <row r="1239" spans="2:6">
      <c r="B1239" s="16">
        <v>39552</v>
      </c>
      <c r="C1239" s="17">
        <v>112</v>
      </c>
      <c r="D1239" s="25">
        <f t="shared" si="57"/>
        <v>2.0499999999999972</v>
      </c>
      <c r="E1239" s="25">
        <f t="shared" si="58"/>
        <v>2049.9999999999973</v>
      </c>
      <c r="F1239" s="51">
        <f t="shared" si="59"/>
        <v>3654.0000000000041</v>
      </c>
    </row>
    <row r="1240" spans="2:6">
      <c r="B1240" s="16">
        <v>39549</v>
      </c>
      <c r="C1240" s="17">
        <v>110.39</v>
      </c>
      <c r="D1240" s="25">
        <f t="shared" si="57"/>
        <v>1.6099999999999994</v>
      </c>
      <c r="E1240" s="25">
        <f t="shared" si="58"/>
        <v>1609.9999999999995</v>
      </c>
      <c r="F1240" s="51">
        <f t="shared" si="59"/>
        <v>3654.0000000000041</v>
      </c>
    </row>
    <row r="1241" spans="2:6">
      <c r="B1241" s="16">
        <v>39548</v>
      </c>
      <c r="C1241" s="17">
        <v>110.41</v>
      </c>
      <c r="D1241" s="25">
        <f t="shared" si="57"/>
        <v>-1.9999999999996021E-2</v>
      </c>
      <c r="E1241" s="25">
        <f t="shared" si="58"/>
        <v>-19.999999999996021</v>
      </c>
      <c r="F1241" s="51">
        <f t="shared" si="59"/>
        <v>3654.0000000000041</v>
      </c>
    </row>
    <row r="1242" spans="2:6">
      <c r="B1242" s="16">
        <v>39547</v>
      </c>
      <c r="C1242" s="17">
        <v>110.85</v>
      </c>
      <c r="D1242" s="25">
        <f t="shared" si="57"/>
        <v>-0.43999999999999773</v>
      </c>
      <c r="E1242" s="25">
        <f t="shared" si="58"/>
        <v>-439.99999999999773</v>
      </c>
      <c r="F1242" s="51">
        <f t="shared" si="59"/>
        <v>3654.0000000000041</v>
      </c>
    </row>
    <row r="1243" spans="2:6">
      <c r="B1243" s="16">
        <v>39546</v>
      </c>
      <c r="C1243" s="17">
        <v>108.61</v>
      </c>
      <c r="D1243" s="25">
        <f t="shared" si="57"/>
        <v>2.2399999999999949</v>
      </c>
      <c r="E1243" s="25">
        <f t="shared" si="58"/>
        <v>2239.999999999995</v>
      </c>
      <c r="F1243" s="51">
        <f t="shared" si="59"/>
        <v>3654.0000000000041</v>
      </c>
    </row>
    <row r="1244" spans="2:6">
      <c r="B1244" s="16">
        <v>39545</v>
      </c>
      <c r="C1244" s="17">
        <v>109.25</v>
      </c>
      <c r="D1244" s="25">
        <f t="shared" si="57"/>
        <v>-0.64000000000000057</v>
      </c>
      <c r="E1244" s="25">
        <f t="shared" si="58"/>
        <v>-640.00000000000057</v>
      </c>
      <c r="F1244" s="51">
        <f t="shared" si="59"/>
        <v>3654.0000000000041</v>
      </c>
    </row>
    <row r="1245" spans="2:6">
      <c r="B1245" s="16">
        <v>39542</v>
      </c>
      <c r="C1245" s="17">
        <v>106.82</v>
      </c>
      <c r="D1245" s="25">
        <f t="shared" si="57"/>
        <v>2.4300000000000068</v>
      </c>
      <c r="E1245" s="25">
        <f t="shared" si="58"/>
        <v>2430.0000000000068</v>
      </c>
      <c r="F1245" s="51">
        <f t="shared" si="59"/>
        <v>3654.0000000000041</v>
      </c>
    </row>
    <row r="1246" spans="2:6">
      <c r="B1246" s="16">
        <v>39541</v>
      </c>
      <c r="C1246" s="17">
        <v>104.76</v>
      </c>
      <c r="D1246" s="25">
        <f t="shared" si="57"/>
        <v>2.0599999999999881</v>
      </c>
      <c r="E1246" s="25">
        <f t="shared" si="58"/>
        <v>2059.9999999999882</v>
      </c>
      <c r="F1246" s="51">
        <f t="shared" si="59"/>
        <v>3654.0000000000041</v>
      </c>
    </row>
    <row r="1247" spans="2:6">
      <c r="B1247" s="16">
        <v>39540</v>
      </c>
      <c r="C1247" s="17">
        <v>105.55</v>
      </c>
      <c r="D1247" s="25">
        <f t="shared" si="57"/>
        <v>-0.78999999999999204</v>
      </c>
      <c r="E1247" s="25">
        <f t="shared" si="58"/>
        <v>-789.99999999999204</v>
      </c>
      <c r="F1247" s="51">
        <f t="shared" si="59"/>
        <v>3654.0000000000041</v>
      </c>
    </row>
    <row r="1248" spans="2:6">
      <c r="B1248" s="16">
        <v>39539</v>
      </c>
      <c r="C1248" s="17">
        <v>102.05</v>
      </c>
      <c r="D1248" s="25">
        <f t="shared" si="57"/>
        <v>3.5</v>
      </c>
      <c r="E1248" s="25">
        <f t="shared" si="58"/>
        <v>3500</v>
      </c>
      <c r="F1248" s="51">
        <f t="shared" si="59"/>
        <v>3654.0000000000041</v>
      </c>
    </row>
    <row r="1249" spans="2:6">
      <c r="B1249" s="16">
        <v>39538</v>
      </c>
      <c r="C1249" s="17">
        <v>102.27</v>
      </c>
      <c r="D1249" s="25">
        <f t="shared" si="57"/>
        <v>-0.21999999999999886</v>
      </c>
      <c r="E1249" s="25">
        <f t="shared" si="58"/>
        <v>-219.99999999999886</v>
      </c>
      <c r="F1249" s="51">
        <f t="shared" si="59"/>
        <v>3654.0000000000041</v>
      </c>
    </row>
    <row r="1250" spans="2:6">
      <c r="B1250" s="16">
        <v>39535</v>
      </c>
      <c r="C1250" s="17">
        <v>106.14</v>
      </c>
      <c r="D1250" s="25">
        <f t="shared" si="57"/>
        <v>-3.8700000000000045</v>
      </c>
      <c r="E1250" s="25">
        <f t="shared" si="58"/>
        <v>-3870.0000000000045</v>
      </c>
      <c r="F1250" s="51">
        <f t="shared" si="59"/>
        <v>3654.0000000000041</v>
      </c>
    </row>
    <row r="1251" spans="2:6">
      <c r="B1251" s="16">
        <v>39534</v>
      </c>
      <c r="C1251" s="17">
        <v>107.71</v>
      </c>
      <c r="D1251" s="25">
        <f t="shared" si="57"/>
        <v>-1.5699999999999932</v>
      </c>
      <c r="E1251" s="25">
        <f t="shared" si="58"/>
        <v>-1569.9999999999932</v>
      </c>
      <c r="F1251" s="51">
        <f t="shared" si="59"/>
        <v>3378.0000000000055</v>
      </c>
    </row>
    <row r="1252" spans="2:6">
      <c r="B1252" s="16">
        <v>39533</v>
      </c>
      <c r="C1252" s="17">
        <v>106.29</v>
      </c>
      <c r="D1252" s="25">
        <f t="shared" si="57"/>
        <v>1.4199999999999875</v>
      </c>
      <c r="E1252" s="25">
        <f t="shared" si="58"/>
        <v>1419.9999999999875</v>
      </c>
      <c r="F1252" s="51">
        <f t="shared" si="59"/>
        <v>3378.0000000000055</v>
      </c>
    </row>
    <row r="1253" spans="2:6">
      <c r="B1253" s="16">
        <v>39532</v>
      </c>
      <c r="C1253" s="17">
        <v>102.3</v>
      </c>
      <c r="D1253" s="25">
        <f t="shared" si="57"/>
        <v>3.9900000000000091</v>
      </c>
      <c r="E1253" s="25">
        <f t="shared" si="58"/>
        <v>3990.0000000000091</v>
      </c>
      <c r="F1253" s="51">
        <f t="shared" si="59"/>
        <v>3378.0000000000055</v>
      </c>
    </row>
    <row r="1254" spans="2:6">
      <c r="B1254" s="16">
        <v>39531</v>
      </c>
      <c r="C1254" s="17">
        <v>101.91</v>
      </c>
      <c r="D1254" s="25">
        <f t="shared" si="57"/>
        <v>0.39000000000000057</v>
      </c>
      <c r="E1254" s="25">
        <f t="shared" si="58"/>
        <v>390.00000000000057</v>
      </c>
      <c r="F1254" s="51">
        <f t="shared" si="59"/>
        <v>3378.0000000000055</v>
      </c>
    </row>
    <row r="1255" spans="2:6">
      <c r="B1255" s="16">
        <v>39528</v>
      </c>
      <c r="C1255" s="17">
        <v>102.99</v>
      </c>
      <c r="D1255" s="25">
        <f t="shared" si="57"/>
        <v>-1.0799999999999983</v>
      </c>
      <c r="E1255" s="25">
        <f t="shared" si="58"/>
        <v>-1079.9999999999982</v>
      </c>
      <c r="F1255" s="51">
        <f t="shared" si="59"/>
        <v>3378.0000000000055</v>
      </c>
    </row>
    <row r="1256" spans="2:6">
      <c r="B1256" s="16">
        <v>39527</v>
      </c>
      <c r="C1256" s="17">
        <v>102.97</v>
      </c>
      <c r="D1256" s="25">
        <f t="shared" si="57"/>
        <v>1.9999999999996021E-2</v>
      </c>
      <c r="E1256" s="25">
        <f t="shared" si="58"/>
        <v>19.999999999996021</v>
      </c>
      <c r="F1256" s="51">
        <f t="shared" si="59"/>
        <v>3378.0000000000055</v>
      </c>
    </row>
    <row r="1257" spans="2:6">
      <c r="B1257" s="16">
        <v>39526</v>
      </c>
      <c r="C1257" s="17">
        <v>104.08</v>
      </c>
      <c r="D1257" s="25">
        <f t="shared" si="57"/>
        <v>-1.1099999999999994</v>
      </c>
      <c r="E1257" s="25">
        <f t="shared" si="58"/>
        <v>-1109.9999999999995</v>
      </c>
      <c r="F1257" s="51">
        <f t="shared" si="59"/>
        <v>3378.0000000000055</v>
      </c>
    </row>
    <row r="1258" spans="2:6">
      <c r="B1258" s="16">
        <v>39525</v>
      </c>
      <c r="C1258" s="17">
        <v>109.12</v>
      </c>
      <c r="D1258" s="25">
        <f t="shared" si="57"/>
        <v>-5.0400000000000063</v>
      </c>
      <c r="E1258" s="25">
        <f t="shared" si="58"/>
        <v>-5040.0000000000064</v>
      </c>
      <c r="F1258" s="51">
        <f t="shared" si="59"/>
        <v>3378.0000000000055</v>
      </c>
    </row>
    <row r="1259" spans="2:6">
      <c r="B1259" s="16">
        <v>39524</v>
      </c>
      <c r="C1259" s="17">
        <v>105.29</v>
      </c>
      <c r="D1259" s="25">
        <f t="shared" si="57"/>
        <v>3.8299999999999983</v>
      </c>
      <c r="E1259" s="25">
        <f t="shared" si="58"/>
        <v>3829.9999999999982</v>
      </c>
      <c r="F1259" s="51">
        <f t="shared" si="59"/>
        <v>3205.9999999999973</v>
      </c>
    </row>
    <row r="1260" spans="2:6">
      <c r="B1260" s="16">
        <v>39521</v>
      </c>
      <c r="C1260" s="17">
        <v>110.03</v>
      </c>
      <c r="D1260" s="25">
        <f t="shared" si="57"/>
        <v>-4.7399999999999949</v>
      </c>
      <c r="E1260" s="25">
        <f t="shared" si="58"/>
        <v>-4739.9999999999945</v>
      </c>
      <c r="F1260" s="51">
        <f t="shared" si="59"/>
        <v>3205.9999999999973</v>
      </c>
    </row>
    <row r="1261" spans="2:6">
      <c r="B1261" s="16">
        <v>39520</v>
      </c>
      <c r="C1261" s="17">
        <v>110.1</v>
      </c>
      <c r="D1261" s="25">
        <f t="shared" si="57"/>
        <v>-6.9999999999993179E-2</v>
      </c>
      <c r="E1261" s="25">
        <f t="shared" si="58"/>
        <v>-69.999999999993179</v>
      </c>
      <c r="F1261" s="51">
        <f t="shared" si="59"/>
        <v>2975.9999999999955</v>
      </c>
    </row>
    <row r="1262" spans="2:6">
      <c r="B1262" s="16">
        <v>39519</v>
      </c>
      <c r="C1262" s="17">
        <v>109.46</v>
      </c>
      <c r="D1262" s="25">
        <f t="shared" si="57"/>
        <v>0.64000000000000057</v>
      </c>
      <c r="E1262" s="25">
        <f t="shared" si="58"/>
        <v>640.00000000000057</v>
      </c>
      <c r="F1262" s="51">
        <f t="shared" si="59"/>
        <v>2975.9999999999955</v>
      </c>
    </row>
    <row r="1263" spans="2:6">
      <c r="B1263" s="16">
        <v>39518</v>
      </c>
      <c r="C1263" s="17">
        <v>108.05</v>
      </c>
      <c r="D1263" s="25">
        <f t="shared" si="57"/>
        <v>1.4099999999999966</v>
      </c>
      <c r="E1263" s="25">
        <f t="shared" si="58"/>
        <v>1409.9999999999966</v>
      </c>
      <c r="F1263" s="51">
        <f t="shared" si="59"/>
        <v>2975.9999999999955</v>
      </c>
    </row>
    <row r="1264" spans="2:6">
      <c r="B1264" s="16">
        <v>39517</v>
      </c>
      <c r="C1264" s="17">
        <v>107.41</v>
      </c>
      <c r="D1264" s="25">
        <f t="shared" si="57"/>
        <v>0.64000000000000057</v>
      </c>
      <c r="E1264" s="25">
        <f t="shared" si="58"/>
        <v>640.00000000000057</v>
      </c>
      <c r="F1264" s="51">
        <f t="shared" si="59"/>
        <v>2975.9999999999955</v>
      </c>
    </row>
    <row r="1265" spans="2:6">
      <c r="B1265" s="16">
        <v>39514</v>
      </c>
      <c r="C1265" s="17">
        <v>105.22</v>
      </c>
      <c r="D1265" s="25">
        <f t="shared" si="57"/>
        <v>2.1899999999999977</v>
      </c>
      <c r="E1265" s="25">
        <f t="shared" si="58"/>
        <v>2189.9999999999977</v>
      </c>
      <c r="F1265" s="51">
        <f t="shared" si="59"/>
        <v>2975.9999999999955</v>
      </c>
    </row>
    <row r="1266" spans="2:6">
      <c r="B1266" s="16">
        <v>39513</v>
      </c>
      <c r="C1266" s="17">
        <v>105.25</v>
      </c>
      <c r="D1266" s="25">
        <f t="shared" si="57"/>
        <v>-3.0000000000001137E-2</v>
      </c>
      <c r="E1266" s="25">
        <f t="shared" si="58"/>
        <v>-30.000000000001137</v>
      </c>
      <c r="F1266" s="51">
        <f t="shared" si="59"/>
        <v>2975.9999999999955</v>
      </c>
    </row>
    <row r="1267" spans="2:6">
      <c r="B1267" s="16">
        <v>39512</v>
      </c>
      <c r="C1267" s="17">
        <v>104.49</v>
      </c>
      <c r="D1267" s="25">
        <f t="shared" si="57"/>
        <v>0.76000000000000512</v>
      </c>
      <c r="E1267" s="25">
        <f t="shared" si="58"/>
        <v>760.00000000000512</v>
      </c>
      <c r="F1267" s="51">
        <f t="shared" si="59"/>
        <v>2975.9999999999955</v>
      </c>
    </row>
    <row r="1268" spans="2:6">
      <c r="B1268" s="16">
        <v>39511</v>
      </c>
      <c r="C1268" s="17">
        <v>100.18</v>
      </c>
      <c r="D1268" s="25">
        <f t="shared" si="57"/>
        <v>4.3099999999999881</v>
      </c>
      <c r="E1268" s="25">
        <f t="shared" si="58"/>
        <v>4309.9999999999882</v>
      </c>
      <c r="F1268" s="51">
        <f t="shared" si="59"/>
        <v>2975.9999999999955</v>
      </c>
    </row>
    <row r="1269" spans="2:6">
      <c r="B1269" s="16">
        <v>39510</v>
      </c>
      <c r="C1269" s="17">
        <v>103.33</v>
      </c>
      <c r="D1269" s="25">
        <f t="shared" si="57"/>
        <v>-3.1499999999999915</v>
      </c>
      <c r="E1269" s="25">
        <f t="shared" si="58"/>
        <v>-3149.9999999999914</v>
      </c>
      <c r="F1269" s="51">
        <f t="shared" si="59"/>
        <v>2975.9999999999955</v>
      </c>
    </row>
    <row r="1270" spans="2:6">
      <c r="B1270" s="16">
        <v>39507</v>
      </c>
      <c r="C1270" s="17">
        <v>102.51</v>
      </c>
      <c r="D1270" s="25">
        <f t="shared" si="57"/>
        <v>0.81999999999999318</v>
      </c>
      <c r="E1270" s="25">
        <f t="shared" si="58"/>
        <v>819.99999999999318</v>
      </c>
      <c r="F1270" s="51">
        <f t="shared" si="59"/>
        <v>2848.0000000000018</v>
      </c>
    </row>
    <row r="1271" spans="2:6">
      <c r="B1271" s="16">
        <v>39506</v>
      </c>
      <c r="C1271" s="17">
        <v>103.21</v>
      </c>
      <c r="D1271" s="25">
        <f t="shared" si="57"/>
        <v>-0.69999999999998863</v>
      </c>
      <c r="E1271" s="25">
        <f t="shared" si="58"/>
        <v>-699.99999999998863</v>
      </c>
      <c r="F1271" s="51">
        <f t="shared" si="59"/>
        <v>2848.0000000000018</v>
      </c>
    </row>
    <row r="1272" spans="2:6">
      <c r="B1272" s="16">
        <v>39505</v>
      </c>
      <c r="C1272" s="17">
        <v>100.75</v>
      </c>
      <c r="D1272" s="25">
        <f t="shared" si="57"/>
        <v>2.4599999999999937</v>
      </c>
      <c r="E1272" s="25">
        <f t="shared" si="58"/>
        <v>2459.9999999999936</v>
      </c>
      <c r="F1272" s="51">
        <f t="shared" si="59"/>
        <v>2848.0000000000018</v>
      </c>
    </row>
    <row r="1273" spans="2:6">
      <c r="B1273" s="16">
        <v>39504</v>
      </c>
      <c r="C1273" s="17">
        <v>101.71</v>
      </c>
      <c r="D1273" s="25">
        <f t="shared" si="57"/>
        <v>-0.95999999999999375</v>
      </c>
      <c r="E1273" s="25">
        <f t="shared" si="58"/>
        <v>-959.99999999999375</v>
      </c>
      <c r="F1273" s="51">
        <f t="shared" si="59"/>
        <v>2848.0000000000018</v>
      </c>
    </row>
    <row r="1274" spans="2:6">
      <c r="B1274" s="16">
        <v>39503</v>
      </c>
      <c r="C1274" s="17">
        <v>99.76</v>
      </c>
      <c r="D1274" s="25">
        <f t="shared" si="57"/>
        <v>1.9499999999999886</v>
      </c>
      <c r="E1274" s="25">
        <f t="shared" si="58"/>
        <v>1949.9999999999886</v>
      </c>
      <c r="F1274" s="51">
        <f t="shared" si="59"/>
        <v>2848.0000000000018</v>
      </c>
    </row>
    <row r="1275" spans="2:6">
      <c r="B1275" s="16">
        <v>39500</v>
      </c>
      <c r="C1275" s="17">
        <v>99.18</v>
      </c>
      <c r="D1275" s="25">
        <f t="shared" si="57"/>
        <v>0.57999999999999829</v>
      </c>
      <c r="E1275" s="25">
        <f t="shared" si="58"/>
        <v>579.99999999999829</v>
      </c>
      <c r="F1275" s="51">
        <f t="shared" si="59"/>
        <v>2848.0000000000018</v>
      </c>
    </row>
    <row r="1276" spans="2:6">
      <c r="B1276" s="16">
        <v>39499</v>
      </c>
      <c r="C1276" s="17">
        <v>98.66</v>
      </c>
      <c r="D1276" s="25">
        <f t="shared" si="57"/>
        <v>0.52000000000001023</v>
      </c>
      <c r="E1276" s="25">
        <f t="shared" si="58"/>
        <v>520.00000000001023</v>
      </c>
      <c r="F1276" s="51">
        <f t="shared" si="59"/>
        <v>2848.0000000000018</v>
      </c>
    </row>
    <row r="1277" spans="2:6">
      <c r="B1277" s="16">
        <v>39498</v>
      </c>
      <c r="C1277" s="17">
        <v>100.79</v>
      </c>
      <c r="D1277" s="25">
        <f t="shared" si="57"/>
        <v>-2.1300000000000097</v>
      </c>
      <c r="E1277" s="25">
        <f t="shared" si="58"/>
        <v>-2130.0000000000095</v>
      </c>
      <c r="F1277" s="51">
        <f t="shared" si="59"/>
        <v>2848.0000000000018</v>
      </c>
    </row>
    <row r="1278" spans="2:6">
      <c r="B1278" s="16">
        <v>39497</v>
      </c>
      <c r="C1278" s="17">
        <v>100.52</v>
      </c>
      <c r="D1278" s="25">
        <f t="shared" si="57"/>
        <v>0.27000000000001023</v>
      </c>
      <c r="E1278" s="25">
        <f t="shared" si="58"/>
        <v>270.00000000001023</v>
      </c>
      <c r="F1278" s="51">
        <f t="shared" si="59"/>
        <v>2848.0000000000018</v>
      </c>
    </row>
    <row r="1279" spans="2:6">
      <c r="B1279" s="16">
        <v>39496</v>
      </c>
      <c r="C1279" s="17">
        <v>96.86</v>
      </c>
      <c r="D1279" s="25">
        <f t="shared" si="57"/>
        <v>3.6599999999999966</v>
      </c>
      <c r="E1279" s="25">
        <f t="shared" si="58"/>
        <v>3659.9999999999964</v>
      </c>
      <c r="F1279" s="51">
        <f t="shared" si="59"/>
        <v>2848.0000000000018</v>
      </c>
    </row>
    <row r="1280" spans="2:6">
      <c r="B1280" s="16">
        <v>39493</v>
      </c>
      <c r="C1280" s="17">
        <v>96.71</v>
      </c>
      <c r="D1280" s="25">
        <f t="shared" si="57"/>
        <v>0.15000000000000568</v>
      </c>
      <c r="E1280" s="25">
        <f t="shared" si="58"/>
        <v>150.00000000000568</v>
      </c>
      <c r="F1280" s="51">
        <f t="shared" si="59"/>
        <v>2848.0000000000018</v>
      </c>
    </row>
    <row r="1281" spans="2:6">
      <c r="B1281" s="16">
        <v>39492</v>
      </c>
      <c r="C1281" s="17">
        <v>96.97</v>
      </c>
      <c r="D1281" s="25">
        <f t="shared" si="57"/>
        <v>-0.26000000000000512</v>
      </c>
      <c r="E1281" s="25">
        <f t="shared" si="58"/>
        <v>-260.00000000000512</v>
      </c>
      <c r="F1281" s="51">
        <f t="shared" si="59"/>
        <v>2848.0000000000018</v>
      </c>
    </row>
    <row r="1282" spans="2:6">
      <c r="B1282" s="16">
        <v>39491</v>
      </c>
      <c r="C1282" s="17">
        <v>94.9</v>
      </c>
      <c r="D1282" s="25">
        <f t="shared" si="57"/>
        <v>2.0699999999999932</v>
      </c>
      <c r="E1282" s="25">
        <f t="shared" si="58"/>
        <v>2069.9999999999932</v>
      </c>
      <c r="F1282" s="51">
        <f t="shared" si="59"/>
        <v>2848.0000000000018</v>
      </c>
    </row>
    <row r="1283" spans="2:6">
      <c r="B1283" s="16">
        <v>39490</v>
      </c>
      <c r="C1283" s="17">
        <v>94.48</v>
      </c>
      <c r="D1283" s="25">
        <f t="shared" si="57"/>
        <v>0.42000000000000171</v>
      </c>
      <c r="E1283" s="25">
        <f t="shared" si="58"/>
        <v>420.00000000000171</v>
      </c>
      <c r="F1283" s="51">
        <f t="shared" si="59"/>
        <v>2848.0000000000018</v>
      </c>
    </row>
    <row r="1284" spans="2:6">
      <c r="B1284" s="16">
        <v>39489</v>
      </c>
      <c r="C1284" s="17">
        <v>95.05</v>
      </c>
      <c r="D1284" s="25">
        <f t="shared" si="57"/>
        <v>-0.56999999999999318</v>
      </c>
      <c r="E1284" s="25">
        <f t="shared" si="58"/>
        <v>-569.99999999999318</v>
      </c>
      <c r="F1284" s="51">
        <f t="shared" si="59"/>
        <v>2848.0000000000018</v>
      </c>
    </row>
    <row r="1285" spans="2:6">
      <c r="B1285" s="16">
        <v>39486</v>
      </c>
      <c r="C1285" s="17">
        <v>93.44</v>
      </c>
      <c r="D1285" s="25">
        <f t="shared" si="57"/>
        <v>1.6099999999999994</v>
      </c>
      <c r="E1285" s="25">
        <f t="shared" si="58"/>
        <v>1609.9999999999995</v>
      </c>
      <c r="F1285" s="51">
        <f t="shared" si="59"/>
        <v>2848.0000000000018</v>
      </c>
    </row>
    <row r="1286" spans="2:6">
      <c r="B1286" s="16">
        <v>39485</v>
      </c>
      <c r="C1286" s="17">
        <v>89.8</v>
      </c>
      <c r="D1286" s="25">
        <f t="shared" si="57"/>
        <v>3.6400000000000006</v>
      </c>
      <c r="E1286" s="25">
        <f t="shared" si="58"/>
        <v>3640.0000000000005</v>
      </c>
      <c r="F1286" s="51">
        <f t="shared" si="59"/>
        <v>2848.0000000000018</v>
      </c>
    </row>
    <row r="1287" spans="2:6">
      <c r="B1287" s="16">
        <v>39484</v>
      </c>
      <c r="C1287" s="17">
        <v>89.15</v>
      </c>
      <c r="D1287" s="25">
        <f t="shared" si="57"/>
        <v>0.64999999999999147</v>
      </c>
      <c r="E1287" s="25">
        <f t="shared" si="58"/>
        <v>649.99999999999147</v>
      </c>
      <c r="F1287" s="51">
        <f t="shared" si="59"/>
        <v>2848.0000000000018</v>
      </c>
    </row>
    <row r="1288" spans="2:6">
      <c r="B1288" s="16">
        <v>39483</v>
      </c>
      <c r="C1288" s="17">
        <v>90.39</v>
      </c>
      <c r="D1288" s="25">
        <f t="shared" si="57"/>
        <v>-1.2399999999999949</v>
      </c>
      <c r="E1288" s="25">
        <f t="shared" si="58"/>
        <v>-1239.999999999995</v>
      </c>
      <c r="F1288" s="51">
        <f t="shared" si="59"/>
        <v>2848.0000000000018</v>
      </c>
    </row>
    <row r="1289" spans="2:6">
      <c r="B1289" s="16">
        <v>39482</v>
      </c>
      <c r="C1289" s="17">
        <v>92.13</v>
      </c>
      <c r="D1289" s="25">
        <f t="shared" si="57"/>
        <v>-1.7399999999999949</v>
      </c>
      <c r="E1289" s="25">
        <f t="shared" si="58"/>
        <v>-1739.999999999995</v>
      </c>
      <c r="F1289" s="51">
        <f t="shared" si="59"/>
        <v>2848.0000000000018</v>
      </c>
    </row>
    <row r="1290" spans="2:6">
      <c r="B1290" s="16">
        <v>39479</v>
      </c>
      <c r="C1290" s="17">
        <v>91</v>
      </c>
      <c r="D1290" s="25">
        <f t="shared" ref="D1290:D1353" si="60">C1289-C1290</f>
        <v>1.1299999999999955</v>
      </c>
      <c r="E1290" s="25">
        <f t="shared" ref="E1290:E1353" si="61">D1290*$C$5</f>
        <v>1129.9999999999955</v>
      </c>
      <c r="F1290" s="51">
        <f t="shared" ref="F1290:F1353" si="62">-PERCENTILE(E1290:E1550,1-$E$5)</f>
        <v>2848.0000000000018</v>
      </c>
    </row>
    <row r="1291" spans="2:6">
      <c r="B1291" s="16">
        <v>39478</v>
      </c>
      <c r="C1291" s="17">
        <v>93.86</v>
      </c>
      <c r="D1291" s="25">
        <f t="shared" si="60"/>
        <v>-2.8599999999999994</v>
      </c>
      <c r="E1291" s="25">
        <f t="shared" si="61"/>
        <v>-2859.9999999999995</v>
      </c>
      <c r="F1291" s="51">
        <f t="shared" si="62"/>
        <v>2848.0000000000018</v>
      </c>
    </row>
    <row r="1292" spans="2:6">
      <c r="B1292" s="16">
        <v>39477</v>
      </c>
      <c r="C1292" s="17">
        <v>94.21</v>
      </c>
      <c r="D1292" s="25">
        <f t="shared" si="60"/>
        <v>-0.34999999999999432</v>
      </c>
      <c r="E1292" s="25">
        <f t="shared" si="61"/>
        <v>-349.99999999999432</v>
      </c>
      <c r="F1292" s="51">
        <f t="shared" si="62"/>
        <v>2725.9999999999959</v>
      </c>
    </row>
    <row r="1293" spans="2:6">
      <c r="B1293" s="16">
        <v>39476</v>
      </c>
      <c r="C1293" s="17">
        <v>93.56</v>
      </c>
      <c r="D1293" s="25">
        <f t="shared" si="60"/>
        <v>0.64999999999999147</v>
      </c>
      <c r="E1293" s="25">
        <f t="shared" si="61"/>
        <v>649.99999999999147</v>
      </c>
      <c r="F1293" s="51">
        <f t="shared" si="62"/>
        <v>2725.9999999999959</v>
      </c>
    </row>
    <row r="1294" spans="2:6">
      <c r="B1294" s="16">
        <v>39475</v>
      </c>
      <c r="C1294" s="17">
        <v>92.98</v>
      </c>
      <c r="D1294" s="25">
        <f t="shared" si="60"/>
        <v>0.57999999999999829</v>
      </c>
      <c r="E1294" s="25">
        <f t="shared" si="61"/>
        <v>579.99999999999829</v>
      </c>
      <c r="F1294" s="51">
        <f t="shared" si="62"/>
        <v>2725.9999999999959</v>
      </c>
    </row>
    <row r="1295" spans="2:6">
      <c r="B1295" s="16">
        <v>39472</v>
      </c>
      <c r="C1295" s="17">
        <v>92.26</v>
      </c>
      <c r="D1295" s="25">
        <f t="shared" si="60"/>
        <v>0.71999999999999886</v>
      </c>
      <c r="E1295" s="25">
        <f t="shared" si="61"/>
        <v>719.99999999999886</v>
      </c>
      <c r="F1295" s="51">
        <f t="shared" si="62"/>
        <v>2725.9999999999959</v>
      </c>
    </row>
    <row r="1296" spans="2:6">
      <c r="B1296" s="16">
        <v>39471</v>
      </c>
      <c r="C1296" s="17">
        <v>91.11</v>
      </c>
      <c r="D1296" s="25">
        <f t="shared" si="60"/>
        <v>1.1500000000000057</v>
      </c>
      <c r="E1296" s="25">
        <f t="shared" si="61"/>
        <v>1150.0000000000057</v>
      </c>
      <c r="F1296" s="51">
        <f t="shared" si="62"/>
        <v>2725.9999999999959</v>
      </c>
    </row>
    <row r="1297" spans="2:6">
      <c r="B1297" s="16">
        <v>39470</v>
      </c>
      <c r="C1297" s="17">
        <v>88.56</v>
      </c>
      <c r="D1297" s="25">
        <f t="shared" si="60"/>
        <v>2.5499999999999972</v>
      </c>
      <c r="E1297" s="25">
        <f t="shared" si="61"/>
        <v>2549.9999999999973</v>
      </c>
      <c r="F1297" s="51">
        <f t="shared" si="62"/>
        <v>2725.9999999999959</v>
      </c>
    </row>
    <row r="1298" spans="2:6">
      <c r="B1298" s="16">
        <v>39469</v>
      </c>
      <c r="C1298" s="17">
        <v>90.26</v>
      </c>
      <c r="D1298" s="25">
        <f t="shared" si="60"/>
        <v>-1.7000000000000028</v>
      </c>
      <c r="E1298" s="25">
        <f t="shared" si="61"/>
        <v>-1700.0000000000027</v>
      </c>
      <c r="F1298" s="51">
        <f t="shared" si="62"/>
        <v>2725.9999999999959</v>
      </c>
    </row>
    <row r="1299" spans="2:6">
      <c r="B1299" s="16">
        <v>39468</v>
      </c>
      <c r="C1299" s="17">
        <v>90.12</v>
      </c>
      <c r="D1299" s="25">
        <f t="shared" si="60"/>
        <v>0.14000000000000057</v>
      </c>
      <c r="E1299" s="25">
        <f t="shared" si="61"/>
        <v>140.00000000000057</v>
      </c>
      <c r="F1299" s="51">
        <f t="shared" si="62"/>
        <v>2725.9999999999959</v>
      </c>
    </row>
    <row r="1300" spans="2:6">
      <c r="B1300" s="16">
        <v>39465</v>
      </c>
      <c r="C1300" s="17">
        <v>90.98</v>
      </c>
      <c r="D1300" s="25">
        <f t="shared" si="60"/>
        <v>-0.85999999999999943</v>
      </c>
      <c r="E1300" s="25">
        <f t="shared" si="61"/>
        <v>-859.99999999999943</v>
      </c>
      <c r="F1300" s="51">
        <f t="shared" si="62"/>
        <v>2725.9999999999959</v>
      </c>
    </row>
    <row r="1301" spans="2:6">
      <c r="B1301" s="16">
        <v>39464</v>
      </c>
      <c r="C1301" s="17">
        <v>90.4</v>
      </c>
      <c r="D1301" s="25">
        <f t="shared" si="60"/>
        <v>0.57999999999999829</v>
      </c>
      <c r="E1301" s="25">
        <f t="shared" si="61"/>
        <v>579.99999999999829</v>
      </c>
      <c r="F1301" s="51">
        <f t="shared" si="62"/>
        <v>2725.9999999999959</v>
      </c>
    </row>
    <row r="1302" spans="2:6">
      <c r="B1302" s="16">
        <v>39463</v>
      </c>
      <c r="C1302" s="17">
        <v>91.09</v>
      </c>
      <c r="D1302" s="25">
        <f t="shared" si="60"/>
        <v>-0.68999999999999773</v>
      </c>
      <c r="E1302" s="25">
        <f t="shared" si="61"/>
        <v>-689.99999999999773</v>
      </c>
      <c r="F1302" s="51">
        <f t="shared" si="62"/>
        <v>2725.9999999999959</v>
      </c>
    </row>
    <row r="1303" spans="2:6">
      <c r="B1303" s="16">
        <v>39462</v>
      </c>
      <c r="C1303" s="17">
        <v>92.55</v>
      </c>
      <c r="D1303" s="25">
        <f t="shared" si="60"/>
        <v>-1.4599999999999937</v>
      </c>
      <c r="E1303" s="25">
        <f t="shared" si="61"/>
        <v>-1459.9999999999936</v>
      </c>
      <c r="F1303" s="51">
        <f t="shared" si="62"/>
        <v>2725.9999999999959</v>
      </c>
    </row>
    <row r="1304" spans="2:6">
      <c r="B1304" s="16">
        <v>39461</v>
      </c>
      <c r="C1304" s="17">
        <v>94.57</v>
      </c>
      <c r="D1304" s="25">
        <f t="shared" si="60"/>
        <v>-2.019999999999996</v>
      </c>
      <c r="E1304" s="25">
        <f t="shared" si="61"/>
        <v>-2019.9999999999959</v>
      </c>
      <c r="F1304" s="51">
        <f t="shared" si="62"/>
        <v>2725.9999999999959</v>
      </c>
    </row>
    <row r="1305" spans="2:6">
      <c r="B1305" s="16">
        <v>39458</v>
      </c>
      <c r="C1305" s="17">
        <v>92.75</v>
      </c>
      <c r="D1305" s="25">
        <f t="shared" si="60"/>
        <v>1.8199999999999932</v>
      </c>
      <c r="E1305" s="25">
        <f t="shared" si="61"/>
        <v>1819.9999999999932</v>
      </c>
      <c r="F1305" s="51">
        <f t="shared" si="62"/>
        <v>2725.9999999999959</v>
      </c>
    </row>
    <row r="1306" spans="2:6">
      <c r="B1306" s="16">
        <v>39457</v>
      </c>
      <c r="C1306" s="17">
        <v>94.06</v>
      </c>
      <c r="D1306" s="25">
        <f t="shared" si="60"/>
        <v>-1.3100000000000023</v>
      </c>
      <c r="E1306" s="25">
        <f t="shared" si="61"/>
        <v>-1310.0000000000023</v>
      </c>
      <c r="F1306" s="51">
        <f t="shared" si="62"/>
        <v>2725.9999999999959</v>
      </c>
    </row>
    <row r="1307" spans="2:6">
      <c r="B1307" s="16">
        <v>39456</v>
      </c>
      <c r="C1307" s="17">
        <v>96.12</v>
      </c>
      <c r="D1307" s="25">
        <f t="shared" si="60"/>
        <v>-2.0600000000000023</v>
      </c>
      <c r="E1307" s="25">
        <f t="shared" si="61"/>
        <v>-2060.0000000000023</v>
      </c>
      <c r="F1307" s="51">
        <f t="shared" si="62"/>
        <v>2725.9999999999959</v>
      </c>
    </row>
    <row r="1308" spans="2:6">
      <c r="B1308" s="16">
        <v>39455</v>
      </c>
      <c r="C1308" s="17">
        <v>97.18</v>
      </c>
      <c r="D1308" s="25">
        <f t="shared" si="60"/>
        <v>-1.0600000000000023</v>
      </c>
      <c r="E1308" s="25">
        <f t="shared" si="61"/>
        <v>-1060.0000000000023</v>
      </c>
      <c r="F1308" s="51">
        <f t="shared" si="62"/>
        <v>2725.9999999999959</v>
      </c>
    </row>
    <row r="1309" spans="2:6">
      <c r="B1309" s="16">
        <v>39454</v>
      </c>
      <c r="C1309" s="17">
        <v>96.28</v>
      </c>
      <c r="D1309" s="25">
        <f t="shared" si="60"/>
        <v>0.90000000000000568</v>
      </c>
      <c r="E1309" s="25">
        <f t="shared" si="61"/>
        <v>900.00000000000568</v>
      </c>
      <c r="F1309" s="51">
        <f t="shared" si="62"/>
        <v>2725.9999999999959</v>
      </c>
    </row>
    <row r="1310" spans="2:6">
      <c r="B1310" s="16">
        <v>39451</v>
      </c>
      <c r="C1310" s="17">
        <v>98.73</v>
      </c>
      <c r="D1310" s="25">
        <f t="shared" si="60"/>
        <v>-2.4500000000000028</v>
      </c>
      <c r="E1310" s="25">
        <f t="shared" si="61"/>
        <v>-2450.0000000000027</v>
      </c>
      <c r="F1310" s="51">
        <f t="shared" si="62"/>
        <v>2725.9999999999959</v>
      </c>
    </row>
    <row r="1311" spans="2:6">
      <c r="B1311" s="16">
        <v>39450</v>
      </c>
      <c r="C1311" s="17">
        <v>99.57</v>
      </c>
      <c r="D1311" s="25">
        <f t="shared" si="60"/>
        <v>-0.8399999999999892</v>
      </c>
      <c r="E1311" s="25">
        <f t="shared" si="61"/>
        <v>-839.9999999999892</v>
      </c>
      <c r="F1311" s="51">
        <f t="shared" si="62"/>
        <v>2725.9999999999959</v>
      </c>
    </row>
    <row r="1312" spans="2:6">
      <c r="B1312" s="16">
        <v>39449</v>
      </c>
      <c r="C1312" s="17">
        <v>99.92</v>
      </c>
      <c r="D1312" s="25">
        <f t="shared" si="60"/>
        <v>-0.35000000000000853</v>
      </c>
      <c r="E1312" s="25">
        <f t="shared" si="61"/>
        <v>-350.00000000000853</v>
      </c>
      <c r="F1312" s="51">
        <f t="shared" si="62"/>
        <v>2725.9999999999959</v>
      </c>
    </row>
    <row r="1313" spans="2:6">
      <c r="B1313" s="16">
        <v>39448</v>
      </c>
      <c r="C1313" s="17">
        <v>96.29</v>
      </c>
      <c r="D1313" s="25">
        <f t="shared" si="60"/>
        <v>3.6299999999999955</v>
      </c>
      <c r="E1313" s="25">
        <f t="shared" si="61"/>
        <v>3629.9999999999955</v>
      </c>
      <c r="F1313" s="51">
        <f t="shared" si="62"/>
        <v>2768.0000000000005</v>
      </c>
    </row>
    <row r="1314" spans="2:6">
      <c r="B1314" s="16">
        <v>39447</v>
      </c>
      <c r="C1314" s="17">
        <v>96.3</v>
      </c>
      <c r="D1314" s="25">
        <f t="shared" si="60"/>
        <v>-9.9999999999909051E-3</v>
      </c>
      <c r="E1314" s="25">
        <f t="shared" si="61"/>
        <v>-9.9999999999909051</v>
      </c>
      <c r="F1314" s="51">
        <f t="shared" si="62"/>
        <v>2768.0000000000005</v>
      </c>
    </row>
    <row r="1315" spans="2:6">
      <c r="B1315" s="16">
        <v>39444</v>
      </c>
      <c r="C1315" s="17">
        <v>96.26</v>
      </c>
      <c r="D1315" s="25">
        <f t="shared" si="60"/>
        <v>3.9999999999992042E-2</v>
      </c>
      <c r="E1315" s="25">
        <f t="shared" si="61"/>
        <v>39.999999999992042</v>
      </c>
      <c r="F1315" s="51">
        <f t="shared" si="62"/>
        <v>2768.0000000000005</v>
      </c>
    </row>
    <row r="1316" spans="2:6">
      <c r="B1316" s="16">
        <v>39443</v>
      </c>
      <c r="C1316" s="17">
        <v>97.13</v>
      </c>
      <c r="D1316" s="25">
        <f t="shared" si="60"/>
        <v>-0.86999999999999034</v>
      </c>
      <c r="E1316" s="25">
        <f t="shared" si="61"/>
        <v>-869.99999999999034</v>
      </c>
      <c r="F1316" s="51">
        <f t="shared" si="62"/>
        <v>2768.0000000000005</v>
      </c>
    </row>
    <row r="1317" spans="2:6">
      <c r="B1317" s="16">
        <v>39442</v>
      </c>
      <c r="C1317" s="17">
        <v>96.39</v>
      </c>
      <c r="D1317" s="25">
        <f t="shared" si="60"/>
        <v>0.73999999999999488</v>
      </c>
      <c r="E1317" s="25">
        <f t="shared" si="61"/>
        <v>739.99999999999488</v>
      </c>
      <c r="F1317" s="51">
        <f t="shared" si="62"/>
        <v>2768.0000000000005</v>
      </c>
    </row>
    <row r="1318" spans="2:6">
      <c r="B1318" s="16">
        <v>39441</v>
      </c>
      <c r="C1318" s="17">
        <v>94.26</v>
      </c>
      <c r="D1318" s="25">
        <f t="shared" si="60"/>
        <v>2.1299999999999955</v>
      </c>
      <c r="E1318" s="25">
        <f t="shared" si="61"/>
        <v>2129.9999999999955</v>
      </c>
      <c r="F1318" s="51">
        <f t="shared" si="62"/>
        <v>2768.0000000000005</v>
      </c>
    </row>
    <row r="1319" spans="2:6">
      <c r="B1319" s="16">
        <v>39440</v>
      </c>
      <c r="C1319" s="17">
        <v>94.26</v>
      </c>
      <c r="D1319" s="25">
        <f t="shared" si="60"/>
        <v>0</v>
      </c>
      <c r="E1319" s="25">
        <f t="shared" si="61"/>
        <v>0</v>
      </c>
      <c r="F1319" s="51">
        <f t="shared" si="62"/>
        <v>2768.0000000000005</v>
      </c>
    </row>
    <row r="1320" spans="2:6">
      <c r="B1320" s="16">
        <v>39437</v>
      </c>
      <c r="C1320" s="17">
        <v>94.38</v>
      </c>
      <c r="D1320" s="25">
        <f t="shared" si="60"/>
        <v>-0.11999999999999034</v>
      </c>
      <c r="E1320" s="25">
        <f t="shared" si="61"/>
        <v>-119.99999999999034</v>
      </c>
      <c r="F1320" s="51">
        <f t="shared" si="62"/>
        <v>2768.0000000000005</v>
      </c>
    </row>
    <row r="1321" spans="2:6">
      <c r="B1321" s="16">
        <v>39436</v>
      </c>
      <c r="C1321" s="17">
        <v>92.64</v>
      </c>
      <c r="D1321" s="25">
        <f t="shared" si="60"/>
        <v>1.7399999999999949</v>
      </c>
      <c r="E1321" s="25">
        <f t="shared" si="61"/>
        <v>1739.999999999995</v>
      </c>
      <c r="F1321" s="51">
        <f t="shared" si="62"/>
        <v>2768.0000000000005</v>
      </c>
    </row>
    <row r="1322" spans="2:6">
      <c r="B1322" s="16">
        <v>39435</v>
      </c>
      <c r="C1322" s="17">
        <v>92.91</v>
      </c>
      <c r="D1322" s="25">
        <f t="shared" si="60"/>
        <v>-0.26999999999999602</v>
      </c>
      <c r="E1322" s="25">
        <f t="shared" si="61"/>
        <v>-269.99999999999602</v>
      </c>
      <c r="F1322" s="51">
        <f t="shared" si="62"/>
        <v>2768.0000000000005</v>
      </c>
    </row>
    <row r="1323" spans="2:6">
      <c r="B1323" s="16">
        <v>39434</v>
      </c>
      <c r="C1323" s="17">
        <v>91.85</v>
      </c>
      <c r="D1323" s="25">
        <f t="shared" si="60"/>
        <v>1.0600000000000023</v>
      </c>
      <c r="E1323" s="25">
        <f t="shared" si="61"/>
        <v>1060.0000000000023</v>
      </c>
      <c r="F1323" s="51">
        <f t="shared" si="62"/>
        <v>2768.0000000000005</v>
      </c>
    </row>
    <row r="1324" spans="2:6">
      <c r="B1324" s="16">
        <v>39433</v>
      </c>
      <c r="C1324" s="17">
        <v>92.47</v>
      </c>
      <c r="D1324" s="25">
        <f t="shared" si="60"/>
        <v>-0.62000000000000455</v>
      </c>
      <c r="E1324" s="25">
        <f t="shared" si="61"/>
        <v>-620.00000000000455</v>
      </c>
      <c r="F1324" s="51">
        <f t="shared" si="62"/>
        <v>2768.0000000000005</v>
      </c>
    </row>
    <row r="1325" spans="2:6">
      <c r="B1325" s="16">
        <v>39430</v>
      </c>
      <c r="C1325" s="17">
        <v>93.32</v>
      </c>
      <c r="D1325" s="25">
        <f t="shared" si="60"/>
        <v>-0.84999999999999432</v>
      </c>
      <c r="E1325" s="25">
        <f t="shared" si="61"/>
        <v>-849.99999999999432</v>
      </c>
      <c r="F1325" s="51">
        <f t="shared" si="62"/>
        <v>2768.0000000000005</v>
      </c>
    </row>
    <row r="1326" spans="2:6">
      <c r="B1326" s="16">
        <v>39429</v>
      </c>
      <c r="C1326" s="17">
        <v>93.96</v>
      </c>
      <c r="D1326" s="25">
        <f t="shared" si="60"/>
        <v>-0.64000000000000057</v>
      </c>
      <c r="E1326" s="25">
        <f t="shared" si="61"/>
        <v>-640.00000000000057</v>
      </c>
      <c r="F1326" s="51">
        <f t="shared" si="62"/>
        <v>2768.0000000000005</v>
      </c>
    </row>
    <row r="1327" spans="2:6">
      <c r="B1327" s="16">
        <v>39428</v>
      </c>
      <c r="C1327" s="17">
        <v>95.54</v>
      </c>
      <c r="D1327" s="25">
        <f t="shared" si="60"/>
        <v>-1.5800000000000125</v>
      </c>
      <c r="E1327" s="25">
        <f t="shared" si="61"/>
        <v>-1580.0000000000125</v>
      </c>
      <c r="F1327" s="51">
        <f t="shared" si="62"/>
        <v>2768.0000000000005</v>
      </c>
    </row>
    <row r="1328" spans="2:6">
      <c r="B1328" s="16">
        <v>39427</v>
      </c>
      <c r="C1328" s="17">
        <v>91.25</v>
      </c>
      <c r="D1328" s="25">
        <f t="shared" si="60"/>
        <v>4.2900000000000063</v>
      </c>
      <c r="E1328" s="25">
        <f t="shared" si="61"/>
        <v>4290.0000000000064</v>
      </c>
      <c r="F1328" s="51">
        <f t="shared" si="62"/>
        <v>2768.0000000000005</v>
      </c>
    </row>
    <row r="1329" spans="2:6">
      <c r="B1329" s="16">
        <v>39426</v>
      </c>
      <c r="C1329" s="17">
        <v>89.27</v>
      </c>
      <c r="D1329" s="25">
        <f t="shared" si="60"/>
        <v>1.980000000000004</v>
      </c>
      <c r="E1329" s="25">
        <f t="shared" si="61"/>
        <v>1980.0000000000041</v>
      </c>
      <c r="F1329" s="51">
        <f t="shared" si="62"/>
        <v>2768.0000000000005</v>
      </c>
    </row>
    <row r="1330" spans="2:6">
      <c r="B1330" s="16">
        <v>39423</v>
      </c>
      <c r="C1330" s="17">
        <v>89.8</v>
      </c>
      <c r="D1330" s="25">
        <f t="shared" si="60"/>
        <v>-0.53000000000000114</v>
      </c>
      <c r="E1330" s="25">
        <f t="shared" si="61"/>
        <v>-530.00000000000114</v>
      </c>
      <c r="F1330" s="51">
        <f t="shared" si="62"/>
        <v>2768.0000000000005</v>
      </c>
    </row>
    <row r="1331" spans="2:6">
      <c r="B1331" s="16">
        <v>39422</v>
      </c>
      <c r="C1331" s="17">
        <v>91.57</v>
      </c>
      <c r="D1331" s="25">
        <f t="shared" si="60"/>
        <v>-1.769999999999996</v>
      </c>
      <c r="E1331" s="25">
        <f t="shared" si="61"/>
        <v>-1769.9999999999959</v>
      </c>
      <c r="F1331" s="51">
        <f t="shared" si="62"/>
        <v>2768.0000000000005</v>
      </c>
    </row>
    <row r="1332" spans="2:6">
      <c r="B1332" s="16">
        <v>39421</v>
      </c>
      <c r="C1332" s="17">
        <v>89.77</v>
      </c>
      <c r="D1332" s="25">
        <f t="shared" si="60"/>
        <v>1.7999999999999972</v>
      </c>
      <c r="E1332" s="25">
        <f t="shared" si="61"/>
        <v>1799.9999999999973</v>
      </c>
      <c r="F1332" s="51">
        <f t="shared" si="62"/>
        <v>2768.0000000000005</v>
      </c>
    </row>
    <row r="1333" spans="2:6">
      <c r="B1333" s="16">
        <v>39420</v>
      </c>
      <c r="C1333" s="17">
        <v>90.67</v>
      </c>
      <c r="D1333" s="25">
        <f t="shared" si="60"/>
        <v>-0.90000000000000568</v>
      </c>
      <c r="E1333" s="25">
        <f t="shared" si="61"/>
        <v>-900.00000000000568</v>
      </c>
      <c r="F1333" s="51">
        <f t="shared" si="62"/>
        <v>2768.0000000000005</v>
      </c>
    </row>
    <row r="1334" spans="2:6">
      <c r="B1334" s="16">
        <v>39419</v>
      </c>
      <c r="C1334" s="17">
        <v>91.23</v>
      </c>
      <c r="D1334" s="25">
        <f t="shared" si="60"/>
        <v>-0.56000000000000227</v>
      </c>
      <c r="E1334" s="25">
        <f t="shared" si="61"/>
        <v>-560.00000000000227</v>
      </c>
      <c r="F1334" s="51">
        <f t="shared" si="62"/>
        <v>2768.0000000000005</v>
      </c>
    </row>
    <row r="1335" spans="2:6">
      <c r="B1335" s="16">
        <v>39416</v>
      </c>
      <c r="C1335" s="17">
        <v>90.16</v>
      </c>
      <c r="D1335" s="25">
        <f t="shared" si="60"/>
        <v>1.0700000000000074</v>
      </c>
      <c r="E1335" s="25">
        <f t="shared" si="61"/>
        <v>1070.0000000000073</v>
      </c>
      <c r="F1335" s="51">
        <f t="shared" si="62"/>
        <v>2768.0000000000005</v>
      </c>
    </row>
    <row r="1336" spans="2:6">
      <c r="B1336" s="16">
        <v>39415</v>
      </c>
      <c r="C1336" s="17">
        <v>92.38</v>
      </c>
      <c r="D1336" s="25">
        <f t="shared" si="60"/>
        <v>-2.2199999999999989</v>
      </c>
      <c r="E1336" s="25">
        <f t="shared" si="61"/>
        <v>-2219.9999999999991</v>
      </c>
      <c r="F1336" s="51">
        <f t="shared" si="62"/>
        <v>2768.0000000000005</v>
      </c>
    </row>
    <row r="1337" spans="2:6">
      <c r="B1337" s="16">
        <v>39414</v>
      </c>
      <c r="C1337" s="17">
        <v>92.12</v>
      </c>
      <c r="D1337" s="25">
        <f t="shared" si="60"/>
        <v>0.25999999999999091</v>
      </c>
      <c r="E1337" s="25">
        <f t="shared" si="61"/>
        <v>259.99999999999091</v>
      </c>
      <c r="F1337" s="51">
        <f t="shared" si="62"/>
        <v>2768.0000000000005</v>
      </c>
    </row>
    <row r="1338" spans="2:6">
      <c r="B1338" s="16">
        <v>39413</v>
      </c>
      <c r="C1338" s="17">
        <v>94.77</v>
      </c>
      <c r="D1338" s="25">
        <f t="shared" si="60"/>
        <v>-2.6499999999999915</v>
      </c>
      <c r="E1338" s="25">
        <f t="shared" si="61"/>
        <v>-2649.9999999999914</v>
      </c>
      <c r="F1338" s="51">
        <f t="shared" si="62"/>
        <v>2768.0000000000005</v>
      </c>
    </row>
    <row r="1339" spans="2:6">
      <c r="B1339" s="16">
        <v>39412</v>
      </c>
      <c r="C1339" s="17">
        <v>97.61</v>
      </c>
      <c r="D1339" s="25">
        <f t="shared" si="60"/>
        <v>-2.8400000000000034</v>
      </c>
      <c r="E1339" s="25">
        <f t="shared" si="61"/>
        <v>-2840.0000000000036</v>
      </c>
      <c r="F1339" s="51">
        <f t="shared" si="62"/>
        <v>2768.0000000000005</v>
      </c>
    </row>
    <row r="1340" spans="2:6">
      <c r="B1340" s="16">
        <v>39409</v>
      </c>
      <c r="C1340" s="17">
        <v>97.91</v>
      </c>
      <c r="D1340" s="25">
        <f t="shared" si="60"/>
        <v>-0.29999999999999716</v>
      </c>
      <c r="E1340" s="25">
        <f t="shared" si="61"/>
        <v>-299.99999999999716</v>
      </c>
      <c r="F1340" s="51">
        <f t="shared" si="62"/>
        <v>2611.9999999999986</v>
      </c>
    </row>
    <row r="1341" spans="2:6">
      <c r="B1341" s="16">
        <v>39408</v>
      </c>
      <c r="C1341" s="17">
        <v>97.13</v>
      </c>
      <c r="D1341" s="25">
        <f t="shared" si="60"/>
        <v>0.78000000000000114</v>
      </c>
      <c r="E1341" s="25">
        <f t="shared" si="61"/>
        <v>780.00000000000114</v>
      </c>
      <c r="F1341" s="51">
        <f t="shared" si="62"/>
        <v>2611.9999999999986</v>
      </c>
    </row>
    <row r="1342" spans="2:6">
      <c r="B1342" s="16">
        <v>39407</v>
      </c>
      <c r="C1342" s="17">
        <v>97.23</v>
      </c>
      <c r="D1342" s="25">
        <f t="shared" si="60"/>
        <v>-0.10000000000000853</v>
      </c>
      <c r="E1342" s="25">
        <f t="shared" si="61"/>
        <v>-100.00000000000853</v>
      </c>
      <c r="F1342" s="51">
        <f t="shared" si="62"/>
        <v>2611.9999999999986</v>
      </c>
    </row>
    <row r="1343" spans="2:6">
      <c r="B1343" s="16">
        <v>39406</v>
      </c>
      <c r="C1343" s="17">
        <v>97.63</v>
      </c>
      <c r="D1343" s="25">
        <f t="shared" si="60"/>
        <v>-0.39999999999999147</v>
      </c>
      <c r="E1343" s="25">
        <f t="shared" si="61"/>
        <v>-399.99999999999147</v>
      </c>
      <c r="F1343" s="51">
        <f t="shared" si="62"/>
        <v>2611.9999999999986</v>
      </c>
    </row>
    <row r="1344" spans="2:6">
      <c r="B1344" s="16">
        <v>39405</v>
      </c>
      <c r="C1344" s="17">
        <v>94.63</v>
      </c>
      <c r="D1344" s="25">
        <f t="shared" si="60"/>
        <v>3</v>
      </c>
      <c r="E1344" s="25">
        <f t="shared" si="61"/>
        <v>3000</v>
      </c>
      <c r="F1344" s="51">
        <f t="shared" si="62"/>
        <v>2611.9999999999986</v>
      </c>
    </row>
    <row r="1345" spans="2:6">
      <c r="B1345" s="16">
        <v>39402</v>
      </c>
      <c r="C1345" s="17">
        <v>94.22</v>
      </c>
      <c r="D1345" s="25">
        <f t="shared" si="60"/>
        <v>0.40999999999999659</v>
      </c>
      <c r="E1345" s="25">
        <f t="shared" si="61"/>
        <v>409.99999999999659</v>
      </c>
      <c r="F1345" s="51">
        <f t="shared" si="62"/>
        <v>2611.9999999999986</v>
      </c>
    </row>
    <row r="1346" spans="2:6">
      <c r="B1346" s="16">
        <v>39401</v>
      </c>
      <c r="C1346" s="17">
        <v>92.73</v>
      </c>
      <c r="D1346" s="25">
        <f t="shared" si="60"/>
        <v>1.4899999999999949</v>
      </c>
      <c r="E1346" s="25">
        <f t="shared" si="61"/>
        <v>1489.999999999995</v>
      </c>
      <c r="F1346" s="51">
        <f t="shared" si="62"/>
        <v>2611.9999999999986</v>
      </c>
    </row>
    <row r="1347" spans="2:6">
      <c r="B1347" s="16">
        <v>39400</v>
      </c>
      <c r="C1347" s="17">
        <v>93.28</v>
      </c>
      <c r="D1347" s="25">
        <f t="shared" si="60"/>
        <v>-0.54999999999999716</v>
      </c>
      <c r="E1347" s="25">
        <f t="shared" si="61"/>
        <v>-549.99999999999716</v>
      </c>
      <c r="F1347" s="51">
        <f t="shared" si="62"/>
        <v>2611.9999999999986</v>
      </c>
    </row>
    <row r="1348" spans="2:6">
      <c r="B1348" s="16">
        <v>39399</v>
      </c>
      <c r="C1348" s="17">
        <v>90.63</v>
      </c>
      <c r="D1348" s="25">
        <f t="shared" si="60"/>
        <v>2.6500000000000057</v>
      </c>
      <c r="E1348" s="25">
        <f t="shared" si="61"/>
        <v>2650.0000000000055</v>
      </c>
      <c r="F1348" s="51">
        <f t="shared" si="62"/>
        <v>2611.9999999999986</v>
      </c>
    </row>
    <row r="1349" spans="2:6">
      <c r="B1349" s="16">
        <v>39398</v>
      </c>
      <c r="C1349" s="17">
        <v>93.92</v>
      </c>
      <c r="D1349" s="25">
        <f t="shared" si="60"/>
        <v>-3.2900000000000063</v>
      </c>
      <c r="E1349" s="25">
        <f t="shared" si="61"/>
        <v>-3290.0000000000064</v>
      </c>
      <c r="F1349" s="51">
        <f t="shared" si="62"/>
        <v>2611.9999999999986</v>
      </c>
    </row>
    <row r="1350" spans="2:6">
      <c r="B1350" s="16">
        <v>39395</v>
      </c>
      <c r="C1350" s="17">
        <v>95.37</v>
      </c>
      <c r="D1350" s="25">
        <f t="shared" si="60"/>
        <v>-1.4500000000000028</v>
      </c>
      <c r="E1350" s="25">
        <f t="shared" si="61"/>
        <v>-1450.0000000000027</v>
      </c>
      <c r="F1350" s="51">
        <f t="shared" si="62"/>
        <v>2504.0000000000018</v>
      </c>
    </row>
    <row r="1351" spans="2:6">
      <c r="B1351" s="16">
        <v>39394</v>
      </c>
      <c r="C1351" s="17">
        <v>94.78</v>
      </c>
      <c r="D1351" s="25">
        <f t="shared" si="60"/>
        <v>0.59000000000000341</v>
      </c>
      <c r="E1351" s="25">
        <f t="shared" si="61"/>
        <v>590.00000000000341</v>
      </c>
      <c r="F1351" s="51">
        <f t="shared" si="62"/>
        <v>2504.0000000000018</v>
      </c>
    </row>
    <row r="1352" spans="2:6">
      <c r="B1352" s="16">
        <v>39393</v>
      </c>
      <c r="C1352" s="17">
        <v>95.57</v>
      </c>
      <c r="D1352" s="25">
        <f t="shared" si="60"/>
        <v>-0.78999999999999204</v>
      </c>
      <c r="E1352" s="25">
        <f t="shared" si="61"/>
        <v>-789.99999999999204</v>
      </c>
      <c r="F1352" s="51">
        <f t="shared" si="62"/>
        <v>2504.0000000000018</v>
      </c>
    </row>
    <row r="1353" spans="2:6">
      <c r="B1353" s="16">
        <v>39392</v>
      </c>
      <c r="C1353" s="17">
        <v>95.68</v>
      </c>
      <c r="D1353" s="25">
        <f t="shared" si="60"/>
        <v>-0.11000000000001364</v>
      </c>
      <c r="E1353" s="25">
        <f t="shared" si="61"/>
        <v>-110.00000000001364</v>
      </c>
      <c r="F1353" s="51">
        <f t="shared" si="62"/>
        <v>2504.0000000000018</v>
      </c>
    </row>
    <row r="1354" spans="2:6">
      <c r="B1354" s="16">
        <v>39391</v>
      </c>
      <c r="C1354" s="17">
        <v>93.15</v>
      </c>
      <c r="D1354" s="25">
        <f t="shared" ref="D1354:D1417" si="63">C1353-C1354</f>
        <v>2.5300000000000011</v>
      </c>
      <c r="E1354" s="25">
        <f t="shared" ref="E1354:E1417" si="64">D1354*$C$5</f>
        <v>2530.0000000000009</v>
      </c>
      <c r="F1354" s="51">
        <f t="shared" ref="F1354:F1417" si="65">-PERCENTILE(E1354:E1614,1-$E$5)</f>
        <v>2504.0000000000018</v>
      </c>
    </row>
    <row r="1355" spans="2:6">
      <c r="B1355" s="16">
        <v>39388</v>
      </c>
      <c r="C1355" s="17">
        <v>94.59</v>
      </c>
      <c r="D1355" s="25">
        <f t="shared" si="63"/>
        <v>-1.4399999999999977</v>
      </c>
      <c r="E1355" s="25">
        <f t="shared" si="64"/>
        <v>-1439.9999999999977</v>
      </c>
      <c r="F1355" s="51">
        <f t="shared" si="65"/>
        <v>2504.0000000000018</v>
      </c>
    </row>
    <row r="1356" spans="2:6">
      <c r="B1356" s="16">
        <v>39387</v>
      </c>
      <c r="C1356" s="17">
        <v>92.26</v>
      </c>
      <c r="D1356" s="25">
        <f t="shared" si="63"/>
        <v>2.3299999999999983</v>
      </c>
      <c r="E1356" s="25">
        <f t="shared" si="64"/>
        <v>2329.9999999999982</v>
      </c>
      <c r="F1356" s="51">
        <f t="shared" si="65"/>
        <v>2504.0000000000018</v>
      </c>
    </row>
    <row r="1357" spans="2:6">
      <c r="B1357" s="16">
        <v>39386</v>
      </c>
      <c r="C1357" s="17">
        <v>92.96</v>
      </c>
      <c r="D1357" s="25">
        <f t="shared" si="63"/>
        <v>-0.69999999999998863</v>
      </c>
      <c r="E1357" s="25">
        <f t="shared" si="64"/>
        <v>-699.99999999998863</v>
      </c>
      <c r="F1357" s="51">
        <f t="shared" si="65"/>
        <v>2504.0000000000018</v>
      </c>
    </row>
    <row r="1358" spans="2:6">
      <c r="B1358" s="16">
        <v>39385</v>
      </c>
      <c r="C1358" s="17">
        <v>89.87</v>
      </c>
      <c r="D1358" s="25">
        <f t="shared" si="63"/>
        <v>3.0899999999999892</v>
      </c>
      <c r="E1358" s="25">
        <f t="shared" si="64"/>
        <v>3089.9999999999891</v>
      </c>
      <c r="F1358" s="51">
        <f t="shared" si="65"/>
        <v>2504.0000000000018</v>
      </c>
    </row>
    <row r="1359" spans="2:6">
      <c r="B1359" s="16">
        <v>39384</v>
      </c>
      <c r="C1359" s="17">
        <v>92.29</v>
      </c>
      <c r="D1359" s="25">
        <f t="shared" si="63"/>
        <v>-2.4200000000000017</v>
      </c>
      <c r="E1359" s="25">
        <f t="shared" si="64"/>
        <v>-2420.0000000000018</v>
      </c>
      <c r="F1359" s="51">
        <f t="shared" si="65"/>
        <v>2504.0000000000018</v>
      </c>
    </row>
    <row r="1360" spans="2:6">
      <c r="B1360" s="16">
        <v>39381</v>
      </c>
      <c r="C1360" s="17">
        <v>90.75</v>
      </c>
      <c r="D1360" s="25">
        <f t="shared" si="63"/>
        <v>1.5400000000000063</v>
      </c>
      <c r="E1360" s="25">
        <f t="shared" si="64"/>
        <v>1540.0000000000064</v>
      </c>
      <c r="F1360" s="51">
        <f t="shared" si="65"/>
        <v>2504.0000000000018</v>
      </c>
    </row>
    <row r="1361" spans="2:6">
      <c r="B1361" s="16">
        <v>39380</v>
      </c>
      <c r="C1361" s="17">
        <v>90</v>
      </c>
      <c r="D1361" s="25">
        <f t="shared" si="63"/>
        <v>0.75</v>
      </c>
      <c r="E1361" s="25">
        <f t="shared" si="64"/>
        <v>750</v>
      </c>
      <c r="F1361" s="51">
        <f t="shared" si="65"/>
        <v>2504.0000000000018</v>
      </c>
    </row>
    <row r="1362" spans="2:6">
      <c r="B1362" s="16">
        <v>39379</v>
      </c>
      <c r="C1362" s="17">
        <v>87.16</v>
      </c>
      <c r="D1362" s="25">
        <f t="shared" si="63"/>
        <v>2.8400000000000034</v>
      </c>
      <c r="E1362" s="25">
        <f t="shared" si="64"/>
        <v>2840.0000000000036</v>
      </c>
      <c r="F1362" s="51">
        <f t="shared" si="65"/>
        <v>2504.0000000000018</v>
      </c>
    </row>
    <row r="1363" spans="2:6">
      <c r="B1363" s="16">
        <v>39378</v>
      </c>
      <c r="C1363" s="17">
        <v>85.42</v>
      </c>
      <c r="D1363" s="25">
        <f t="shared" si="63"/>
        <v>1.7399999999999949</v>
      </c>
      <c r="E1363" s="25">
        <f t="shared" si="64"/>
        <v>1739.999999999995</v>
      </c>
      <c r="F1363" s="51">
        <f t="shared" si="65"/>
        <v>2504.0000000000018</v>
      </c>
    </row>
    <row r="1364" spans="2:6">
      <c r="B1364" s="16">
        <v>39377</v>
      </c>
      <c r="C1364" s="17">
        <v>86.38</v>
      </c>
      <c r="D1364" s="25">
        <f t="shared" si="63"/>
        <v>-0.95999999999999375</v>
      </c>
      <c r="E1364" s="25">
        <f t="shared" si="64"/>
        <v>-959.99999999999375</v>
      </c>
      <c r="F1364" s="51">
        <f t="shared" si="65"/>
        <v>2504.0000000000018</v>
      </c>
    </row>
    <row r="1365" spans="2:6">
      <c r="B1365" s="16">
        <v>39374</v>
      </c>
      <c r="C1365" s="17">
        <v>87.14</v>
      </c>
      <c r="D1365" s="25">
        <f t="shared" si="63"/>
        <v>-0.76000000000000512</v>
      </c>
      <c r="E1365" s="25">
        <f t="shared" si="64"/>
        <v>-760.00000000000512</v>
      </c>
      <c r="F1365" s="51">
        <f t="shared" si="65"/>
        <v>2504.0000000000018</v>
      </c>
    </row>
    <row r="1366" spans="2:6">
      <c r="B1366" s="16">
        <v>39373</v>
      </c>
      <c r="C1366" s="17">
        <v>88.07</v>
      </c>
      <c r="D1366" s="25">
        <f t="shared" si="63"/>
        <v>-0.92999999999999261</v>
      </c>
      <c r="E1366" s="25">
        <f t="shared" si="64"/>
        <v>-929.99999999999261</v>
      </c>
      <c r="F1366" s="51">
        <f t="shared" si="65"/>
        <v>2504.0000000000018</v>
      </c>
    </row>
    <row r="1367" spans="2:6">
      <c r="B1367" s="16">
        <v>39372</v>
      </c>
      <c r="C1367" s="17">
        <v>86.38</v>
      </c>
      <c r="D1367" s="25">
        <f t="shared" si="63"/>
        <v>1.6899999999999977</v>
      </c>
      <c r="E1367" s="25">
        <f t="shared" si="64"/>
        <v>1689.9999999999977</v>
      </c>
      <c r="F1367" s="51">
        <f t="shared" si="65"/>
        <v>2504.0000000000018</v>
      </c>
    </row>
    <row r="1368" spans="2:6">
      <c r="B1368" s="16">
        <v>39371</v>
      </c>
      <c r="C1368" s="17">
        <v>86.74</v>
      </c>
      <c r="D1368" s="25">
        <f t="shared" si="63"/>
        <v>-0.35999999999999943</v>
      </c>
      <c r="E1368" s="25">
        <f t="shared" si="64"/>
        <v>-359.99999999999943</v>
      </c>
      <c r="F1368" s="51">
        <f t="shared" si="65"/>
        <v>2504.0000000000018</v>
      </c>
    </row>
    <row r="1369" spans="2:6">
      <c r="B1369" s="16">
        <v>39370</v>
      </c>
      <c r="C1369" s="17">
        <v>85.14</v>
      </c>
      <c r="D1369" s="25">
        <f t="shared" si="63"/>
        <v>1.5999999999999943</v>
      </c>
      <c r="E1369" s="25">
        <f t="shared" si="64"/>
        <v>1599.9999999999943</v>
      </c>
      <c r="F1369" s="51">
        <f t="shared" si="65"/>
        <v>2504.0000000000018</v>
      </c>
    </row>
    <row r="1370" spans="2:6">
      <c r="B1370" s="16">
        <v>39367</v>
      </c>
      <c r="C1370" s="17">
        <v>82.89</v>
      </c>
      <c r="D1370" s="25">
        <f t="shared" si="63"/>
        <v>2.25</v>
      </c>
      <c r="E1370" s="25">
        <f t="shared" si="64"/>
        <v>2250</v>
      </c>
      <c r="F1370" s="51">
        <f t="shared" si="65"/>
        <v>2504.0000000000018</v>
      </c>
    </row>
    <row r="1371" spans="2:6">
      <c r="B1371" s="16">
        <v>39366</v>
      </c>
      <c r="C1371" s="17">
        <v>82.4</v>
      </c>
      <c r="D1371" s="25">
        <f t="shared" si="63"/>
        <v>0.48999999999999488</v>
      </c>
      <c r="E1371" s="25">
        <f t="shared" si="64"/>
        <v>489.99999999999488</v>
      </c>
      <c r="F1371" s="51">
        <f t="shared" si="65"/>
        <v>2504.0000000000018</v>
      </c>
    </row>
    <row r="1372" spans="2:6">
      <c r="B1372" s="16">
        <v>39365</v>
      </c>
      <c r="C1372" s="17">
        <v>80.25</v>
      </c>
      <c r="D1372" s="25">
        <f t="shared" si="63"/>
        <v>2.1500000000000057</v>
      </c>
      <c r="E1372" s="25">
        <f t="shared" si="64"/>
        <v>2150.0000000000055</v>
      </c>
      <c r="F1372" s="51">
        <f t="shared" si="65"/>
        <v>2504.0000000000018</v>
      </c>
    </row>
    <row r="1373" spans="2:6">
      <c r="B1373" s="16">
        <v>39364</v>
      </c>
      <c r="C1373" s="17">
        <v>79.62</v>
      </c>
      <c r="D1373" s="25">
        <f t="shared" si="63"/>
        <v>0.62999999999999545</v>
      </c>
      <c r="E1373" s="25">
        <f t="shared" si="64"/>
        <v>629.99999999999545</v>
      </c>
      <c r="F1373" s="51">
        <f t="shared" si="65"/>
        <v>2504.0000000000018</v>
      </c>
    </row>
    <row r="1374" spans="2:6">
      <c r="B1374" s="16">
        <v>39363</v>
      </c>
      <c r="C1374" s="17">
        <v>78.48</v>
      </c>
      <c r="D1374" s="25">
        <f t="shared" si="63"/>
        <v>1.1400000000000006</v>
      </c>
      <c r="E1374" s="25">
        <f t="shared" si="64"/>
        <v>1140.0000000000005</v>
      </c>
      <c r="F1374" s="51">
        <f t="shared" si="65"/>
        <v>2504.0000000000018</v>
      </c>
    </row>
    <row r="1375" spans="2:6">
      <c r="B1375" s="16">
        <v>39360</v>
      </c>
      <c r="C1375" s="17">
        <v>80.88</v>
      </c>
      <c r="D1375" s="25">
        <f t="shared" si="63"/>
        <v>-2.3999999999999915</v>
      </c>
      <c r="E1375" s="25">
        <f t="shared" si="64"/>
        <v>-2399.9999999999914</v>
      </c>
      <c r="F1375" s="51">
        <f t="shared" si="65"/>
        <v>2504.0000000000018</v>
      </c>
    </row>
    <row r="1376" spans="2:6">
      <c r="B1376" s="16">
        <v>39359</v>
      </c>
      <c r="C1376" s="17">
        <v>81.11</v>
      </c>
      <c r="D1376" s="25">
        <f t="shared" si="63"/>
        <v>-0.23000000000000398</v>
      </c>
      <c r="E1376" s="25">
        <f t="shared" si="64"/>
        <v>-230.00000000000398</v>
      </c>
      <c r="F1376" s="51">
        <f t="shared" si="65"/>
        <v>2504.0000000000018</v>
      </c>
    </row>
    <row r="1377" spans="2:6">
      <c r="B1377" s="16">
        <v>39358</v>
      </c>
      <c r="C1377" s="17">
        <v>79.2</v>
      </c>
      <c r="D1377" s="25">
        <f t="shared" si="63"/>
        <v>1.9099999999999966</v>
      </c>
      <c r="E1377" s="25">
        <f t="shared" si="64"/>
        <v>1909.9999999999966</v>
      </c>
      <c r="F1377" s="51">
        <f t="shared" si="65"/>
        <v>2504.0000000000018</v>
      </c>
    </row>
    <row r="1378" spans="2:6">
      <c r="B1378" s="16">
        <v>39357</v>
      </c>
      <c r="C1378" s="17">
        <v>79.06</v>
      </c>
      <c r="D1378" s="25">
        <f t="shared" si="63"/>
        <v>0.14000000000000057</v>
      </c>
      <c r="E1378" s="25">
        <f t="shared" si="64"/>
        <v>140.00000000000057</v>
      </c>
      <c r="F1378" s="51">
        <f t="shared" si="65"/>
        <v>2504.0000000000018</v>
      </c>
    </row>
    <row r="1379" spans="2:6">
      <c r="B1379" s="16">
        <v>39356</v>
      </c>
      <c r="C1379" s="17">
        <v>79.209999999999994</v>
      </c>
      <c r="D1379" s="25">
        <f t="shared" si="63"/>
        <v>-0.14999999999999147</v>
      </c>
      <c r="E1379" s="25">
        <f t="shared" si="64"/>
        <v>-149.99999999999147</v>
      </c>
      <c r="F1379" s="51">
        <f t="shared" si="65"/>
        <v>2504.0000000000018</v>
      </c>
    </row>
    <row r="1380" spans="2:6">
      <c r="B1380" s="16">
        <v>39353</v>
      </c>
      <c r="C1380" s="17">
        <v>81.62</v>
      </c>
      <c r="D1380" s="25">
        <f t="shared" si="63"/>
        <v>-2.4100000000000108</v>
      </c>
      <c r="E1380" s="25">
        <f t="shared" si="64"/>
        <v>-2410.0000000000109</v>
      </c>
      <c r="F1380" s="51">
        <f t="shared" si="65"/>
        <v>2504.0000000000018</v>
      </c>
    </row>
    <row r="1381" spans="2:6">
      <c r="B1381" s="16">
        <v>39352</v>
      </c>
      <c r="C1381" s="17">
        <v>82.1</v>
      </c>
      <c r="D1381" s="25">
        <f t="shared" si="63"/>
        <v>-0.47999999999998977</v>
      </c>
      <c r="E1381" s="25">
        <f t="shared" si="64"/>
        <v>-479.99999999998977</v>
      </c>
      <c r="F1381" s="51">
        <f t="shared" si="65"/>
        <v>2504.0000000000018</v>
      </c>
    </row>
    <row r="1382" spans="2:6">
      <c r="B1382" s="16">
        <v>39351</v>
      </c>
      <c r="C1382" s="17">
        <v>79.19</v>
      </c>
      <c r="D1382" s="25">
        <f t="shared" si="63"/>
        <v>2.9099999999999966</v>
      </c>
      <c r="E1382" s="25">
        <f t="shared" si="64"/>
        <v>2909.9999999999964</v>
      </c>
      <c r="F1382" s="51">
        <f t="shared" si="65"/>
        <v>2504.0000000000018</v>
      </c>
    </row>
    <row r="1383" spans="2:6">
      <c r="B1383" s="16">
        <v>39350</v>
      </c>
      <c r="C1383" s="17">
        <v>79.930000000000007</v>
      </c>
      <c r="D1383" s="25">
        <f t="shared" si="63"/>
        <v>-0.74000000000000909</v>
      </c>
      <c r="E1383" s="25">
        <f t="shared" si="64"/>
        <v>-740.00000000000909</v>
      </c>
      <c r="F1383" s="51">
        <f t="shared" si="65"/>
        <v>2504.0000000000018</v>
      </c>
    </row>
    <row r="1384" spans="2:6">
      <c r="B1384" s="16">
        <v>39349</v>
      </c>
      <c r="C1384" s="17">
        <v>81.489999999999995</v>
      </c>
      <c r="D1384" s="25">
        <f t="shared" si="63"/>
        <v>-1.5599999999999881</v>
      </c>
      <c r="E1384" s="25">
        <f t="shared" si="64"/>
        <v>-1559.9999999999882</v>
      </c>
      <c r="F1384" s="51">
        <f t="shared" si="65"/>
        <v>2504.0000000000018</v>
      </c>
    </row>
    <row r="1385" spans="2:6">
      <c r="B1385" s="16">
        <v>39346</v>
      </c>
      <c r="C1385" s="17">
        <v>82.09</v>
      </c>
      <c r="D1385" s="25">
        <f t="shared" si="63"/>
        <v>-0.60000000000000853</v>
      </c>
      <c r="E1385" s="25">
        <f t="shared" si="64"/>
        <v>-600.00000000000853</v>
      </c>
      <c r="F1385" s="51">
        <f t="shared" si="65"/>
        <v>2504.0000000000018</v>
      </c>
    </row>
    <row r="1386" spans="2:6">
      <c r="B1386" s="16">
        <v>39345</v>
      </c>
      <c r="C1386" s="17">
        <v>81.89</v>
      </c>
      <c r="D1386" s="25">
        <f t="shared" si="63"/>
        <v>0.20000000000000284</v>
      </c>
      <c r="E1386" s="25">
        <f t="shared" si="64"/>
        <v>200.00000000000284</v>
      </c>
      <c r="F1386" s="51">
        <f t="shared" si="65"/>
        <v>2504.0000000000018</v>
      </c>
    </row>
    <row r="1387" spans="2:6">
      <c r="B1387" s="16">
        <v>39344</v>
      </c>
      <c r="C1387" s="17">
        <v>80.62</v>
      </c>
      <c r="D1387" s="25">
        <f t="shared" si="63"/>
        <v>1.269999999999996</v>
      </c>
      <c r="E1387" s="25">
        <f t="shared" si="64"/>
        <v>1269.9999999999959</v>
      </c>
      <c r="F1387" s="51">
        <f t="shared" si="65"/>
        <v>2504.0000000000018</v>
      </c>
    </row>
    <row r="1388" spans="2:6">
      <c r="B1388" s="16">
        <v>39343</v>
      </c>
      <c r="C1388" s="17">
        <v>80.13</v>
      </c>
      <c r="D1388" s="25">
        <f t="shared" si="63"/>
        <v>0.49000000000000909</v>
      </c>
      <c r="E1388" s="25">
        <f t="shared" si="64"/>
        <v>490.00000000000909</v>
      </c>
      <c r="F1388" s="51">
        <f t="shared" si="65"/>
        <v>2504.0000000000018</v>
      </c>
    </row>
    <row r="1389" spans="2:6">
      <c r="B1389" s="16">
        <v>39342</v>
      </c>
      <c r="C1389" s="17">
        <v>79.489999999999995</v>
      </c>
      <c r="D1389" s="25">
        <f t="shared" si="63"/>
        <v>0.64000000000000057</v>
      </c>
      <c r="E1389" s="25">
        <f t="shared" si="64"/>
        <v>640.00000000000057</v>
      </c>
      <c r="F1389" s="51">
        <f t="shared" si="65"/>
        <v>2504.0000000000018</v>
      </c>
    </row>
    <row r="1390" spans="2:6">
      <c r="B1390" s="16">
        <v>39339</v>
      </c>
      <c r="C1390" s="17">
        <v>78.58</v>
      </c>
      <c r="D1390" s="25">
        <f t="shared" si="63"/>
        <v>0.90999999999999659</v>
      </c>
      <c r="E1390" s="25">
        <f t="shared" si="64"/>
        <v>909.99999999999659</v>
      </c>
      <c r="F1390" s="51">
        <f t="shared" si="65"/>
        <v>2504.0000000000018</v>
      </c>
    </row>
    <row r="1391" spans="2:6">
      <c r="B1391" s="16">
        <v>39338</v>
      </c>
      <c r="C1391" s="17">
        <v>79.400000000000006</v>
      </c>
      <c r="D1391" s="25">
        <f t="shared" si="63"/>
        <v>-0.82000000000000739</v>
      </c>
      <c r="E1391" s="25">
        <f t="shared" si="64"/>
        <v>-820.00000000000739</v>
      </c>
      <c r="F1391" s="51">
        <f t="shared" si="65"/>
        <v>2504.0000000000018</v>
      </c>
    </row>
    <row r="1392" spans="2:6">
      <c r="B1392" s="16">
        <v>39337</v>
      </c>
      <c r="C1392" s="17">
        <v>79.48</v>
      </c>
      <c r="D1392" s="25">
        <f t="shared" si="63"/>
        <v>-7.9999999999998295E-2</v>
      </c>
      <c r="E1392" s="25">
        <f t="shared" si="64"/>
        <v>-79.999999999998295</v>
      </c>
      <c r="F1392" s="51">
        <f t="shared" si="65"/>
        <v>2504.0000000000018</v>
      </c>
    </row>
    <row r="1393" spans="2:6">
      <c r="B1393" s="16">
        <v>39336</v>
      </c>
      <c r="C1393" s="17">
        <v>77.819999999999993</v>
      </c>
      <c r="D1393" s="25">
        <f t="shared" si="63"/>
        <v>1.6600000000000108</v>
      </c>
      <c r="E1393" s="25">
        <f t="shared" si="64"/>
        <v>1660.0000000000109</v>
      </c>
      <c r="F1393" s="51">
        <f t="shared" si="65"/>
        <v>2504.0000000000018</v>
      </c>
    </row>
    <row r="1394" spans="2:6">
      <c r="B1394" s="16">
        <v>39335</v>
      </c>
      <c r="C1394" s="17">
        <v>76.97</v>
      </c>
      <c r="D1394" s="25">
        <f t="shared" si="63"/>
        <v>0.84999999999999432</v>
      </c>
      <c r="E1394" s="25">
        <f t="shared" si="64"/>
        <v>849.99999999999432</v>
      </c>
      <c r="F1394" s="51">
        <f t="shared" si="65"/>
        <v>2504.0000000000018</v>
      </c>
    </row>
    <row r="1395" spans="2:6">
      <c r="B1395" s="16">
        <v>39332</v>
      </c>
      <c r="C1395" s="17">
        <v>76.7</v>
      </c>
      <c r="D1395" s="25">
        <f t="shared" si="63"/>
        <v>0.26999999999999602</v>
      </c>
      <c r="E1395" s="25">
        <f t="shared" si="64"/>
        <v>269.99999999999602</v>
      </c>
      <c r="F1395" s="51">
        <f t="shared" si="65"/>
        <v>2504.0000000000018</v>
      </c>
    </row>
    <row r="1396" spans="2:6">
      <c r="B1396" s="16">
        <v>39331</v>
      </c>
      <c r="C1396" s="17">
        <v>76.37</v>
      </c>
      <c r="D1396" s="25">
        <f t="shared" si="63"/>
        <v>0.32999999999999829</v>
      </c>
      <c r="E1396" s="25">
        <f t="shared" si="64"/>
        <v>329.99999999999829</v>
      </c>
      <c r="F1396" s="51">
        <f t="shared" si="65"/>
        <v>2504.0000000000018</v>
      </c>
    </row>
    <row r="1397" spans="2:6">
      <c r="B1397" s="16">
        <v>39330</v>
      </c>
      <c r="C1397" s="17">
        <v>76.09</v>
      </c>
      <c r="D1397" s="25">
        <f t="shared" si="63"/>
        <v>0.28000000000000114</v>
      </c>
      <c r="E1397" s="25">
        <f t="shared" si="64"/>
        <v>280.00000000000114</v>
      </c>
      <c r="F1397" s="51">
        <f t="shared" si="65"/>
        <v>2504.0000000000018</v>
      </c>
    </row>
    <row r="1398" spans="2:6">
      <c r="B1398" s="16">
        <v>39329</v>
      </c>
      <c r="C1398" s="17">
        <v>75.47</v>
      </c>
      <c r="D1398" s="25">
        <f t="shared" si="63"/>
        <v>0.62000000000000455</v>
      </c>
      <c r="E1398" s="25">
        <f t="shared" si="64"/>
        <v>620.00000000000455</v>
      </c>
      <c r="F1398" s="51">
        <f t="shared" si="65"/>
        <v>2504.0000000000018</v>
      </c>
    </row>
    <row r="1399" spans="2:6">
      <c r="B1399" s="16">
        <v>39328</v>
      </c>
      <c r="C1399" s="17">
        <v>74.58</v>
      </c>
      <c r="D1399" s="25">
        <f t="shared" si="63"/>
        <v>0.89000000000000057</v>
      </c>
      <c r="E1399" s="25">
        <f t="shared" si="64"/>
        <v>890.00000000000057</v>
      </c>
      <c r="F1399" s="51">
        <f t="shared" si="65"/>
        <v>2504.0000000000018</v>
      </c>
    </row>
    <row r="1400" spans="2:6">
      <c r="B1400" s="16">
        <v>39325</v>
      </c>
      <c r="C1400" s="17">
        <v>74.05</v>
      </c>
      <c r="D1400" s="25">
        <f t="shared" si="63"/>
        <v>0.53000000000000114</v>
      </c>
      <c r="E1400" s="25">
        <f t="shared" si="64"/>
        <v>530.00000000000114</v>
      </c>
      <c r="F1400" s="51">
        <f t="shared" si="65"/>
        <v>2504.0000000000018</v>
      </c>
    </row>
    <row r="1401" spans="2:6">
      <c r="B1401" s="16">
        <v>39324</v>
      </c>
      <c r="C1401" s="17">
        <v>73.16</v>
      </c>
      <c r="D1401" s="25">
        <f t="shared" si="63"/>
        <v>0.89000000000000057</v>
      </c>
      <c r="E1401" s="25">
        <f t="shared" si="64"/>
        <v>890.00000000000057</v>
      </c>
      <c r="F1401" s="51">
        <f t="shared" si="65"/>
        <v>2504.0000000000018</v>
      </c>
    </row>
    <row r="1402" spans="2:6">
      <c r="B1402" s="16">
        <v>39323</v>
      </c>
      <c r="C1402" s="17">
        <v>73.41</v>
      </c>
      <c r="D1402" s="25">
        <f t="shared" si="63"/>
        <v>-0.25</v>
      </c>
      <c r="E1402" s="25">
        <f t="shared" si="64"/>
        <v>-250</v>
      </c>
      <c r="F1402" s="51">
        <f t="shared" si="65"/>
        <v>2504.0000000000018</v>
      </c>
    </row>
    <row r="1403" spans="2:6">
      <c r="B1403" s="16">
        <v>39322</v>
      </c>
      <c r="C1403" s="17">
        <v>71.86</v>
      </c>
      <c r="D1403" s="25">
        <f t="shared" si="63"/>
        <v>1.5499999999999972</v>
      </c>
      <c r="E1403" s="25">
        <f t="shared" si="64"/>
        <v>1549.9999999999973</v>
      </c>
      <c r="F1403" s="51">
        <f t="shared" si="65"/>
        <v>2504.0000000000018</v>
      </c>
    </row>
    <row r="1404" spans="2:6">
      <c r="B1404" s="16">
        <v>39321</v>
      </c>
      <c r="C1404" s="17">
        <v>72.13</v>
      </c>
      <c r="D1404" s="25">
        <f t="shared" si="63"/>
        <v>-0.26999999999999602</v>
      </c>
      <c r="E1404" s="25">
        <f t="shared" si="64"/>
        <v>-269.99999999999602</v>
      </c>
      <c r="F1404" s="51">
        <f t="shared" si="65"/>
        <v>2504.0000000000018</v>
      </c>
    </row>
    <row r="1405" spans="2:6">
      <c r="B1405" s="16">
        <v>39318</v>
      </c>
      <c r="C1405" s="17">
        <v>71.650000000000006</v>
      </c>
      <c r="D1405" s="25">
        <f t="shared" si="63"/>
        <v>0.47999999999998977</v>
      </c>
      <c r="E1405" s="25">
        <f t="shared" si="64"/>
        <v>479.99999999998977</v>
      </c>
      <c r="F1405" s="51">
        <f t="shared" si="65"/>
        <v>2504.0000000000018</v>
      </c>
    </row>
    <row r="1406" spans="2:6">
      <c r="B1406" s="16">
        <v>39317</v>
      </c>
      <c r="C1406" s="17">
        <v>70.430000000000007</v>
      </c>
      <c r="D1406" s="25">
        <f t="shared" si="63"/>
        <v>1.2199999999999989</v>
      </c>
      <c r="E1406" s="25">
        <f t="shared" si="64"/>
        <v>1219.9999999999989</v>
      </c>
      <c r="F1406" s="51">
        <f t="shared" si="65"/>
        <v>2504.0000000000018</v>
      </c>
    </row>
    <row r="1407" spans="2:6">
      <c r="B1407" s="16">
        <v>39316</v>
      </c>
      <c r="C1407" s="17">
        <v>69.53</v>
      </c>
      <c r="D1407" s="25">
        <f t="shared" si="63"/>
        <v>0.90000000000000568</v>
      </c>
      <c r="E1407" s="25">
        <f t="shared" si="64"/>
        <v>900.00000000000568</v>
      </c>
      <c r="F1407" s="51">
        <f t="shared" si="65"/>
        <v>2504.0000000000018</v>
      </c>
    </row>
    <row r="1408" spans="2:6">
      <c r="B1408" s="16">
        <v>39315</v>
      </c>
      <c r="C1408" s="17">
        <v>69.67</v>
      </c>
      <c r="D1408" s="25">
        <f t="shared" si="63"/>
        <v>-0.14000000000000057</v>
      </c>
      <c r="E1408" s="25">
        <f t="shared" si="64"/>
        <v>-140.00000000000057</v>
      </c>
      <c r="F1408" s="51">
        <f t="shared" si="65"/>
        <v>2504.0000000000018</v>
      </c>
    </row>
    <row r="1409" spans="2:6">
      <c r="B1409" s="16">
        <v>39314</v>
      </c>
      <c r="C1409" s="17">
        <v>71.03</v>
      </c>
      <c r="D1409" s="25">
        <f t="shared" si="63"/>
        <v>-1.3599999999999994</v>
      </c>
      <c r="E1409" s="25">
        <f t="shared" si="64"/>
        <v>-1359.9999999999995</v>
      </c>
      <c r="F1409" s="51">
        <f t="shared" si="65"/>
        <v>2504.0000000000018</v>
      </c>
    </row>
    <row r="1410" spans="2:6">
      <c r="B1410" s="16">
        <v>39311</v>
      </c>
      <c r="C1410" s="17">
        <v>71.900000000000006</v>
      </c>
      <c r="D1410" s="25">
        <f t="shared" si="63"/>
        <v>-0.87000000000000455</v>
      </c>
      <c r="E1410" s="25">
        <f t="shared" si="64"/>
        <v>-870.00000000000455</v>
      </c>
      <c r="F1410" s="51">
        <f t="shared" si="65"/>
        <v>2504.0000000000018</v>
      </c>
    </row>
    <row r="1411" spans="2:6">
      <c r="B1411" s="16">
        <v>39310</v>
      </c>
      <c r="C1411" s="17">
        <v>71.02</v>
      </c>
      <c r="D1411" s="25">
        <f t="shared" si="63"/>
        <v>0.88000000000000966</v>
      </c>
      <c r="E1411" s="25">
        <f t="shared" si="64"/>
        <v>880.00000000000966</v>
      </c>
      <c r="F1411" s="51">
        <f t="shared" si="65"/>
        <v>2504.0000000000018</v>
      </c>
    </row>
    <row r="1412" spans="2:6">
      <c r="B1412" s="16">
        <v>39309</v>
      </c>
      <c r="C1412" s="17">
        <v>73.349999999999994</v>
      </c>
      <c r="D1412" s="25">
        <f t="shared" si="63"/>
        <v>-2.3299999999999983</v>
      </c>
      <c r="E1412" s="25">
        <f t="shared" si="64"/>
        <v>-2329.9999999999982</v>
      </c>
      <c r="F1412" s="51">
        <f t="shared" si="65"/>
        <v>2504.0000000000018</v>
      </c>
    </row>
    <row r="1413" spans="2:6">
      <c r="B1413" s="16">
        <v>39308</v>
      </c>
      <c r="C1413" s="17">
        <v>72.349999999999994</v>
      </c>
      <c r="D1413" s="25">
        <f t="shared" si="63"/>
        <v>1</v>
      </c>
      <c r="E1413" s="25">
        <f t="shared" si="64"/>
        <v>1000</v>
      </c>
      <c r="F1413" s="51">
        <f t="shared" si="65"/>
        <v>2504.0000000000018</v>
      </c>
    </row>
    <row r="1414" spans="2:6">
      <c r="B1414" s="16">
        <v>39307</v>
      </c>
      <c r="C1414" s="17">
        <v>71.88</v>
      </c>
      <c r="D1414" s="25">
        <f t="shared" si="63"/>
        <v>0.46999999999999886</v>
      </c>
      <c r="E1414" s="25">
        <f t="shared" si="64"/>
        <v>469.99999999999886</v>
      </c>
      <c r="F1414" s="51">
        <f t="shared" si="65"/>
        <v>2504.0000000000018</v>
      </c>
    </row>
    <row r="1415" spans="2:6">
      <c r="B1415" s="16">
        <v>39304</v>
      </c>
      <c r="C1415" s="17">
        <v>71.88</v>
      </c>
      <c r="D1415" s="25">
        <f t="shared" si="63"/>
        <v>0</v>
      </c>
      <c r="E1415" s="25">
        <f t="shared" si="64"/>
        <v>0</v>
      </c>
      <c r="F1415" s="51">
        <f t="shared" si="65"/>
        <v>2504.0000000000018</v>
      </c>
    </row>
    <row r="1416" spans="2:6">
      <c r="B1416" s="16">
        <v>39303</v>
      </c>
      <c r="C1416" s="17">
        <v>71.900000000000006</v>
      </c>
      <c r="D1416" s="25">
        <f t="shared" si="63"/>
        <v>-2.0000000000010232E-2</v>
      </c>
      <c r="E1416" s="25">
        <f t="shared" si="64"/>
        <v>-20.000000000010232</v>
      </c>
      <c r="F1416" s="51">
        <f t="shared" si="65"/>
        <v>2504.0000000000018</v>
      </c>
    </row>
    <row r="1417" spans="2:6">
      <c r="B1417" s="16">
        <v>39302</v>
      </c>
      <c r="C1417" s="17">
        <v>72.63</v>
      </c>
      <c r="D1417" s="25">
        <f t="shared" si="63"/>
        <v>-0.72999999999998977</v>
      </c>
      <c r="E1417" s="25">
        <f t="shared" si="64"/>
        <v>-729.99999999998977</v>
      </c>
      <c r="F1417" s="51">
        <f t="shared" si="65"/>
        <v>2504.0000000000018</v>
      </c>
    </row>
    <row r="1418" spans="2:6">
      <c r="B1418" s="16">
        <v>39301</v>
      </c>
      <c r="C1418" s="17">
        <v>73.260000000000005</v>
      </c>
      <c r="D1418" s="25">
        <f t="shared" ref="D1418:D1481" si="66">C1417-C1418</f>
        <v>-0.63000000000000966</v>
      </c>
      <c r="E1418" s="25">
        <f t="shared" ref="E1418:E1481" si="67">D1418*$C$5</f>
        <v>-630.00000000000966</v>
      </c>
      <c r="F1418" s="51">
        <f t="shared" ref="F1418:F1481" si="68">-PERCENTILE(E1418:E1678,1-$E$5)</f>
        <v>2504.0000000000018</v>
      </c>
    </row>
    <row r="1419" spans="2:6">
      <c r="B1419" s="16">
        <v>39300</v>
      </c>
      <c r="C1419" s="17">
        <v>72.849999999999994</v>
      </c>
      <c r="D1419" s="25">
        <f t="shared" si="66"/>
        <v>0.4100000000000108</v>
      </c>
      <c r="E1419" s="25">
        <f t="shared" si="67"/>
        <v>410.0000000000108</v>
      </c>
      <c r="F1419" s="51">
        <f t="shared" si="68"/>
        <v>2504.0000000000018</v>
      </c>
    </row>
    <row r="1420" spans="2:6">
      <c r="B1420" s="16">
        <v>39297</v>
      </c>
      <c r="C1420" s="17">
        <v>76.36</v>
      </c>
      <c r="D1420" s="25">
        <f t="shared" si="66"/>
        <v>-3.5100000000000051</v>
      </c>
      <c r="E1420" s="25">
        <f t="shared" si="67"/>
        <v>-3510.000000000005</v>
      </c>
      <c r="F1420" s="51">
        <f t="shared" si="68"/>
        <v>2504.0000000000018</v>
      </c>
    </row>
    <row r="1421" spans="2:6">
      <c r="B1421" s="16">
        <v>39296</v>
      </c>
      <c r="C1421" s="17">
        <v>77.319999999999993</v>
      </c>
      <c r="D1421" s="25">
        <f t="shared" si="66"/>
        <v>-0.95999999999999375</v>
      </c>
      <c r="E1421" s="25">
        <f t="shared" si="67"/>
        <v>-959.99999999999375</v>
      </c>
      <c r="F1421" s="51">
        <f t="shared" si="68"/>
        <v>2456</v>
      </c>
    </row>
    <row r="1422" spans="2:6">
      <c r="B1422" s="16">
        <v>39295</v>
      </c>
      <c r="C1422" s="17">
        <v>77.05</v>
      </c>
      <c r="D1422" s="25">
        <f t="shared" si="66"/>
        <v>0.26999999999999602</v>
      </c>
      <c r="E1422" s="25">
        <f t="shared" si="67"/>
        <v>269.99999999999602</v>
      </c>
      <c r="F1422" s="51">
        <f t="shared" si="68"/>
        <v>2456</v>
      </c>
    </row>
    <row r="1423" spans="2:6">
      <c r="B1423" s="16">
        <v>39294</v>
      </c>
      <c r="C1423" s="17">
        <v>78.81</v>
      </c>
      <c r="D1423" s="25">
        <f t="shared" si="66"/>
        <v>-1.7600000000000051</v>
      </c>
      <c r="E1423" s="25">
        <f t="shared" si="67"/>
        <v>-1760.000000000005</v>
      </c>
      <c r="F1423" s="51">
        <f t="shared" si="68"/>
        <v>2456</v>
      </c>
    </row>
    <row r="1424" spans="2:6">
      <c r="B1424" s="16">
        <v>39293</v>
      </c>
      <c r="C1424" s="17">
        <v>77.7</v>
      </c>
      <c r="D1424" s="25">
        <f t="shared" si="66"/>
        <v>1.1099999999999994</v>
      </c>
      <c r="E1424" s="25">
        <f t="shared" si="67"/>
        <v>1109.9999999999995</v>
      </c>
      <c r="F1424" s="51">
        <f t="shared" si="68"/>
        <v>2456</v>
      </c>
    </row>
    <row r="1425" spans="2:6">
      <c r="B1425" s="16">
        <v>39290</v>
      </c>
      <c r="C1425" s="17">
        <v>78.08</v>
      </c>
      <c r="D1425" s="25">
        <f t="shared" si="66"/>
        <v>-0.37999999999999545</v>
      </c>
      <c r="E1425" s="25">
        <f t="shared" si="67"/>
        <v>-379.99999999999545</v>
      </c>
      <c r="F1425" s="51">
        <f t="shared" si="68"/>
        <v>2456</v>
      </c>
    </row>
    <row r="1426" spans="2:6">
      <c r="B1426" s="16">
        <v>39289</v>
      </c>
      <c r="C1426" s="17">
        <v>76.47</v>
      </c>
      <c r="D1426" s="25">
        <f t="shared" si="66"/>
        <v>1.6099999999999994</v>
      </c>
      <c r="E1426" s="25">
        <f t="shared" si="67"/>
        <v>1609.9999999999995</v>
      </c>
      <c r="F1426" s="51">
        <f t="shared" si="68"/>
        <v>2456</v>
      </c>
    </row>
    <row r="1427" spans="2:6">
      <c r="B1427" s="16">
        <v>39288</v>
      </c>
      <c r="C1427" s="17">
        <v>78.03</v>
      </c>
      <c r="D1427" s="25">
        <f t="shared" si="66"/>
        <v>-1.5600000000000023</v>
      </c>
      <c r="E1427" s="25">
        <f t="shared" si="67"/>
        <v>-1560.0000000000023</v>
      </c>
      <c r="F1427" s="51">
        <f t="shared" si="68"/>
        <v>2456</v>
      </c>
    </row>
    <row r="1428" spans="2:6">
      <c r="B1428" s="16">
        <v>39287</v>
      </c>
      <c r="C1428" s="17">
        <v>75.959999999999994</v>
      </c>
      <c r="D1428" s="25">
        <f t="shared" si="66"/>
        <v>2.0700000000000074</v>
      </c>
      <c r="E1428" s="25">
        <f t="shared" si="67"/>
        <v>2070.0000000000073</v>
      </c>
      <c r="F1428" s="51">
        <f t="shared" si="68"/>
        <v>2456</v>
      </c>
    </row>
    <row r="1429" spans="2:6">
      <c r="B1429" s="16">
        <v>39286</v>
      </c>
      <c r="C1429" s="17">
        <v>77.7</v>
      </c>
      <c r="D1429" s="25">
        <f t="shared" si="66"/>
        <v>-1.7400000000000091</v>
      </c>
      <c r="E1429" s="25">
        <f t="shared" si="67"/>
        <v>-1740.0000000000091</v>
      </c>
      <c r="F1429" s="51">
        <f t="shared" si="68"/>
        <v>2456</v>
      </c>
    </row>
    <row r="1430" spans="2:6">
      <c r="B1430" s="16">
        <v>39283</v>
      </c>
      <c r="C1430" s="17">
        <v>78.430000000000007</v>
      </c>
      <c r="D1430" s="25">
        <f t="shared" si="66"/>
        <v>-0.73000000000000398</v>
      </c>
      <c r="E1430" s="25">
        <f t="shared" si="67"/>
        <v>-730.00000000000398</v>
      </c>
      <c r="F1430" s="51">
        <f t="shared" si="68"/>
        <v>2456</v>
      </c>
    </row>
    <row r="1431" spans="2:6">
      <c r="B1431" s="16">
        <v>39282</v>
      </c>
      <c r="C1431" s="17">
        <v>78.88</v>
      </c>
      <c r="D1431" s="25">
        <f t="shared" si="66"/>
        <v>-0.44999999999998863</v>
      </c>
      <c r="E1431" s="25">
        <f t="shared" si="67"/>
        <v>-449.99999999998863</v>
      </c>
      <c r="F1431" s="51">
        <f t="shared" si="68"/>
        <v>2456</v>
      </c>
    </row>
    <row r="1432" spans="2:6">
      <c r="B1432" s="16">
        <v>39281</v>
      </c>
      <c r="C1432" s="17">
        <v>78.510000000000005</v>
      </c>
      <c r="D1432" s="25">
        <f t="shared" si="66"/>
        <v>0.36999999999999034</v>
      </c>
      <c r="E1432" s="25">
        <f t="shared" si="67"/>
        <v>369.99999999999034</v>
      </c>
      <c r="F1432" s="51">
        <f t="shared" si="68"/>
        <v>2456</v>
      </c>
    </row>
    <row r="1433" spans="2:6">
      <c r="B1433" s="16">
        <v>39280</v>
      </c>
      <c r="C1433" s="17">
        <v>77.62</v>
      </c>
      <c r="D1433" s="25">
        <f t="shared" si="66"/>
        <v>0.89000000000000057</v>
      </c>
      <c r="E1433" s="25">
        <f t="shared" si="67"/>
        <v>890.00000000000057</v>
      </c>
      <c r="F1433" s="51">
        <f t="shared" si="68"/>
        <v>2456</v>
      </c>
    </row>
    <row r="1434" spans="2:6">
      <c r="B1434" s="16">
        <v>39279</v>
      </c>
      <c r="C1434" s="17">
        <v>78.31</v>
      </c>
      <c r="D1434" s="25">
        <f t="shared" si="66"/>
        <v>-0.68999999999999773</v>
      </c>
      <c r="E1434" s="25">
        <f t="shared" si="67"/>
        <v>-689.99999999999773</v>
      </c>
      <c r="F1434" s="51">
        <f t="shared" si="68"/>
        <v>2456</v>
      </c>
    </row>
    <row r="1435" spans="2:6">
      <c r="B1435" s="16">
        <v>39276</v>
      </c>
      <c r="C1435" s="17">
        <v>78.89</v>
      </c>
      <c r="D1435" s="25">
        <f t="shared" si="66"/>
        <v>-0.57999999999999829</v>
      </c>
      <c r="E1435" s="25">
        <f t="shared" si="67"/>
        <v>-579.99999999999829</v>
      </c>
      <c r="F1435" s="51">
        <f t="shared" si="68"/>
        <v>2456</v>
      </c>
    </row>
    <row r="1436" spans="2:6">
      <c r="B1436" s="16">
        <v>39275</v>
      </c>
      <c r="C1436" s="17">
        <v>77.290000000000006</v>
      </c>
      <c r="D1436" s="25">
        <f t="shared" si="66"/>
        <v>1.5999999999999943</v>
      </c>
      <c r="E1436" s="25">
        <f t="shared" si="67"/>
        <v>1599.9999999999943</v>
      </c>
      <c r="F1436" s="51">
        <f t="shared" si="68"/>
        <v>2456</v>
      </c>
    </row>
    <row r="1437" spans="2:6">
      <c r="B1437" s="16">
        <v>39274</v>
      </c>
      <c r="C1437" s="17">
        <v>76.709999999999994</v>
      </c>
      <c r="D1437" s="25">
        <f t="shared" si="66"/>
        <v>0.58000000000001251</v>
      </c>
      <c r="E1437" s="25">
        <f t="shared" si="67"/>
        <v>580.00000000001251</v>
      </c>
      <c r="F1437" s="51">
        <f t="shared" si="68"/>
        <v>2456</v>
      </c>
    </row>
    <row r="1438" spans="2:6">
      <c r="B1438" s="16">
        <v>39273</v>
      </c>
      <c r="C1438" s="17">
        <v>77.11</v>
      </c>
      <c r="D1438" s="25">
        <f t="shared" si="66"/>
        <v>-0.40000000000000568</v>
      </c>
      <c r="E1438" s="25">
        <f t="shared" si="67"/>
        <v>-400.00000000000568</v>
      </c>
      <c r="F1438" s="51">
        <f t="shared" si="68"/>
        <v>2456</v>
      </c>
    </row>
    <row r="1439" spans="2:6">
      <c r="B1439" s="16">
        <v>39272</v>
      </c>
      <c r="C1439" s="17">
        <v>76.59</v>
      </c>
      <c r="D1439" s="25">
        <f t="shared" si="66"/>
        <v>0.51999999999999602</v>
      </c>
      <c r="E1439" s="25">
        <f t="shared" si="67"/>
        <v>519.99999999999602</v>
      </c>
      <c r="F1439" s="51">
        <f t="shared" si="68"/>
        <v>2456</v>
      </c>
    </row>
    <row r="1440" spans="2:6">
      <c r="B1440" s="16">
        <v>39269</v>
      </c>
      <c r="C1440" s="17">
        <v>76.760000000000005</v>
      </c>
      <c r="D1440" s="25">
        <f t="shared" si="66"/>
        <v>-0.17000000000000171</v>
      </c>
      <c r="E1440" s="25">
        <f t="shared" si="67"/>
        <v>-170.00000000000171</v>
      </c>
      <c r="F1440" s="51">
        <f t="shared" si="68"/>
        <v>2456</v>
      </c>
    </row>
    <row r="1441" spans="2:6">
      <c r="B1441" s="16">
        <v>39268</v>
      </c>
      <c r="C1441" s="17">
        <v>75.87</v>
      </c>
      <c r="D1441" s="25">
        <f t="shared" si="66"/>
        <v>0.89000000000000057</v>
      </c>
      <c r="E1441" s="25">
        <f t="shared" si="67"/>
        <v>890.00000000000057</v>
      </c>
      <c r="F1441" s="51">
        <f t="shared" si="68"/>
        <v>2456</v>
      </c>
    </row>
    <row r="1442" spans="2:6">
      <c r="B1442" s="16">
        <v>39267</v>
      </c>
      <c r="C1442" s="17">
        <v>74.540000000000006</v>
      </c>
      <c r="D1442" s="25">
        <f t="shared" si="66"/>
        <v>1.3299999999999983</v>
      </c>
      <c r="E1442" s="25">
        <f t="shared" si="67"/>
        <v>1329.9999999999982</v>
      </c>
      <c r="F1442" s="51">
        <f t="shared" si="68"/>
        <v>2456</v>
      </c>
    </row>
    <row r="1443" spans="2:6">
      <c r="B1443" s="16">
        <v>39266</v>
      </c>
      <c r="C1443" s="17">
        <v>74.58</v>
      </c>
      <c r="D1443" s="25">
        <f t="shared" si="66"/>
        <v>-3.9999999999992042E-2</v>
      </c>
      <c r="E1443" s="25">
        <f t="shared" si="67"/>
        <v>-39.999999999992042</v>
      </c>
      <c r="F1443" s="51">
        <f t="shared" si="68"/>
        <v>2456</v>
      </c>
    </row>
    <row r="1444" spans="2:6">
      <c r="B1444" s="16">
        <v>39265</v>
      </c>
      <c r="C1444" s="17">
        <v>74.180000000000007</v>
      </c>
      <c r="D1444" s="25">
        <f t="shared" si="66"/>
        <v>0.39999999999999147</v>
      </c>
      <c r="E1444" s="25">
        <f t="shared" si="67"/>
        <v>399.99999999999147</v>
      </c>
      <c r="F1444" s="51">
        <f t="shared" si="68"/>
        <v>2456</v>
      </c>
    </row>
    <row r="1445" spans="2:6">
      <c r="B1445" s="16">
        <v>39262</v>
      </c>
      <c r="C1445" s="17">
        <v>73.36</v>
      </c>
      <c r="D1445" s="25">
        <f t="shared" si="66"/>
        <v>0.82000000000000739</v>
      </c>
      <c r="E1445" s="25">
        <f t="shared" si="67"/>
        <v>820.00000000000739</v>
      </c>
      <c r="F1445" s="51">
        <f t="shared" si="68"/>
        <v>2456</v>
      </c>
    </row>
    <row r="1446" spans="2:6">
      <c r="B1446" s="16">
        <v>39261</v>
      </c>
      <c r="C1446" s="17">
        <v>72.12</v>
      </c>
      <c r="D1446" s="25">
        <f t="shared" si="66"/>
        <v>1.2399999999999949</v>
      </c>
      <c r="E1446" s="25">
        <f t="shared" si="67"/>
        <v>1239.999999999995</v>
      </c>
      <c r="F1446" s="51">
        <f t="shared" si="68"/>
        <v>2456</v>
      </c>
    </row>
    <row r="1447" spans="2:6">
      <c r="B1447" s="16">
        <v>39260</v>
      </c>
      <c r="C1447" s="17">
        <v>72.14</v>
      </c>
      <c r="D1447" s="25">
        <f t="shared" si="66"/>
        <v>-1.9999999999996021E-2</v>
      </c>
      <c r="E1447" s="25">
        <f t="shared" si="67"/>
        <v>-19.999999999996021</v>
      </c>
      <c r="F1447" s="51">
        <f t="shared" si="68"/>
        <v>2456</v>
      </c>
    </row>
    <row r="1448" spans="2:6">
      <c r="B1448" s="16">
        <v>39259</v>
      </c>
      <c r="C1448" s="17">
        <v>71.150000000000006</v>
      </c>
      <c r="D1448" s="25">
        <f t="shared" si="66"/>
        <v>0.98999999999999488</v>
      </c>
      <c r="E1448" s="25">
        <f t="shared" si="67"/>
        <v>989.99999999999488</v>
      </c>
      <c r="F1448" s="51">
        <f t="shared" si="68"/>
        <v>2456</v>
      </c>
    </row>
    <row r="1449" spans="2:6">
      <c r="B1449" s="16">
        <v>39258</v>
      </c>
      <c r="C1449" s="17">
        <v>72.2</v>
      </c>
      <c r="D1449" s="25">
        <f t="shared" si="66"/>
        <v>-1.0499999999999972</v>
      </c>
      <c r="E1449" s="25">
        <f t="shared" si="67"/>
        <v>-1049.9999999999973</v>
      </c>
      <c r="F1449" s="51">
        <f t="shared" si="68"/>
        <v>2456</v>
      </c>
    </row>
    <row r="1450" spans="2:6">
      <c r="B1450" s="16">
        <v>39255</v>
      </c>
      <c r="C1450" s="17">
        <v>72.66</v>
      </c>
      <c r="D1450" s="25">
        <f t="shared" si="66"/>
        <v>-0.45999999999999375</v>
      </c>
      <c r="E1450" s="25">
        <f t="shared" si="67"/>
        <v>-459.99999999999375</v>
      </c>
      <c r="F1450" s="51">
        <f t="shared" si="68"/>
        <v>2456</v>
      </c>
    </row>
    <row r="1451" spans="2:6">
      <c r="B1451" s="16">
        <v>39254</v>
      </c>
      <c r="C1451" s="17">
        <v>72.069999999999993</v>
      </c>
      <c r="D1451" s="25">
        <f t="shared" si="66"/>
        <v>0.59000000000000341</v>
      </c>
      <c r="E1451" s="25">
        <f t="shared" si="67"/>
        <v>590.00000000000341</v>
      </c>
      <c r="F1451" s="51">
        <f t="shared" si="68"/>
        <v>2456</v>
      </c>
    </row>
    <row r="1452" spans="2:6">
      <c r="B1452" s="16">
        <v>39253</v>
      </c>
      <c r="C1452" s="17">
        <v>71.73</v>
      </c>
      <c r="D1452" s="25">
        <f t="shared" si="66"/>
        <v>0.3399999999999892</v>
      </c>
      <c r="E1452" s="25">
        <f t="shared" si="67"/>
        <v>339.9999999999892</v>
      </c>
      <c r="F1452" s="51">
        <f t="shared" si="68"/>
        <v>2456</v>
      </c>
    </row>
    <row r="1453" spans="2:6">
      <c r="B1453" s="16">
        <v>39252</v>
      </c>
      <c r="C1453" s="17">
        <v>72.569999999999993</v>
      </c>
      <c r="D1453" s="25">
        <f t="shared" si="66"/>
        <v>-0.8399999999999892</v>
      </c>
      <c r="E1453" s="25">
        <f t="shared" si="67"/>
        <v>-839.9999999999892</v>
      </c>
      <c r="F1453" s="51">
        <f t="shared" si="68"/>
        <v>2456</v>
      </c>
    </row>
    <row r="1454" spans="2:6">
      <c r="B1454" s="16">
        <v>39251</v>
      </c>
      <c r="C1454" s="17">
        <v>72.959999999999994</v>
      </c>
      <c r="D1454" s="25">
        <f t="shared" si="66"/>
        <v>-0.39000000000000057</v>
      </c>
      <c r="E1454" s="25">
        <f t="shared" si="67"/>
        <v>-390.00000000000057</v>
      </c>
      <c r="F1454" s="51">
        <f t="shared" si="68"/>
        <v>2456</v>
      </c>
    </row>
    <row r="1455" spans="2:6">
      <c r="B1455" s="16">
        <v>39248</v>
      </c>
      <c r="C1455" s="17">
        <v>71.61</v>
      </c>
      <c r="D1455" s="25">
        <f t="shared" si="66"/>
        <v>1.3499999999999943</v>
      </c>
      <c r="E1455" s="25">
        <f t="shared" si="67"/>
        <v>1349.9999999999943</v>
      </c>
      <c r="F1455" s="51">
        <f t="shared" si="68"/>
        <v>2456</v>
      </c>
    </row>
    <row r="1456" spans="2:6">
      <c r="B1456" s="16">
        <v>39247</v>
      </c>
      <c r="C1456" s="17">
        <v>71.11</v>
      </c>
      <c r="D1456" s="25">
        <f t="shared" si="66"/>
        <v>0.5</v>
      </c>
      <c r="E1456" s="25">
        <f t="shared" si="67"/>
        <v>500</v>
      </c>
      <c r="F1456" s="51">
        <f t="shared" si="68"/>
        <v>2456</v>
      </c>
    </row>
    <row r="1457" spans="2:6">
      <c r="B1457" s="16">
        <v>39246</v>
      </c>
      <c r="C1457" s="17">
        <v>69.650000000000006</v>
      </c>
      <c r="D1457" s="25">
        <f t="shared" si="66"/>
        <v>1.4599999999999937</v>
      </c>
      <c r="E1457" s="25">
        <f t="shared" si="67"/>
        <v>1459.9999999999936</v>
      </c>
      <c r="F1457" s="51">
        <f t="shared" si="68"/>
        <v>2456</v>
      </c>
    </row>
    <row r="1458" spans="2:6">
      <c r="B1458" s="16">
        <v>39245</v>
      </c>
      <c r="C1458" s="17">
        <v>68.55</v>
      </c>
      <c r="D1458" s="25">
        <f t="shared" si="66"/>
        <v>1.1000000000000085</v>
      </c>
      <c r="E1458" s="25">
        <f t="shared" si="67"/>
        <v>1100.0000000000086</v>
      </c>
      <c r="F1458" s="51">
        <f t="shared" si="68"/>
        <v>2456</v>
      </c>
    </row>
    <row r="1459" spans="2:6">
      <c r="B1459" s="16">
        <v>39244</v>
      </c>
      <c r="C1459" s="17">
        <v>69.62</v>
      </c>
      <c r="D1459" s="25">
        <f t="shared" si="66"/>
        <v>-1.0700000000000074</v>
      </c>
      <c r="E1459" s="25">
        <f t="shared" si="67"/>
        <v>-1070.0000000000073</v>
      </c>
      <c r="F1459" s="51">
        <f t="shared" si="68"/>
        <v>2456</v>
      </c>
    </row>
    <row r="1460" spans="2:6">
      <c r="B1460" s="16">
        <v>39241</v>
      </c>
      <c r="C1460" s="17">
        <v>68.77</v>
      </c>
      <c r="D1460" s="25">
        <f t="shared" si="66"/>
        <v>0.85000000000000853</v>
      </c>
      <c r="E1460" s="25">
        <f t="shared" si="67"/>
        <v>850.00000000000853</v>
      </c>
      <c r="F1460" s="51">
        <f t="shared" si="68"/>
        <v>2456</v>
      </c>
    </row>
    <row r="1461" spans="2:6">
      <c r="B1461" s="16">
        <v>39240</v>
      </c>
      <c r="C1461" s="17">
        <v>71.25</v>
      </c>
      <c r="D1461" s="25">
        <f t="shared" si="66"/>
        <v>-2.480000000000004</v>
      </c>
      <c r="E1461" s="25">
        <f t="shared" si="67"/>
        <v>-2480.0000000000041</v>
      </c>
      <c r="F1461" s="51">
        <f t="shared" si="68"/>
        <v>2456</v>
      </c>
    </row>
    <row r="1462" spans="2:6">
      <c r="B1462" s="16">
        <v>39239</v>
      </c>
      <c r="C1462" s="17">
        <v>70.8</v>
      </c>
      <c r="D1462" s="25">
        <f t="shared" si="66"/>
        <v>0.45000000000000284</v>
      </c>
      <c r="E1462" s="25">
        <f t="shared" si="67"/>
        <v>450.00000000000284</v>
      </c>
      <c r="F1462" s="51">
        <f t="shared" si="68"/>
        <v>2325.9999999999986</v>
      </c>
    </row>
    <row r="1463" spans="2:6">
      <c r="B1463" s="16">
        <v>39238</v>
      </c>
      <c r="C1463" s="17">
        <v>70.349999999999994</v>
      </c>
      <c r="D1463" s="25">
        <f t="shared" si="66"/>
        <v>0.45000000000000284</v>
      </c>
      <c r="E1463" s="25">
        <f t="shared" si="67"/>
        <v>450.00000000000284</v>
      </c>
      <c r="F1463" s="51">
        <f t="shared" si="68"/>
        <v>2325.9999999999986</v>
      </c>
    </row>
    <row r="1464" spans="2:6">
      <c r="B1464" s="16">
        <v>39237</v>
      </c>
      <c r="C1464" s="17">
        <v>70.52</v>
      </c>
      <c r="D1464" s="25">
        <f t="shared" si="66"/>
        <v>-0.17000000000000171</v>
      </c>
      <c r="E1464" s="25">
        <f t="shared" si="67"/>
        <v>-170.00000000000171</v>
      </c>
      <c r="F1464" s="51">
        <f t="shared" si="68"/>
        <v>2325.9999999999986</v>
      </c>
    </row>
    <row r="1465" spans="2:6">
      <c r="B1465" s="16">
        <v>39234</v>
      </c>
      <c r="C1465" s="17">
        <v>69.209999999999994</v>
      </c>
      <c r="D1465" s="25">
        <f t="shared" si="66"/>
        <v>1.3100000000000023</v>
      </c>
      <c r="E1465" s="25">
        <f t="shared" si="67"/>
        <v>1310.0000000000023</v>
      </c>
      <c r="F1465" s="51">
        <f t="shared" si="68"/>
        <v>2325.9999999999986</v>
      </c>
    </row>
    <row r="1466" spans="2:6">
      <c r="B1466" s="16">
        <v>39233</v>
      </c>
      <c r="C1466" s="17">
        <v>68.180000000000007</v>
      </c>
      <c r="D1466" s="25">
        <f t="shared" si="66"/>
        <v>1.0299999999999869</v>
      </c>
      <c r="E1466" s="25">
        <f t="shared" si="67"/>
        <v>1029.9999999999868</v>
      </c>
      <c r="F1466" s="51">
        <f t="shared" si="68"/>
        <v>2325.9999999999986</v>
      </c>
    </row>
    <row r="1467" spans="2:6">
      <c r="B1467" s="16">
        <v>39232</v>
      </c>
      <c r="C1467" s="17">
        <v>67.89</v>
      </c>
      <c r="D1467" s="25">
        <f t="shared" si="66"/>
        <v>0.29000000000000625</v>
      </c>
      <c r="E1467" s="25">
        <f t="shared" si="67"/>
        <v>290.00000000000625</v>
      </c>
      <c r="F1467" s="51">
        <f t="shared" si="68"/>
        <v>2325.9999999999986</v>
      </c>
    </row>
    <row r="1468" spans="2:6">
      <c r="B1468" s="16">
        <v>39231</v>
      </c>
      <c r="C1468" s="17">
        <v>67.92</v>
      </c>
      <c r="D1468" s="25">
        <f t="shared" si="66"/>
        <v>-3.0000000000001137E-2</v>
      </c>
      <c r="E1468" s="25">
        <f t="shared" si="67"/>
        <v>-30.000000000001137</v>
      </c>
      <c r="F1468" s="51">
        <f t="shared" si="68"/>
        <v>2325.9999999999986</v>
      </c>
    </row>
    <row r="1469" spans="2:6">
      <c r="B1469" s="16">
        <v>39230</v>
      </c>
      <c r="C1469" s="17">
        <v>70.099999999999994</v>
      </c>
      <c r="D1469" s="25">
        <f t="shared" si="66"/>
        <v>-2.1799999999999926</v>
      </c>
      <c r="E1469" s="25">
        <f t="shared" si="67"/>
        <v>-2179.9999999999927</v>
      </c>
      <c r="F1469" s="51">
        <f t="shared" si="68"/>
        <v>2325.9999999999986</v>
      </c>
    </row>
    <row r="1470" spans="2:6">
      <c r="B1470" s="16">
        <v>39227</v>
      </c>
      <c r="C1470" s="17">
        <v>70.150000000000006</v>
      </c>
      <c r="D1470" s="25">
        <f t="shared" si="66"/>
        <v>-5.0000000000011369E-2</v>
      </c>
      <c r="E1470" s="25">
        <f t="shared" si="67"/>
        <v>-50.000000000011369</v>
      </c>
      <c r="F1470" s="51">
        <f t="shared" si="68"/>
        <v>2325.9999999999986</v>
      </c>
    </row>
    <row r="1471" spans="2:6">
      <c r="B1471" s="16">
        <v>39226</v>
      </c>
      <c r="C1471" s="17">
        <v>69.709999999999994</v>
      </c>
      <c r="D1471" s="25">
        <f t="shared" si="66"/>
        <v>0.44000000000001194</v>
      </c>
      <c r="E1471" s="25">
        <f t="shared" si="67"/>
        <v>440.00000000001194</v>
      </c>
      <c r="F1471" s="51">
        <f t="shared" si="68"/>
        <v>2325.9999999999986</v>
      </c>
    </row>
    <row r="1472" spans="2:6">
      <c r="B1472" s="16">
        <v>39225</v>
      </c>
      <c r="C1472" s="17">
        <v>70.319999999999993</v>
      </c>
      <c r="D1472" s="25">
        <f t="shared" si="66"/>
        <v>-0.60999999999999943</v>
      </c>
      <c r="E1472" s="25">
        <f t="shared" si="67"/>
        <v>-609.99999999999943</v>
      </c>
      <c r="F1472" s="51">
        <f t="shared" si="68"/>
        <v>2325.9999999999986</v>
      </c>
    </row>
    <row r="1473" spans="2:6">
      <c r="B1473" s="16">
        <v>39224</v>
      </c>
      <c r="C1473" s="17">
        <v>69.67</v>
      </c>
      <c r="D1473" s="25">
        <f t="shared" si="66"/>
        <v>0.64999999999999147</v>
      </c>
      <c r="E1473" s="25">
        <f t="shared" si="67"/>
        <v>649.99999999999147</v>
      </c>
      <c r="F1473" s="51">
        <f t="shared" si="68"/>
        <v>2325.9999999999986</v>
      </c>
    </row>
    <row r="1474" spans="2:6">
      <c r="B1474" s="16">
        <v>39223</v>
      </c>
      <c r="C1474" s="17">
        <v>70.150000000000006</v>
      </c>
      <c r="D1474" s="25">
        <f t="shared" si="66"/>
        <v>-0.48000000000000398</v>
      </c>
      <c r="E1474" s="25">
        <f t="shared" si="67"/>
        <v>-480.00000000000398</v>
      </c>
      <c r="F1474" s="51">
        <f t="shared" si="68"/>
        <v>2325.9999999999986</v>
      </c>
    </row>
    <row r="1475" spans="2:6">
      <c r="B1475" s="16">
        <v>39220</v>
      </c>
      <c r="C1475" s="17">
        <v>69.19</v>
      </c>
      <c r="D1475" s="25">
        <f t="shared" si="66"/>
        <v>0.96000000000000796</v>
      </c>
      <c r="E1475" s="25">
        <f t="shared" si="67"/>
        <v>960.00000000000796</v>
      </c>
      <c r="F1475" s="51">
        <f t="shared" si="68"/>
        <v>2325.9999999999986</v>
      </c>
    </row>
    <row r="1476" spans="2:6">
      <c r="B1476" s="16">
        <v>39219</v>
      </c>
      <c r="C1476" s="17">
        <v>69.61</v>
      </c>
      <c r="D1476" s="25">
        <f t="shared" si="66"/>
        <v>-0.42000000000000171</v>
      </c>
      <c r="E1476" s="25">
        <f t="shared" si="67"/>
        <v>-420.00000000000171</v>
      </c>
      <c r="F1476" s="51">
        <f t="shared" si="68"/>
        <v>2325.9999999999986</v>
      </c>
    </row>
    <row r="1477" spans="2:6">
      <c r="B1477" s="16">
        <v>39218</v>
      </c>
      <c r="C1477" s="17">
        <v>67.099999999999994</v>
      </c>
      <c r="D1477" s="25">
        <f t="shared" si="66"/>
        <v>2.5100000000000051</v>
      </c>
      <c r="E1477" s="25">
        <f t="shared" si="67"/>
        <v>2510.000000000005</v>
      </c>
      <c r="F1477" s="51">
        <f t="shared" si="68"/>
        <v>2325.9999999999986</v>
      </c>
    </row>
    <row r="1478" spans="2:6">
      <c r="B1478" s="16">
        <v>39217</v>
      </c>
      <c r="C1478" s="17">
        <v>67.489999999999995</v>
      </c>
      <c r="D1478" s="25">
        <f t="shared" si="66"/>
        <v>-0.39000000000000057</v>
      </c>
      <c r="E1478" s="25">
        <f t="shared" si="67"/>
        <v>-390.00000000000057</v>
      </c>
      <c r="F1478" s="51">
        <f t="shared" si="68"/>
        <v>2325.9999999999986</v>
      </c>
    </row>
    <row r="1479" spans="2:6">
      <c r="B1479" s="16">
        <v>39216</v>
      </c>
      <c r="C1479" s="17">
        <v>66.510000000000005</v>
      </c>
      <c r="D1479" s="25">
        <f t="shared" si="66"/>
        <v>0.97999999999998977</v>
      </c>
      <c r="E1479" s="25">
        <f t="shared" si="67"/>
        <v>979.99999999998977</v>
      </c>
      <c r="F1479" s="51">
        <f t="shared" si="68"/>
        <v>2325.9999999999986</v>
      </c>
    </row>
    <row r="1480" spans="2:6">
      <c r="B1480" s="16">
        <v>39213</v>
      </c>
      <c r="C1480" s="17">
        <v>66.28</v>
      </c>
      <c r="D1480" s="25">
        <f t="shared" si="66"/>
        <v>0.23000000000000398</v>
      </c>
      <c r="E1480" s="25">
        <f t="shared" si="67"/>
        <v>230.00000000000398</v>
      </c>
      <c r="F1480" s="51">
        <f t="shared" si="68"/>
        <v>2479.9999999999982</v>
      </c>
    </row>
    <row r="1481" spans="2:6">
      <c r="B1481" s="16">
        <v>39212</v>
      </c>
      <c r="C1481" s="17">
        <v>65.400000000000006</v>
      </c>
      <c r="D1481" s="25">
        <f t="shared" si="66"/>
        <v>0.87999999999999545</v>
      </c>
      <c r="E1481" s="25">
        <f t="shared" si="67"/>
        <v>879.99999999999545</v>
      </c>
      <c r="F1481" s="51">
        <f t="shared" si="68"/>
        <v>2479.9999999999982</v>
      </c>
    </row>
    <row r="1482" spans="2:6">
      <c r="B1482" s="16">
        <v>39211</v>
      </c>
      <c r="C1482" s="17">
        <v>65.17</v>
      </c>
      <c r="D1482" s="25">
        <f t="shared" ref="D1482:D1545" si="69">C1481-C1482</f>
        <v>0.23000000000000398</v>
      </c>
      <c r="E1482" s="25">
        <f t="shared" ref="E1482:E1545" si="70">D1482*$C$5</f>
        <v>230.00000000000398</v>
      </c>
      <c r="F1482" s="51">
        <f t="shared" ref="F1482:F1545" si="71">-PERCENTILE(E1482:E1742,1-$E$5)</f>
        <v>2479.9999999999982</v>
      </c>
    </row>
    <row r="1483" spans="2:6">
      <c r="B1483" s="16">
        <v>39210</v>
      </c>
      <c r="C1483" s="17">
        <v>65.510000000000005</v>
      </c>
      <c r="D1483" s="25">
        <f t="shared" si="69"/>
        <v>-0.34000000000000341</v>
      </c>
      <c r="E1483" s="25">
        <f t="shared" si="70"/>
        <v>-340.00000000000341</v>
      </c>
      <c r="F1483" s="51">
        <f t="shared" si="71"/>
        <v>2479.9999999999982</v>
      </c>
    </row>
    <row r="1484" spans="2:6">
      <c r="B1484" s="16">
        <v>39209</v>
      </c>
      <c r="C1484" s="17">
        <v>64.86</v>
      </c>
      <c r="D1484" s="25">
        <f t="shared" si="69"/>
        <v>0.65000000000000568</v>
      </c>
      <c r="E1484" s="25">
        <f t="shared" si="70"/>
        <v>650.00000000000568</v>
      </c>
      <c r="F1484" s="51">
        <f t="shared" si="71"/>
        <v>2479.9999999999982</v>
      </c>
    </row>
    <row r="1485" spans="2:6">
      <c r="B1485" s="16">
        <v>39206</v>
      </c>
      <c r="C1485" s="17">
        <v>65.319999999999993</v>
      </c>
      <c r="D1485" s="25">
        <f t="shared" si="69"/>
        <v>-0.45999999999999375</v>
      </c>
      <c r="E1485" s="25">
        <f t="shared" si="70"/>
        <v>-459.99999999999375</v>
      </c>
      <c r="F1485" s="51">
        <f t="shared" si="71"/>
        <v>2479.9999999999982</v>
      </c>
    </row>
    <row r="1486" spans="2:6">
      <c r="B1486" s="16">
        <v>39205</v>
      </c>
      <c r="C1486" s="17">
        <v>66.34</v>
      </c>
      <c r="D1486" s="25">
        <f t="shared" si="69"/>
        <v>-1.0200000000000102</v>
      </c>
      <c r="E1486" s="25">
        <f t="shared" si="70"/>
        <v>-1020.0000000000102</v>
      </c>
      <c r="F1486" s="51">
        <f t="shared" si="71"/>
        <v>2479.9999999999982</v>
      </c>
    </row>
    <row r="1487" spans="2:6">
      <c r="B1487" s="16">
        <v>39204</v>
      </c>
      <c r="C1487" s="17">
        <v>66.709999999999994</v>
      </c>
      <c r="D1487" s="25">
        <f t="shared" si="69"/>
        <v>-0.36999999999999034</v>
      </c>
      <c r="E1487" s="25">
        <f t="shared" si="70"/>
        <v>-369.99999999999034</v>
      </c>
      <c r="F1487" s="51">
        <f t="shared" si="71"/>
        <v>2510.000000000005</v>
      </c>
    </row>
    <row r="1488" spans="2:6">
      <c r="B1488" s="16">
        <v>39203</v>
      </c>
      <c r="C1488" s="17">
        <v>67.36</v>
      </c>
      <c r="D1488" s="25">
        <f t="shared" si="69"/>
        <v>-0.65000000000000568</v>
      </c>
      <c r="E1488" s="25">
        <f t="shared" si="70"/>
        <v>-650.00000000000568</v>
      </c>
      <c r="F1488" s="51">
        <f t="shared" si="71"/>
        <v>2510.000000000005</v>
      </c>
    </row>
    <row r="1489" spans="2:6">
      <c r="B1489" s="16">
        <v>39202</v>
      </c>
      <c r="C1489" s="17">
        <v>68.45</v>
      </c>
      <c r="D1489" s="25">
        <f t="shared" si="69"/>
        <v>-1.0900000000000034</v>
      </c>
      <c r="E1489" s="25">
        <f t="shared" si="70"/>
        <v>-1090.0000000000034</v>
      </c>
      <c r="F1489" s="51">
        <f t="shared" si="71"/>
        <v>2510.000000000005</v>
      </c>
    </row>
    <row r="1490" spans="2:6">
      <c r="B1490" s="16">
        <v>39199</v>
      </c>
      <c r="C1490" s="17">
        <v>69.010000000000005</v>
      </c>
      <c r="D1490" s="25">
        <f t="shared" si="69"/>
        <v>-0.56000000000000227</v>
      </c>
      <c r="E1490" s="25">
        <f t="shared" si="70"/>
        <v>-560.00000000000227</v>
      </c>
      <c r="F1490" s="51">
        <f t="shared" si="71"/>
        <v>2510.000000000005</v>
      </c>
    </row>
    <row r="1491" spans="2:6">
      <c r="B1491" s="16">
        <v>39198</v>
      </c>
      <c r="C1491" s="17">
        <v>68.13</v>
      </c>
      <c r="D1491" s="25">
        <f t="shared" si="69"/>
        <v>0.88000000000000966</v>
      </c>
      <c r="E1491" s="25">
        <f t="shared" si="70"/>
        <v>880.00000000000966</v>
      </c>
      <c r="F1491" s="51">
        <f t="shared" si="71"/>
        <v>2510.000000000005</v>
      </c>
    </row>
    <row r="1492" spans="2:6">
      <c r="B1492" s="16">
        <v>39197</v>
      </c>
      <c r="C1492" s="17">
        <v>68.739999999999995</v>
      </c>
      <c r="D1492" s="25">
        <f t="shared" si="69"/>
        <v>-0.60999999999999943</v>
      </c>
      <c r="E1492" s="25">
        <f t="shared" si="70"/>
        <v>-609.99999999999943</v>
      </c>
      <c r="F1492" s="51">
        <f t="shared" si="71"/>
        <v>2510.000000000005</v>
      </c>
    </row>
    <row r="1493" spans="2:6">
      <c r="B1493" s="16">
        <v>39196</v>
      </c>
      <c r="C1493" s="17">
        <v>67.489999999999995</v>
      </c>
      <c r="D1493" s="25">
        <f t="shared" si="69"/>
        <v>1.25</v>
      </c>
      <c r="E1493" s="25">
        <f t="shared" si="70"/>
        <v>1250</v>
      </c>
      <c r="F1493" s="51">
        <f t="shared" si="71"/>
        <v>2510.000000000005</v>
      </c>
    </row>
    <row r="1494" spans="2:6">
      <c r="B1494" s="16">
        <v>39195</v>
      </c>
      <c r="C1494" s="17">
        <v>68.209999999999994</v>
      </c>
      <c r="D1494" s="25">
        <f t="shared" si="69"/>
        <v>-0.71999999999999886</v>
      </c>
      <c r="E1494" s="25">
        <f t="shared" si="70"/>
        <v>-719.99999999999886</v>
      </c>
      <c r="F1494" s="51">
        <f t="shared" si="71"/>
        <v>2510.000000000005</v>
      </c>
    </row>
    <row r="1495" spans="2:6">
      <c r="B1495" s="16">
        <v>39192</v>
      </c>
      <c r="C1495" s="17">
        <v>65.89</v>
      </c>
      <c r="D1495" s="25">
        <f t="shared" si="69"/>
        <v>2.3199999999999932</v>
      </c>
      <c r="E1495" s="25">
        <f t="shared" si="70"/>
        <v>2319.9999999999932</v>
      </c>
      <c r="F1495" s="51">
        <f t="shared" si="71"/>
        <v>2611.9999999999986</v>
      </c>
    </row>
    <row r="1496" spans="2:6">
      <c r="B1496" s="16">
        <v>39191</v>
      </c>
      <c r="C1496" s="17">
        <v>64.959999999999994</v>
      </c>
      <c r="D1496" s="25">
        <f t="shared" si="69"/>
        <v>0.93000000000000682</v>
      </c>
      <c r="E1496" s="25">
        <f t="shared" si="70"/>
        <v>930.00000000000682</v>
      </c>
      <c r="F1496" s="51">
        <f t="shared" si="71"/>
        <v>2611.9999999999986</v>
      </c>
    </row>
    <row r="1497" spans="2:6">
      <c r="B1497" s="16">
        <v>39190</v>
      </c>
      <c r="C1497" s="17">
        <v>65.72</v>
      </c>
      <c r="D1497" s="25">
        <f t="shared" si="69"/>
        <v>-0.76000000000000512</v>
      </c>
      <c r="E1497" s="25">
        <f t="shared" si="70"/>
        <v>-760.00000000000512</v>
      </c>
      <c r="F1497" s="51">
        <f t="shared" si="71"/>
        <v>2611.9999999999986</v>
      </c>
    </row>
    <row r="1498" spans="2:6">
      <c r="B1498" s="16">
        <v>39189</v>
      </c>
      <c r="C1498" s="17">
        <v>65.89</v>
      </c>
      <c r="D1498" s="25">
        <f t="shared" si="69"/>
        <v>-0.17000000000000171</v>
      </c>
      <c r="E1498" s="25">
        <f t="shared" si="70"/>
        <v>-170.00000000000171</v>
      </c>
      <c r="F1498" s="51">
        <f t="shared" si="71"/>
        <v>2611.9999999999986</v>
      </c>
    </row>
    <row r="1499" spans="2:6">
      <c r="B1499" s="16">
        <v>39188</v>
      </c>
      <c r="C1499" s="17">
        <v>67.010000000000005</v>
      </c>
      <c r="D1499" s="25">
        <f t="shared" si="69"/>
        <v>-1.1200000000000045</v>
      </c>
      <c r="E1499" s="25">
        <f t="shared" si="70"/>
        <v>-1120.0000000000045</v>
      </c>
      <c r="F1499" s="51">
        <f t="shared" si="71"/>
        <v>2611.9999999999986</v>
      </c>
    </row>
    <row r="1500" spans="2:6">
      <c r="B1500" s="16">
        <v>39185</v>
      </c>
      <c r="C1500" s="17">
        <v>68.34</v>
      </c>
      <c r="D1500" s="25">
        <f t="shared" si="69"/>
        <v>-1.3299999999999983</v>
      </c>
      <c r="E1500" s="25">
        <f t="shared" si="70"/>
        <v>-1329.9999999999982</v>
      </c>
      <c r="F1500" s="51">
        <f t="shared" si="71"/>
        <v>2611.9999999999986</v>
      </c>
    </row>
    <row r="1501" spans="2:6">
      <c r="B1501" s="16">
        <v>39184</v>
      </c>
      <c r="C1501" s="17">
        <v>68.739999999999995</v>
      </c>
      <c r="D1501" s="25">
        <f t="shared" si="69"/>
        <v>-0.39999999999999147</v>
      </c>
      <c r="E1501" s="25">
        <f t="shared" si="70"/>
        <v>-399.99999999999147</v>
      </c>
      <c r="F1501" s="51">
        <f t="shared" si="71"/>
        <v>2611.9999999999986</v>
      </c>
    </row>
    <row r="1502" spans="2:6">
      <c r="B1502" s="16">
        <v>39183</v>
      </c>
      <c r="C1502" s="17">
        <v>67.53</v>
      </c>
      <c r="D1502" s="25">
        <f t="shared" si="69"/>
        <v>1.2099999999999937</v>
      </c>
      <c r="E1502" s="25">
        <f t="shared" si="70"/>
        <v>1209.9999999999936</v>
      </c>
      <c r="F1502" s="51">
        <f t="shared" si="71"/>
        <v>2611.9999999999986</v>
      </c>
    </row>
    <row r="1503" spans="2:6">
      <c r="B1503" s="16">
        <v>39182</v>
      </c>
      <c r="C1503" s="17">
        <v>67.44</v>
      </c>
      <c r="D1503" s="25">
        <f t="shared" si="69"/>
        <v>9.0000000000003411E-2</v>
      </c>
      <c r="E1503" s="25">
        <f t="shared" si="70"/>
        <v>90.000000000003411</v>
      </c>
      <c r="F1503" s="51">
        <f t="shared" si="71"/>
        <v>2611.9999999999986</v>
      </c>
    </row>
    <row r="1504" spans="2:6">
      <c r="B1504" s="16">
        <v>39181</v>
      </c>
      <c r="C1504" s="17">
        <v>67.489999999999995</v>
      </c>
      <c r="D1504" s="25">
        <f t="shared" si="69"/>
        <v>-4.9999999999997158E-2</v>
      </c>
      <c r="E1504" s="25">
        <f t="shared" si="70"/>
        <v>-49.999999999997158</v>
      </c>
      <c r="F1504" s="51">
        <f t="shared" si="71"/>
        <v>2611.9999999999986</v>
      </c>
    </row>
    <row r="1505" spans="2:6">
      <c r="B1505" s="16">
        <v>39178</v>
      </c>
      <c r="C1505" s="17">
        <v>68.739999999999995</v>
      </c>
      <c r="D1505" s="25">
        <f t="shared" si="69"/>
        <v>-1.25</v>
      </c>
      <c r="E1505" s="25">
        <f t="shared" si="70"/>
        <v>-1250</v>
      </c>
      <c r="F1505" s="51">
        <f t="shared" si="71"/>
        <v>2611.9999999999986</v>
      </c>
    </row>
    <row r="1506" spans="2:6">
      <c r="B1506" s="16">
        <v>39177</v>
      </c>
      <c r="C1506" s="17">
        <v>68.739999999999995</v>
      </c>
      <c r="D1506" s="25">
        <f t="shared" si="69"/>
        <v>0</v>
      </c>
      <c r="E1506" s="25">
        <f t="shared" si="70"/>
        <v>0</v>
      </c>
      <c r="F1506" s="51">
        <f t="shared" si="71"/>
        <v>2611.9999999999986</v>
      </c>
    </row>
    <row r="1507" spans="2:6">
      <c r="B1507" s="16">
        <v>39176</v>
      </c>
      <c r="C1507" s="17">
        <v>68.87</v>
      </c>
      <c r="D1507" s="25">
        <f t="shared" si="69"/>
        <v>-0.13000000000000966</v>
      </c>
      <c r="E1507" s="25">
        <f t="shared" si="70"/>
        <v>-130.00000000000966</v>
      </c>
      <c r="F1507" s="51">
        <f t="shared" si="71"/>
        <v>2611.9999999999986</v>
      </c>
    </row>
    <row r="1508" spans="2:6">
      <c r="B1508" s="16">
        <v>39175</v>
      </c>
      <c r="C1508" s="17">
        <v>68.510000000000005</v>
      </c>
      <c r="D1508" s="25">
        <f t="shared" si="69"/>
        <v>0.35999999999999943</v>
      </c>
      <c r="E1508" s="25">
        <f t="shared" si="70"/>
        <v>359.99999999999943</v>
      </c>
      <c r="F1508" s="51">
        <f t="shared" si="71"/>
        <v>2611.9999999999986</v>
      </c>
    </row>
    <row r="1509" spans="2:6">
      <c r="B1509" s="16">
        <v>39174</v>
      </c>
      <c r="C1509" s="17">
        <v>69.739999999999995</v>
      </c>
      <c r="D1509" s="25">
        <f t="shared" si="69"/>
        <v>-1.2299999999999898</v>
      </c>
      <c r="E1509" s="25">
        <f t="shared" si="70"/>
        <v>-1229.9999999999898</v>
      </c>
      <c r="F1509" s="51">
        <f t="shared" si="71"/>
        <v>2611.9999999999986</v>
      </c>
    </row>
    <row r="1510" spans="2:6">
      <c r="B1510" s="16">
        <v>39171</v>
      </c>
      <c r="C1510" s="17">
        <v>69.2</v>
      </c>
      <c r="D1510" s="25">
        <f t="shared" si="69"/>
        <v>0.53999999999999204</v>
      </c>
      <c r="E1510" s="25">
        <f t="shared" si="70"/>
        <v>539.99999999999204</v>
      </c>
      <c r="F1510" s="51">
        <f t="shared" si="71"/>
        <v>2611.9999999999986</v>
      </c>
    </row>
    <row r="1511" spans="2:6">
      <c r="B1511" s="16">
        <v>39170</v>
      </c>
      <c r="C1511" s="17">
        <v>68.819999999999993</v>
      </c>
      <c r="D1511" s="25">
        <f t="shared" si="69"/>
        <v>0.38000000000000966</v>
      </c>
      <c r="E1511" s="25">
        <f t="shared" si="70"/>
        <v>380.00000000000966</v>
      </c>
      <c r="F1511" s="51">
        <f t="shared" si="71"/>
        <v>2611.9999999999986</v>
      </c>
    </row>
    <row r="1512" spans="2:6">
      <c r="B1512" s="16">
        <v>39169</v>
      </c>
      <c r="C1512" s="17">
        <v>66.63</v>
      </c>
      <c r="D1512" s="25">
        <f t="shared" si="69"/>
        <v>2.1899999999999977</v>
      </c>
      <c r="E1512" s="25">
        <f t="shared" si="70"/>
        <v>2189.9999999999977</v>
      </c>
      <c r="F1512" s="51">
        <f t="shared" si="71"/>
        <v>2611.9999999999986</v>
      </c>
    </row>
    <row r="1513" spans="2:6">
      <c r="B1513" s="16">
        <v>39168</v>
      </c>
      <c r="C1513" s="17">
        <v>65.39</v>
      </c>
      <c r="D1513" s="25">
        <f t="shared" si="69"/>
        <v>1.2399999999999949</v>
      </c>
      <c r="E1513" s="25">
        <f t="shared" si="70"/>
        <v>1239.999999999995</v>
      </c>
      <c r="F1513" s="51">
        <f t="shared" si="71"/>
        <v>2611.9999999999986</v>
      </c>
    </row>
    <row r="1514" spans="2:6">
      <c r="B1514" s="16">
        <v>39167</v>
      </c>
      <c r="C1514" s="17">
        <v>65.2</v>
      </c>
      <c r="D1514" s="25">
        <f t="shared" si="69"/>
        <v>0.18999999999999773</v>
      </c>
      <c r="E1514" s="25">
        <f t="shared" si="70"/>
        <v>189.99999999999773</v>
      </c>
      <c r="F1514" s="51">
        <f t="shared" si="71"/>
        <v>2611.9999999999986</v>
      </c>
    </row>
    <row r="1515" spans="2:6">
      <c r="B1515" s="16">
        <v>39164</v>
      </c>
      <c r="C1515" s="17">
        <v>63.68</v>
      </c>
      <c r="D1515" s="25">
        <f t="shared" si="69"/>
        <v>1.5200000000000031</v>
      </c>
      <c r="E1515" s="25">
        <f t="shared" si="70"/>
        <v>1520.0000000000032</v>
      </c>
      <c r="F1515" s="51">
        <f t="shared" si="71"/>
        <v>2611.9999999999986</v>
      </c>
    </row>
    <row r="1516" spans="2:6">
      <c r="B1516" s="16">
        <v>39163</v>
      </c>
      <c r="C1516" s="17">
        <v>62.64</v>
      </c>
      <c r="D1516" s="25">
        <f t="shared" si="69"/>
        <v>1.0399999999999991</v>
      </c>
      <c r="E1516" s="25">
        <f t="shared" si="70"/>
        <v>1039.9999999999991</v>
      </c>
      <c r="F1516" s="51">
        <f t="shared" si="71"/>
        <v>2611.9999999999986</v>
      </c>
    </row>
    <row r="1517" spans="2:6">
      <c r="B1517" s="16">
        <v>39162</v>
      </c>
      <c r="C1517" s="17">
        <v>60.98</v>
      </c>
      <c r="D1517" s="25">
        <f t="shared" si="69"/>
        <v>1.6600000000000037</v>
      </c>
      <c r="E1517" s="25">
        <f t="shared" si="70"/>
        <v>1660.0000000000036</v>
      </c>
      <c r="F1517" s="51">
        <f t="shared" si="71"/>
        <v>2611.9999999999986</v>
      </c>
    </row>
    <row r="1518" spans="2:6">
      <c r="B1518" s="16">
        <v>39161</v>
      </c>
      <c r="C1518" s="17">
        <v>60.23</v>
      </c>
      <c r="D1518" s="25">
        <f t="shared" si="69"/>
        <v>0.75</v>
      </c>
      <c r="E1518" s="25">
        <f t="shared" si="70"/>
        <v>750</v>
      </c>
      <c r="F1518" s="51">
        <f t="shared" si="71"/>
        <v>2611.9999999999986</v>
      </c>
    </row>
    <row r="1519" spans="2:6">
      <c r="B1519" s="16">
        <v>39160</v>
      </c>
      <c r="C1519" s="17">
        <v>60.46</v>
      </c>
      <c r="D1519" s="25">
        <f t="shared" si="69"/>
        <v>-0.23000000000000398</v>
      </c>
      <c r="E1519" s="25">
        <f t="shared" si="70"/>
        <v>-230.00000000000398</v>
      </c>
      <c r="F1519" s="51">
        <f t="shared" si="71"/>
        <v>2611.9999999999986</v>
      </c>
    </row>
    <row r="1520" spans="2:6">
      <c r="B1520" s="16">
        <v>39157</v>
      </c>
      <c r="C1520" s="17">
        <v>60.36</v>
      </c>
      <c r="D1520" s="25">
        <f t="shared" si="69"/>
        <v>0.10000000000000142</v>
      </c>
      <c r="E1520" s="25">
        <f t="shared" si="70"/>
        <v>100.00000000000142</v>
      </c>
      <c r="F1520" s="51">
        <f t="shared" si="71"/>
        <v>2611.9999999999986</v>
      </c>
    </row>
    <row r="1521" spans="2:6">
      <c r="B1521" s="16">
        <v>39156</v>
      </c>
      <c r="C1521" s="17">
        <v>60.67</v>
      </c>
      <c r="D1521" s="25">
        <f t="shared" si="69"/>
        <v>-0.31000000000000227</v>
      </c>
      <c r="E1521" s="25">
        <f t="shared" si="70"/>
        <v>-310.00000000000227</v>
      </c>
      <c r="F1521" s="51">
        <f t="shared" si="71"/>
        <v>2611.9999999999986</v>
      </c>
    </row>
    <row r="1522" spans="2:6">
      <c r="B1522" s="16">
        <v>39155</v>
      </c>
      <c r="C1522" s="17">
        <v>61.26</v>
      </c>
      <c r="D1522" s="25">
        <f t="shared" si="69"/>
        <v>-0.58999999999999631</v>
      </c>
      <c r="E1522" s="25">
        <f t="shared" si="70"/>
        <v>-589.99999999999636</v>
      </c>
      <c r="F1522" s="51">
        <f t="shared" si="71"/>
        <v>2611.9999999999986</v>
      </c>
    </row>
    <row r="1523" spans="2:6">
      <c r="B1523" s="16">
        <v>39154</v>
      </c>
      <c r="C1523" s="17">
        <v>61.2</v>
      </c>
      <c r="D1523" s="25">
        <f t="shared" si="69"/>
        <v>5.9999999999995168E-2</v>
      </c>
      <c r="E1523" s="25">
        <f t="shared" si="70"/>
        <v>59.999999999995168</v>
      </c>
      <c r="F1523" s="51">
        <f t="shared" si="71"/>
        <v>2611.9999999999986</v>
      </c>
    </row>
    <row r="1524" spans="2:6">
      <c r="B1524" s="16">
        <v>39153</v>
      </c>
      <c r="C1524" s="17">
        <v>61.01</v>
      </c>
      <c r="D1524" s="25">
        <f t="shared" si="69"/>
        <v>0.19000000000000483</v>
      </c>
      <c r="E1524" s="25">
        <f t="shared" si="70"/>
        <v>190.00000000000483</v>
      </c>
      <c r="F1524" s="51">
        <f t="shared" si="71"/>
        <v>2611.9999999999986</v>
      </c>
    </row>
    <row r="1525" spans="2:6">
      <c r="B1525" s="16">
        <v>39150</v>
      </c>
      <c r="C1525" s="17">
        <v>61.54</v>
      </c>
      <c r="D1525" s="25">
        <f t="shared" si="69"/>
        <v>-0.53000000000000114</v>
      </c>
      <c r="E1525" s="25">
        <f t="shared" si="70"/>
        <v>-530.00000000000114</v>
      </c>
      <c r="F1525" s="51">
        <f t="shared" si="71"/>
        <v>2611.9999999999986</v>
      </c>
    </row>
    <row r="1526" spans="2:6">
      <c r="B1526" s="16">
        <v>39149</v>
      </c>
      <c r="C1526" s="17">
        <v>62.92</v>
      </c>
      <c r="D1526" s="25">
        <f t="shared" si="69"/>
        <v>-1.3800000000000026</v>
      </c>
      <c r="E1526" s="25">
        <f t="shared" si="70"/>
        <v>-1380.0000000000025</v>
      </c>
      <c r="F1526" s="51">
        <f t="shared" si="71"/>
        <v>2611.9999999999986</v>
      </c>
    </row>
    <row r="1527" spans="2:6">
      <c r="B1527" s="16">
        <v>39148</v>
      </c>
      <c r="C1527" s="17">
        <v>63.2</v>
      </c>
      <c r="D1527" s="25">
        <f t="shared" si="69"/>
        <v>-0.28000000000000114</v>
      </c>
      <c r="E1527" s="25">
        <f t="shared" si="70"/>
        <v>-280.00000000000114</v>
      </c>
      <c r="F1527" s="51">
        <f t="shared" si="71"/>
        <v>2611.9999999999986</v>
      </c>
    </row>
    <row r="1528" spans="2:6">
      <c r="B1528" s="16">
        <v>39147</v>
      </c>
      <c r="C1528" s="17">
        <v>62.15</v>
      </c>
      <c r="D1528" s="25">
        <f t="shared" si="69"/>
        <v>1.0500000000000043</v>
      </c>
      <c r="E1528" s="25">
        <f t="shared" si="70"/>
        <v>1050.0000000000043</v>
      </c>
      <c r="F1528" s="51">
        <f t="shared" si="71"/>
        <v>2611.9999999999986</v>
      </c>
    </row>
    <row r="1529" spans="2:6">
      <c r="B1529" s="16">
        <v>39146</v>
      </c>
      <c r="C1529" s="17">
        <v>61.57</v>
      </c>
      <c r="D1529" s="25">
        <f t="shared" si="69"/>
        <v>0.57999999999999829</v>
      </c>
      <c r="E1529" s="25">
        <f t="shared" si="70"/>
        <v>579.99999999999829</v>
      </c>
      <c r="F1529" s="51">
        <f t="shared" si="71"/>
        <v>2611.9999999999986</v>
      </c>
    </row>
    <row r="1530" spans="2:6">
      <c r="B1530" s="16">
        <v>39143</v>
      </c>
      <c r="C1530" s="17">
        <v>62.98</v>
      </c>
      <c r="D1530" s="25">
        <f t="shared" si="69"/>
        <v>-1.4099999999999966</v>
      </c>
      <c r="E1530" s="25">
        <f t="shared" si="70"/>
        <v>-1409.9999999999966</v>
      </c>
      <c r="F1530" s="51">
        <f t="shared" si="71"/>
        <v>2611.9999999999986</v>
      </c>
    </row>
    <row r="1531" spans="2:6">
      <c r="B1531" s="16">
        <v>39142</v>
      </c>
      <c r="C1531" s="17">
        <v>63</v>
      </c>
      <c r="D1531" s="25">
        <f t="shared" si="69"/>
        <v>-2.0000000000003126E-2</v>
      </c>
      <c r="E1531" s="25">
        <f t="shared" si="70"/>
        <v>-20.000000000003126</v>
      </c>
      <c r="F1531" s="51">
        <f t="shared" si="71"/>
        <v>2611.9999999999986</v>
      </c>
    </row>
    <row r="1532" spans="2:6">
      <c r="B1532" s="16">
        <v>39141</v>
      </c>
      <c r="C1532" s="17">
        <v>62.71</v>
      </c>
      <c r="D1532" s="25">
        <f t="shared" si="69"/>
        <v>0.28999999999999915</v>
      </c>
      <c r="E1532" s="25">
        <f t="shared" si="70"/>
        <v>289.99999999999915</v>
      </c>
      <c r="F1532" s="51">
        <f t="shared" si="71"/>
        <v>2611.9999999999986</v>
      </c>
    </row>
    <row r="1533" spans="2:6">
      <c r="B1533" s="16">
        <v>39140</v>
      </c>
      <c r="C1533" s="17">
        <v>62.21</v>
      </c>
      <c r="D1533" s="25">
        <f t="shared" si="69"/>
        <v>0.5</v>
      </c>
      <c r="E1533" s="25">
        <f t="shared" si="70"/>
        <v>500</v>
      </c>
      <c r="F1533" s="51">
        <f t="shared" si="71"/>
        <v>2611.9999999999986</v>
      </c>
    </row>
    <row r="1534" spans="2:6">
      <c r="B1534" s="16">
        <v>39139</v>
      </c>
      <c r="C1534" s="17">
        <v>62.12</v>
      </c>
      <c r="D1534" s="25">
        <f t="shared" si="69"/>
        <v>9.0000000000003411E-2</v>
      </c>
      <c r="E1534" s="25">
        <f t="shared" si="70"/>
        <v>90.000000000003411</v>
      </c>
      <c r="F1534" s="51">
        <f t="shared" si="71"/>
        <v>2611.9999999999986</v>
      </c>
    </row>
    <row r="1535" spans="2:6">
      <c r="B1535" s="16">
        <v>39136</v>
      </c>
      <c r="C1535" s="17">
        <v>61.66</v>
      </c>
      <c r="D1535" s="25">
        <f t="shared" si="69"/>
        <v>0.46000000000000085</v>
      </c>
      <c r="E1535" s="25">
        <f t="shared" si="70"/>
        <v>460.00000000000085</v>
      </c>
      <c r="F1535" s="51">
        <f t="shared" si="71"/>
        <v>2611.9999999999986</v>
      </c>
    </row>
    <row r="1536" spans="2:6">
      <c r="B1536" s="16">
        <v>39135</v>
      </c>
      <c r="C1536" s="17">
        <v>60.94</v>
      </c>
      <c r="D1536" s="25">
        <f t="shared" si="69"/>
        <v>0.71999999999999886</v>
      </c>
      <c r="E1536" s="25">
        <f t="shared" si="70"/>
        <v>719.99999999999886</v>
      </c>
      <c r="F1536" s="51">
        <f t="shared" si="71"/>
        <v>2611.9999999999986</v>
      </c>
    </row>
    <row r="1537" spans="2:6">
      <c r="B1537" s="16">
        <v>39134</v>
      </c>
      <c r="C1537" s="17">
        <v>60.09</v>
      </c>
      <c r="D1537" s="25">
        <f t="shared" si="69"/>
        <v>0.84999999999999432</v>
      </c>
      <c r="E1537" s="25">
        <f t="shared" si="70"/>
        <v>849.99999999999432</v>
      </c>
      <c r="F1537" s="51">
        <f t="shared" si="71"/>
        <v>2611.9999999999986</v>
      </c>
    </row>
    <row r="1538" spans="2:6">
      <c r="B1538" s="16">
        <v>39133</v>
      </c>
      <c r="C1538" s="17">
        <v>58.57</v>
      </c>
      <c r="D1538" s="25">
        <f t="shared" si="69"/>
        <v>1.5200000000000031</v>
      </c>
      <c r="E1538" s="25">
        <f t="shared" si="70"/>
        <v>1520.0000000000032</v>
      </c>
      <c r="F1538" s="51">
        <f t="shared" si="71"/>
        <v>2611.9999999999986</v>
      </c>
    </row>
    <row r="1539" spans="2:6">
      <c r="B1539" s="16">
        <v>39132</v>
      </c>
      <c r="C1539" s="17">
        <v>59.39</v>
      </c>
      <c r="D1539" s="25">
        <f t="shared" si="69"/>
        <v>-0.82000000000000028</v>
      </c>
      <c r="E1539" s="25">
        <f t="shared" si="70"/>
        <v>-820.00000000000023</v>
      </c>
      <c r="F1539" s="51">
        <f t="shared" si="71"/>
        <v>2611.9999999999986</v>
      </c>
    </row>
    <row r="1540" spans="2:6">
      <c r="B1540" s="16">
        <v>39129</v>
      </c>
      <c r="C1540" s="17">
        <v>59.68</v>
      </c>
      <c r="D1540" s="25">
        <f t="shared" si="69"/>
        <v>-0.28999999999999915</v>
      </c>
      <c r="E1540" s="25">
        <f t="shared" si="70"/>
        <v>-289.99999999999915</v>
      </c>
      <c r="F1540" s="51">
        <f t="shared" si="71"/>
        <v>2611.9999999999986</v>
      </c>
    </row>
    <row r="1541" spans="2:6">
      <c r="B1541" s="16">
        <v>39128</v>
      </c>
      <c r="C1541" s="17">
        <v>58.27</v>
      </c>
      <c r="D1541" s="25">
        <f t="shared" si="69"/>
        <v>1.4099999999999966</v>
      </c>
      <c r="E1541" s="25">
        <f t="shared" si="70"/>
        <v>1409.9999999999966</v>
      </c>
      <c r="F1541" s="51">
        <f t="shared" si="71"/>
        <v>2611.9999999999986</v>
      </c>
    </row>
    <row r="1542" spans="2:6">
      <c r="B1542" s="16">
        <v>39127</v>
      </c>
      <c r="C1542" s="17">
        <v>58.25</v>
      </c>
      <c r="D1542" s="25">
        <f t="shared" si="69"/>
        <v>2.0000000000003126E-2</v>
      </c>
      <c r="E1542" s="25">
        <f t="shared" si="70"/>
        <v>20.000000000003126</v>
      </c>
      <c r="F1542" s="51">
        <f t="shared" si="71"/>
        <v>2611.9999999999986</v>
      </c>
    </row>
    <row r="1543" spans="2:6">
      <c r="B1543" s="16">
        <v>39126</v>
      </c>
      <c r="C1543" s="17">
        <v>59.22</v>
      </c>
      <c r="D1543" s="25">
        <f t="shared" si="69"/>
        <v>-0.96999999999999886</v>
      </c>
      <c r="E1543" s="25">
        <f t="shared" si="70"/>
        <v>-969.99999999999886</v>
      </c>
      <c r="F1543" s="51">
        <f t="shared" si="71"/>
        <v>2611.9999999999986</v>
      </c>
    </row>
    <row r="1544" spans="2:6">
      <c r="B1544" s="16">
        <v>39125</v>
      </c>
      <c r="C1544" s="17">
        <v>57.89</v>
      </c>
      <c r="D1544" s="25">
        <f t="shared" si="69"/>
        <v>1.3299999999999983</v>
      </c>
      <c r="E1544" s="25">
        <f t="shared" si="70"/>
        <v>1329.9999999999982</v>
      </c>
      <c r="F1544" s="51">
        <f t="shared" si="71"/>
        <v>2611.9999999999986</v>
      </c>
    </row>
    <row r="1545" spans="2:6">
      <c r="B1545" s="16">
        <v>39122</v>
      </c>
      <c r="C1545" s="17">
        <v>60.33</v>
      </c>
      <c r="D1545" s="25">
        <f t="shared" si="69"/>
        <v>-2.4399999999999977</v>
      </c>
      <c r="E1545" s="25">
        <f t="shared" si="70"/>
        <v>-2439.9999999999977</v>
      </c>
      <c r="F1545" s="51">
        <f t="shared" si="71"/>
        <v>2611.9999999999986</v>
      </c>
    </row>
    <row r="1546" spans="2:6">
      <c r="B1546" s="16">
        <v>39121</v>
      </c>
      <c r="C1546" s="17">
        <v>60.35</v>
      </c>
      <c r="D1546" s="25">
        <f t="shared" ref="D1546:D1609" si="72">C1545-C1546</f>
        <v>-2.0000000000003126E-2</v>
      </c>
      <c r="E1546" s="25">
        <f t="shared" ref="E1546:E1609" si="73">D1546*$C$5</f>
        <v>-20.000000000003126</v>
      </c>
      <c r="F1546" s="51">
        <f t="shared" ref="F1546:F1609" si="74">-PERCENTILE(E1546:E1806,1-$E$5)</f>
        <v>2611.9999999999986</v>
      </c>
    </row>
    <row r="1547" spans="2:6">
      <c r="B1547" s="16">
        <v>39120</v>
      </c>
      <c r="C1547" s="17">
        <v>58.54</v>
      </c>
      <c r="D1547" s="25">
        <f t="shared" si="72"/>
        <v>1.8100000000000023</v>
      </c>
      <c r="E1547" s="25">
        <f t="shared" si="73"/>
        <v>1810.0000000000023</v>
      </c>
      <c r="F1547" s="51">
        <f t="shared" si="74"/>
        <v>2611.9999999999986</v>
      </c>
    </row>
    <row r="1548" spans="2:6">
      <c r="B1548" s="16">
        <v>39119</v>
      </c>
      <c r="C1548" s="17">
        <v>59.57</v>
      </c>
      <c r="D1548" s="25">
        <f t="shared" si="72"/>
        <v>-1.0300000000000011</v>
      </c>
      <c r="E1548" s="25">
        <f t="shared" si="73"/>
        <v>-1030.0000000000011</v>
      </c>
      <c r="F1548" s="51">
        <f t="shared" si="74"/>
        <v>2611.9999999999986</v>
      </c>
    </row>
    <row r="1549" spans="2:6">
      <c r="B1549" s="16">
        <v>39118</v>
      </c>
      <c r="C1549" s="17">
        <v>59.01</v>
      </c>
      <c r="D1549" s="25">
        <f t="shared" si="72"/>
        <v>0.56000000000000227</v>
      </c>
      <c r="E1549" s="25">
        <f t="shared" si="73"/>
        <v>560.00000000000227</v>
      </c>
      <c r="F1549" s="51">
        <f t="shared" si="74"/>
        <v>2611.9999999999986</v>
      </c>
    </row>
    <row r="1550" spans="2:6">
      <c r="B1550" s="16">
        <v>39115</v>
      </c>
      <c r="C1550" s="17">
        <v>59.84</v>
      </c>
      <c r="D1550" s="25">
        <f t="shared" si="72"/>
        <v>-0.8300000000000054</v>
      </c>
      <c r="E1550" s="25">
        <f t="shared" si="73"/>
        <v>-830.00000000000546</v>
      </c>
      <c r="F1550" s="51">
        <f t="shared" si="74"/>
        <v>2611.9999999999986</v>
      </c>
    </row>
    <row r="1551" spans="2:6">
      <c r="B1551" s="16">
        <v>39114</v>
      </c>
      <c r="C1551" s="17">
        <v>57.99</v>
      </c>
      <c r="D1551" s="25">
        <f t="shared" si="72"/>
        <v>1.8500000000000014</v>
      </c>
      <c r="E1551" s="25">
        <f t="shared" si="73"/>
        <v>1850.0000000000014</v>
      </c>
      <c r="F1551" s="51">
        <f t="shared" si="74"/>
        <v>2611.9999999999986</v>
      </c>
    </row>
    <row r="1552" spans="2:6">
      <c r="B1552" s="16">
        <v>39113</v>
      </c>
      <c r="C1552" s="17">
        <v>58.71</v>
      </c>
      <c r="D1552" s="25">
        <f t="shared" si="72"/>
        <v>-0.71999999999999886</v>
      </c>
      <c r="E1552" s="25">
        <f t="shared" si="73"/>
        <v>-719.99999999999886</v>
      </c>
      <c r="F1552" s="51">
        <f t="shared" si="74"/>
        <v>2611.9999999999986</v>
      </c>
    </row>
    <row r="1553" spans="2:6">
      <c r="B1553" s="16">
        <v>39112</v>
      </c>
      <c r="C1553" s="17">
        <v>57.72</v>
      </c>
      <c r="D1553" s="25">
        <f t="shared" si="72"/>
        <v>0.99000000000000199</v>
      </c>
      <c r="E1553" s="25">
        <f t="shared" si="73"/>
        <v>990.00000000000205</v>
      </c>
      <c r="F1553" s="51">
        <f t="shared" si="74"/>
        <v>2611.9999999999986</v>
      </c>
    </row>
    <row r="1554" spans="2:6">
      <c r="B1554" s="16">
        <v>39111</v>
      </c>
      <c r="C1554" s="17">
        <v>55.06</v>
      </c>
      <c r="D1554" s="25">
        <f t="shared" si="72"/>
        <v>2.6599999999999966</v>
      </c>
      <c r="E1554" s="25">
        <f t="shared" si="73"/>
        <v>2659.9999999999964</v>
      </c>
      <c r="F1554" s="51">
        <f t="shared" si="74"/>
        <v>2611.9999999999986</v>
      </c>
    </row>
    <row r="1555" spans="2:6">
      <c r="B1555" s="16">
        <v>39108</v>
      </c>
      <c r="C1555" s="17">
        <v>56.47</v>
      </c>
      <c r="D1555" s="25">
        <f t="shared" si="72"/>
        <v>-1.4099999999999966</v>
      </c>
      <c r="E1555" s="25">
        <f t="shared" si="73"/>
        <v>-1409.9999999999966</v>
      </c>
      <c r="F1555" s="51">
        <f t="shared" si="74"/>
        <v>2611.9999999999986</v>
      </c>
    </row>
    <row r="1556" spans="2:6">
      <c r="B1556" s="16">
        <v>39107</v>
      </c>
      <c r="C1556" s="17">
        <v>55.05</v>
      </c>
      <c r="D1556" s="25">
        <f t="shared" si="72"/>
        <v>1.4200000000000017</v>
      </c>
      <c r="E1556" s="25">
        <f t="shared" si="73"/>
        <v>1420.0000000000018</v>
      </c>
      <c r="F1556" s="51">
        <f t="shared" si="74"/>
        <v>2611.9999999999986</v>
      </c>
    </row>
    <row r="1557" spans="2:6">
      <c r="B1557" s="16">
        <v>39106</v>
      </c>
      <c r="C1557" s="17">
        <v>56.15</v>
      </c>
      <c r="D1557" s="25">
        <f t="shared" si="72"/>
        <v>-1.1000000000000014</v>
      </c>
      <c r="E1557" s="25">
        <f t="shared" si="73"/>
        <v>-1100.0000000000014</v>
      </c>
      <c r="F1557" s="51">
        <f t="shared" si="74"/>
        <v>2611.9999999999986</v>
      </c>
    </row>
    <row r="1558" spans="2:6">
      <c r="B1558" s="16">
        <v>39105</v>
      </c>
      <c r="C1558" s="17">
        <v>55.49</v>
      </c>
      <c r="D1558" s="25">
        <f t="shared" si="72"/>
        <v>0.65999999999999659</v>
      </c>
      <c r="E1558" s="25">
        <f t="shared" si="73"/>
        <v>659.99999999999659</v>
      </c>
      <c r="F1558" s="51">
        <f t="shared" si="74"/>
        <v>2611.9999999999986</v>
      </c>
    </row>
    <row r="1559" spans="2:6">
      <c r="B1559" s="16">
        <v>39104</v>
      </c>
      <c r="C1559" s="17">
        <v>53.02</v>
      </c>
      <c r="D1559" s="25">
        <f t="shared" si="72"/>
        <v>2.4699999999999989</v>
      </c>
      <c r="E1559" s="25">
        <f t="shared" si="73"/>
        <v>2469.9999999999991</v>
      </c>
      <c r="F1559" s="51">
        <f t="shared" si="74"/>
        <v>2611.9999999999986</v>
      </c>
    </row>
    <row r="1560" spans="2:6">
      <c r="B1560" s="16">
        <v>39101</v>
      </c>
      <c r="C1560" s="17">
        <v>53.79</v>
      </c>
      <c r="D1560" s="25">
        <f t="shared" si="72"/>
        <v>-0.76999999999999602</v>
      </c>
      <c r="E1560" s="25">
        <f t="shared" si="73"/>
        <v>-769.99999999999602</v>
      </c>
      <c r="F1560" s="51">
        <f t="shared" si="74"/>
        <v>2611.9999999999986</v>
      </c>
    </row>
    <row r="1561" spans="2:6">
      <c r="B1561" s="16">
        <v>39100</v>
      </c>
      <c r="C1561" s="17">
        <v>52.13</v>
      </c>
      <c r="D1561" s="25">
        <f t="shared" si="72"/>
        <v>1.6599999999999966</v>
      </c>
      <c r="E1561" s="25">
        <f t="shared" si="73"/>
        <v>1659.9999999999966</v>
      </c>
      <c r="F1561" s="51">
        <f t="shared" si="74"/>
        <v>2611.9999999999986</v>
      </c>
    </row>
    <row r="1562" spans="2:6">
      <c r="B1562" s="16">
        <v>39099</v>
      </c>
      <c r="C1562" s="17">
        <v>53.45</v>
      </c>
      <c r="D1562" s="25">
        <f t="shared" si="72"/>
        <v>-1.3200000000000003</v>
      </c>
      <c r="E1562" s="25">
        <f t="shared" si="73"/>
        <v>-1320.0000000000002</v>
      </c>
      <c r="F1562" s="51">
        <f t="shared" si="74"/>
        <v>2611.9999999999986</v>
      </c>
    </row>
    <row r="1563" spans="2:6">
      <c r="B1563" s="16">
        <v>39098</v>
      </c>
      <c r="C1563" s="17">
        <v>52.48</v>
      </c>
      <c r="D1563" s="25">
        <f t="shared" si="72"/>
        <v>0.97000000000000597</v>
      </c>
      <c r="E1563" s="25">
        <f t="shared" si="73"/>
        <v>970.00000000000591</v>
      </c>
      <c r="F1563" s="51">
        <f t="shared" si="74"/>
        <v>2611.9999999999986</v>
      </c>
    </row>
    <row r="1564" spans="2:6">
      <c r="B1564" s="16">
        <v>39097</v>
      </c>
      <c r="C1564" s="17">
        <v>54.05</v>
      </c>
      <c r="D1564" s="25">
        <f t="shared" si="72"/>
        <v>-1.5700000000000003</v>
      </c>
      <c r="E1564" s="25">
        <f t="shared" si="73"/>
        <v>-1570.0000000000002</v>
      </c>
      <c r="F1564" s="51">
        <f t="shared" si="74"/>
        <v>2611.9999999999986</v>
      </c>
    </row>
    <row r="1565" spans="2:6">
      <c r="B1565" s="16">
        <v>39094</v>
      </c>
      <c r="C1565" s="17">
        <v>53.88</v>
      </c>
      <c r="D1565" s="25">
        <f t="shared" si="72"/>
        <v>0.1699999999999946</v>
      </c>
      <c r="E1565" s="25">
        <f t="shared" si="73"/>
        <v>169.9999999999946</v>
      </c>
      <c r="F1565" s="51">
        <f t="shared" si="74"/>
        <v>2611.9999999999986</v>
      </c>
    </row>
    <row r="1566" spans="2:6">
      <c r="B1566" s="16">
        <v>39093</v>
      </c>
      <c r="C1566" s="17">
        <v>52.92</v>
      </c>
      <c r="D1566" s="25">
        <f t="shared" si="72"/>
        <v>0.96000000000000085</v>
      </c>
      <c r="E1566" s="25">
        <f t="shared" si="73"/>
        <v>960.00000000000091</v>
      </c>
      <c r="F1566" s="51">
        <f t="shared" si="74"/>
        <v>2611.9999999999986</v>
      </c>
    </row>
    <row r="1567" spans="2:6">
      <c r="B1567" s="16">
        <v>39092</v>
      </c>
      <c r="C1567" s="17">
        <v>54.73</v>
      </c>
      <c r="D1567" s="25">
        <f t="shared" si="72"/>
        <v>-1.8099999999999952</v>
      </c>
      <c r="E1567" s="25">
        <f t="shared" si="73"/>
        <v>-1809.9999999999952</v>
      </c>
      <c r="F1567" s="51">
        <f t="shared" si="74"/>
        <v>2611.9999999999986</v>
      </c>
    </row>
    <row r="1568" spans="2:6">
      <c r="B1568" s="16">
        <v>39091</v>
      </c>
      <c r="C1568" s="17">
        <v>56.32</v>
      </c>
      <c r="D1568" s="25">
        <f t="shared" si="72"/>
        <v>-1.5900000000000034</v>
      </c>
      <c r="E1568" s="25">
        <f t="shared" si="73"/>
        <v>-1590.0000000000034</v>
      </c>
      <c r="F1568" s="51">
        <f t="shared" si="74"/>
        <v>2611.9999999999986</v>
      </c>
    </row>
    <row r="1569" spans="2:6">
      <c r="B1569" s="16">
        <v>39090</v>
      </c>
      <c r="C1569" s="17">
        <v>56.64</v>
      </c>
      <c r="D1569" s="25">
        <f t="shared" si="72"/>
        <v>-0.32000000000000028</v>
      </c>
      <c r="E1569" s="25">
        <f t="shared" si="73"/>
        <v>-320.00000000000028</v>
      </c>
      <c r="F1569" s="51">
        <f t="shared" si="74"/>
        <v>2611.9999999999986</v>
      </c>
    </row>
    <row r="1570" spans="2:6">
      <c r="B1570" s="16">
        <v>39087</v>
      </c>
      <c r="C1570" s="17">
        <v>56.91</v>
      </c>
      <c r="D1570" s="25">
        <f t="shared" si="72"/>
        <v>-0.26999999999999602</v>
      </c>
      <c r="E1570" s="25">
        <f t="shared" si="73"/>
        <v>-269.99999999999602</v>
      </c>
      <c r="F1570" s="51">
        <f t="shared" si="74"/>
        <v>2611.9999999999986</v>
      </c>
    </row>
    <row r="1571" spans="2:6">
      <c r="B1571" s="16">
        <v>39086</v>
      </c>
      <c r="C1571" s="17">
        <v>56.39</v>
      </c>
      <c r="D1571" s="25">
        <f t="shared" si="72"/>
        <v>0.51999999999999602</v>
      </c>
      <c r="E1571" s="25">
        <f t="shared" si="73"/>
        <v>519.99999999999602</v>
      </c>
      <c r="F1571" s="51">
        <f t="shared" si="74"/>
        <v>2611.9999999999986</v>
      </c>
    </row>
    <row r="1572" spans="2:6">
      <c r="B1572" s="16">
        <v>39085</v>
      </c>
      <c r="C1572" s="17">
        <v>58.93</v>
      </c>
      <c r="D1572" s="25">
        <f t="shared" si="72"/>
        <v>-2.5399999999999991</v>
      </c>
      <c r="E1572" s="25">
        <f t="shared" si="73"/>
        <v>-2539.9999999999991</v>
      </c>
      <c r="F1572" s="51">
        <f t="shared" si="74"/>
        <v>2611.9999999999986</v>
      </c>
    </row>
    <row r="1573" spans="2:6">
      <c r="B1573" s="16">
        <v>39084</v>
      </c>
      <c r="C1573" s="17">
        <v>61.65</v>
      </c>
      <c r="D1573" s="25">
        <f t="shared" si="72"/>
        <v>-2.7199999999999989</v>
      </c>
      <c r="E1573" s="25">
        <f t="shared" si="73"/>
        <v>-2719.9999999999991</v>
      </c>
      <c r="F1573" s="51">
        <f t="shared" si="74"/>
        <v>2582.0000000000045</v>
      </c>
    </row>
    <row r="1574" spans="2:6">
      <c r="B1574" s="16">
        <v>39083</v>
      </c>
      <c r="C1574" s="17">
        <v>61.64</v>
      </c>
      <c r="D1574" s="25">
        <f t="shared" si="72"/>
        <v>9.9999999999980105E-3</v>
      </c>
      <c r="E1574" s="25">
        <f t="shared" si="73"/>
        <v>9.9999999999980105</v>
      </c>
      <c r="F1574" s="51">
        <f t="shared" si="74"/>
        <v>2346.0000000000032</v>
      </c>
    </row>
    <row r="1575" spans="2:6">
      <c r="B1575" s="16">
        <v>39080</v>
      </c>
      <c r="C1575" s="17">
        <v>61.64</v>
      </c>
      <c r="D1575" s="25">
        <f t="shared" si="72"/>
        <v>0</v>
      </c>
      <c r="E1575" s="25">
        <f t="shared" si="73"/>
        <v>0</v>
      </c>
      <c r="F1575" s="51">
        <f t="shared" si="74"/>
        <v>2346.0000000000032</v>
      </c>
    </row>
    <row r="1576" spans="2:6">
      <c r="B1576" s="16">
        <v>39079</v>
      </c>
      <c r="C1576" s="17">
        <v>61.49</v>
      </c>
      <c r="D1576" s="25">
        <f t="shared" si="72"/>
        <v>0.14999999999999858</v>
      </c>
      <c r="E1576" s="25">
        <f t="shared" si="73"/>
        <v>149.99999999999858</v>
      </c>
      <c r="F1576" s="51">
        <f t="shared" si="74"/>
        <v>2346.0000000000032</v>
      </c>
    </row>
    <row r="1577" spans="2:6">
      <c r="B1577" s="16">
        <v>39078</v>
      </c>
      <c r="C1577" s="17">
        <v>61.73</v>
      </c>
      <c r="D1577" s="25">
        <f t="shared" si="72"/>
        <v>-0.23999999999999488</v>
      </c>
      <c r="E1577" s="25">
        <f t="shared" si="73"/>
        <v>-239.99999999999488</v>
      </c>
      <c r="F1577" s="51">
        <f t="shared" si="74"/>
        <v>2346.0000000000032</v>
      </c>
    </row>
    <row r="1578" spans="2:6">
      <c r="B1578" s="16">
        <v>39077</v>
      </c>
      <c r="C1578" s="17">
        <v>62.22</v>
      </c>
      <c r="D1578" s="25">
        <f t="shared" si="72"/>
        <v>-0.49000000000000199</v>
      </c>
      <c r="E1578" s="25">
        <f t="shared" si="73"/>
        <v>-490.00000000000199</v>
      </c>
      <c r="F1578" s="51">
        <f t="shared" si="74"/>
        <v>2346.0000000000032</v>
      </c>
    </row>
    <row r="1579" spans="2:6">
      <c r="B1579" s="16">
        <v>39076</v>
      </c>
      <c r="C1579" s="17">
        <v>63.08</v>
      </c>
      <c r="D1579" s="25">
        <f t="shared" si="72"/>
        <v>-0.85999999999999943</v>
      </c>
      <c r="E1579" s="25">
        <f t="shared" si="73"/>
        <v>-859.99999999999943</v>
      </c>
      <c r="F1579" s="51">
        <f t="shared" si="74"/>
        <v>2346.0000000000032</v>
      </c>
    </row>
    <row r="1580" spans="2:6">
      <c r="B1580" s="16">
        <v>39073</v>
      </c>
      <c r="C1580" s="17">
        <v>63.08</v>
      </c>
      <c r="D1580" s="25">
        <f t="shared" si="72"/>
        <v>0</v>
      </c>
      <c r="E1580" s="25">
        <f t="shared" si="73"/>
        <v>0</v>
      </c>
      <c r="F1580" s="51">
        <f t="shared" si="74"/>
        <v>2346.0000000000032</v>
      </c>
    </row>
    <row r="1581" spans="2:6">
      <c r="B1581" s="16">
        <v>39072</v>
      </c>
      <c r="C1581" s="17">
        <v>63.18</v>
      </c>
      <c r="D1581" s="25">
        <f t="shared" si="72"/>
        <v>-0.10000000000000142</v>
      </c>
      <c r="E1581" s="25">
        <f t="shared" si="73"/>
        <v>-100.00000000000142</v>
      </c>
      <c r="F1581" s="51">
        <f t="shared" si="74"/>
        <v>2346.0000000000032</v>
      </c>
    </row>
    <row r="1582" spans="2:6">
      <c r="B1582" s="16">
        <v>39071</v>
      </c>
      <c r="C1582" s="17">
        <v>63.96</v>
      </c>
      <c r="D1582" s="25">
        <f t="shared" si="72"/>
        <v>-0.78000000000000114</v>
      </c>
      <c r="E1582" s="25">
        <f t="shared" si="73"/>
        <v>-780.00000000000114</v>
      </c>
      <c r="F1582" s="51">
        <f t="shared" si="74"/>
        <v>2346.0000000000032</v>
      </c>
    </row>
    <row r="1583" spans="2:6">
      <c r="B1583" s="16">
        <v>39070</v>
      </c>
      <c r="C1583" s="17">
        <v>63.79</v>
      </c>
      <c r="D1583" s="25">
        <f t="shared" si="72"/>
        <v>0.17000000000000171</v>
      </c>
      <c r="E1583" s="25">
        <f t="shared" si="73"/>
        <v>170.00000000000171</v>
      </c>
      <c r="F1583" s="51">
        <f t="shared" si="74"/>
        <v>2346.0000000000032</v>
      </c>
    </row>
    <row r="1584" spans="2:6">
      <c r="B1584" s="16">
        <v>39069</v>
      </c>
      <c r="C1584" s="17">
        <v>62.91</v>
      </c>
      <c r="D1584" s="25">
        <f t="shared" si="72"/>
        <v>0.88000000000000256</v>
      </c>
      <c r="E1584" s="25">
        <f t="shared" si="73"/>
        <v>880.0000000000025</v>
      </c>
      <c r="F1584" s="51">
        <f t="shared" si="74"/>
        <v>2346.0000000000032</v>
      </c>
    </row>
    <row r="1585" spans="2:6">
      <c r="B1585" s="16">
        <v>39066</v>
      </c>
      <c r="C1585" s="17">
        <v>64.06</v>
      </c>
      <c r="D1585" s="25">
        <f t="shared" si="72"/>
        <v>-1.1500000000000057</v>
      </c>
      <c r="E1585" s="25">
        <f t="shared" si="73"/>
        <v>-1150.0000000000057</v>
      </c>
      <c r="F1585" s="51">
        <f t="shared" si="74"/>
        <v>2346.0000000000032</v>
      </c>
    </row>
    <row r="1586" spans="2:6">
      <c r="B1586" s="16">
        <v>39065</v>
      </c>
      <c r="C1586" s="17">
        <v>63.64</v>
      </c>
      <c r="D1586" s="25">
        <f t="shared" si="72"/>
        <v>0.42000000000000171</v>
      </c>
      <c r="E1586" s="25">
        <f t="shared" si="73"/>
        <v>420.00000000000171</v>
      </c>
      <c r="F1586" s="51">
        <f t="shared" si="74"/>
        <v>2346.0000000000032</v>
      </c>
    </row>
    <row r="1587" spans="2:6">
      <c r="B1587" s="16">
        <v>39064</v>
      </c>
      <c r="C1587" s="17">
        <v>62.62</v>
      </c>
      <c r="D1587" s="25">
        <f t="shared" si="72"/>
        <v>1.0200000000000031</v>
      </c>
      <c r="E1587" s="25">
        <f t="shared" si="73"/>
        <v>1020.0000000000032</v>
      </c>
      <c r="F1587" s="51">
        <f t="shared" si="74"/>
        <v>2346.0000000000032</v>
      </c>
    </row>
    <row r="1588" spans="2:6">
      <c r="B1588" s="16">
        <v>39063</v>
      </c>
      <c r="C1588" s="17">
        <v>62.55</v>
      </c>
      <c r="D1588" s="25">
        <f t="shared" si="72"/>
        <v>7.0000000000000284E-2</v>
      </c>
      <c r="E1588" s="25">
        <f t="shared" si="73"/>
        <v>70.000000000000284</v>
      </c>
      <c r="F1588" s="51">
        <f t="shared" si="74"/>
        <v>2346.0000000000032</v>
      </c>
    </row>
    <row r="1589" spans="2:6">
      <c r="B1589" s="16">
        <v>39062</v>
      </c>
      <c r="C1589" s="17">
        <v>62.97</v>
      </c>
      <c r="D1589" s="25">
        <f t="shared" si="72"/>
        <v>-0.42000000000000171</v>
      </c>
      <c r="E1589" s="25">
        <f t="shared" si="73"/>
        <v>-420.00000000000171</v>
      </c>
      <c r="F1589" s="51">
        <f t="shared" si="74"/>
        <v>2346.0000000000032</v>
      </c>
    </row>
    <row r="1590" spans="2:6">
      <c r="B1590" s="16">
        <v>39059</v>
      </c>
      <c r="C1590" s="17">
        <v>63.37</v>
      </c>
      <c r="D1590" s="25">
        <f t="shared" si="72"/>
        <v>-0.39999999999999858</v>
      </c>
      <c r="E1590" s="25">
        <f t="shared" si="73"/>
        <v>-399.99999999999858</v>
      </c>
      <c r="F1590" s="51">
        <f t="shared" si="74"/>
        <v>2346.0000000000032</v>
      </c>
    </row>
    <row r="1591" spans="2:6">
      <c r="B1591" s="16">
        <v>39058</v>
      </c>
      <c r="C1591" s="17">
        <v>63.76</v>
      </c>
      <c r="D1591" s="25">
        <f t="shared" si="72"/>
        <v>-0.39000000000000057</v>
      </c>
      <c r="E1591" s="25">
        <f t="shared" si="73"/>
        <v>-390.00000000000057</v>
      </c>
      <c r="F1591" s="51">
        <f t="shared" si="74"/>
        <v>2346.0000000000032</v>
      </c>
    </row>
    <row r="1592" spans="2:6">
      <c r="B1592" s="16">
        <v>39057</v>
      </c>
      <c r="C1592" s="17">
        <v>64.05</v>
      </c>
      <c r="D1592" s="25">
        <f t="shared" si="72"/>
        <v>-0.28999999999999915</v>
      </c>
      <c r="E1592" s="25">
        <f t="shared" si="73"/>
        <v>-289.99999999999915</v>
      </c>
      <c r="F1592" s="51">
        <f t="shared" si="74"/>
        <v>2346.0000000000032</v>
      </c>
    </row>
    <row r="1593" spans="2:6">
      <c r="B1593" s="16">
        <v>39056</v>
      </c>
      <c r="C1593" s="17">
        <v>64.540000000000006</v>
      </c>
      <c r="D1593" s="25">
        <f t="shared" si="72"/>
        <v>-0.49000000000000909</v>
      </c>
      <c r="E1593" s="25">
        <f t="shared" si="73"/>
        <v>-490.00000000000909</v>
      </c>
      <c r="F1593" s="51">
        <f t="shared" si="74"/>
        <v>2346.0000000000032</v>
      </c>
    </row>
    <row r="1594" spans="2:6">
      <c r="B1594" s="16">
        <v>39055</v>
      </c>
      <c r="C1594" s="17">
        <v>64.599999999999994</v>
      </c>
      <c r="D1594" s="25">
        <f t="shared" si="72"/>
        <v>-5.9999999999988063E-2</v>
      </c>
      <c r="E1594" s="25">
        <f t="shared" si="73"/>
        <v>-59.999999999988063</v>
      </c>
      <c r="F1594" s="51">
        <f t="shared" si="74"/>
        <v>2346.0000000000032</v>
      </c>
    </row>
    <row r="1595" spans="2:6">
      <c r="B1595" s="16">
        <v>39052</v>
      </c>
      <c r="C1595" s="17">
        <v>65.069999999999993</v>
      </c>
      <c r="D1595" s="25">
        <f t="shared" si="72"/>
        <v>-0.46999999999999886</v>
      </c>
      <c r="E1595" s="25">
        <f t="shared" si="73"/>
        <v>-469.99999999999886</v>
      </c>
      <c r="F1595" s="51">
        <f t="shared" si="74"/>
        <v>2346.0000000000032</v>
      </c>
    </row>
    <row r="1596" spans="2:6">
      <c r="B1596" s="16">
        <v>39051</v>
      </c>
      <c r="C1596" s="17">
        <v>64.75</v>
      </c>
      <c r="D1596" s="25">
        <f t="shared" si="72"/>
        <v>0.31999999999999318</v>
      </c>
      <c r="E1596" s="25">
        <f t="shared" si="73"/>
        <v>319.99999999999318</v>
      </c>
      <c r="F1596" s="51">
        <f t="shared" si="74"/>
        <v>2346.0000000000032</v>
      </c>
    </row>
    <row r="1597" spans="2:6">
      <c r="B1597" s="16">
        <v>39050</v>
      </c>
      <c r="C1597" s="17">
        <v>63.53</v>
      </c>
      <c r="D1597" s="25">
        <f t="shared" si="72"/>
        <v>1.2199999999999989</v>
      </c>
      <c r="E1597" s="25">
        <f t="shared" si="73"/>
        <v>1219.9999999999989</v>
      </c>
      <c r="F1597" s="51">
        <f t="shared" si="74"/>
        <v>2346.0000000000032</v>
      </c>
    </row>
    <row r="1598" spans="2:6">
      <c r="B1598" s="16">
        <v>39049</v>
      </c>
      <c r="C1598" s="17">
        <v>61.82</v>
      </c>
      <c r="D1598" s="25">
        <f t="shared" si="72"/>
        <v>1.7100000000000009</v>
      </c>
      <c r="E1598" s="25">
        <f t="shared" si="73"/>
        <v>1710.0000000000009</v>
      </c>
      <c r="F1598" s="51">
        <f t="shared" si="74"/>
        <v>2346.0000000000032</v>
      </c>
    </row>
    <row r="1599" spans="2:6">
      <c r="B1599" s="16">
        <v>39048</v>
      </c>
      <c r="C1599" s="17">
        <v>61.12</v>
      </c>
      <c r="D1599" s="25">
        <f t="shared" si="72"/>
        <v>0.70000000000000284</v>
      </c>
      <c r="E1599" s="25">
        <f t="shared" si="73"/>
        <v>700.00000000000284</v>
      </c>
      <c r="F1599" s="51">
        <f t="shared" si="74"/>
        <v>2346.0000000000032</v>
      </c>
    </row>
    <row r="1600" spans="2:6">
      <c r="B1600" s="16">
        <v>39045</v>
      </c>
      <c r="C1600" s="17">
        <v>60.26</v>
      </c>
      <c r="D1600" s="25">
        <f t="shared" si="72"/>
        <v>0.85999999999999943</v>
      </c>
      <c r="E1600" s="25">
        <f t="shared" si="73"/>
        <v>859.99999999999943</v>
      </c>
      <c r="F1600" s="51">
        <f t="shared" si="74"/>
        <v>2346.0000000000032</v>
      </c>
    </row>
    <row r="1601" spans="2:6">
      <c r="B1601" s="16">
        <v>39044</v>
      </c>
      <c r="C1601" s="17">
        <v>59.78</v>
      </c>
      <c r="D1601" s="25">
        <f t="shared" si="72"/>
        <v>0.47999999999999687</v>
      </c>
      <c r="E1601" s="25">
        <f t="shared" si="73"/>
        <v>479.99999999999687</v>
      </c>
      <c r="F1601" s="51">
        <f t="shared" si="74"/>
        <v>2346.0000000000032</v>
      </c>
    </row>
    <row r="1602" spans="2:6">
      <c r="B1602" s="16">
        <v>39043</v>
      </c>
      <c r="C1602" s="17">
        <v>59.78</v>
      </c>
      <c r="D1602" s="25">
        <f t="shared" si="72"/>
        <v>0</v>
      </c>
      <c r="E1602" s="25">
        <f t="shared" si="73"/>
        <v>0</v>
      </c>
      <c r="F1602" s="51">
        <f t="shared" si="74"/>
        <v>2586.0000000000009</v>
      </c>
    </row>
    <row r="1603" spans="2:6">
      <c r="B1603" s="16">
        <v>39042</v>
      </c>
      <c r="C1603" s="17">
        <v>60.2</v>
      </c>
      <c r="D1603" s="25">
        <f t="shared" si="72"/>
        <v>-0.42000000000000171</v>
      </c>
      <c r="E1603" s="25">
        <f t="shared" si="73"/>
        <v>-420.00000000000171</v>
      </c>
      <c r="F1603" s="51">
        <f t="shared" si="74"/>
        <v>2586.0000000000009</v>
      </c>
    </row>
    <row r="1604" spans="2:6">
      <c r="B1604" s="16">
        <v>39041</v>
      </c>
      <c r="C1604" s="17">
        <v>58.23</v>
      </c>
      <c r="D1604" s="25">
        <f t="shared" si="72"/>
        <v>1.970000000000006</v>
      </c>
      <c r="E1604" s="25">
        <f t="shared" si="73"/>
        <v>1970.0000000000059</v>
      </c>
      <c r="F1604" s="51">
        <f t="shared" si="74"/>
        <v>2586.0000000000009</v>
      </c>
    </row>
    <row r="1605" spans="2:6">
      <c r="B1605" s="16">
        <v>39038</v>
      </c>
      <c r="C1605" s="17">
        <v>57.92</v>
      </c>
      <c r="D1605" s="25">
        <f t="shared" si="72"/>
        <v>0.30999999999999517</v>
      </c>
      <c r="E1605" s="25">
        <f t="shared" si="73"/>
        <v>309.99999999999517</v>
      </c>
      <c r="F1605" s="51">
        <f t="shared" si="74"/>
        <v>2586.0000000000009</v>
      </c>
    </row>
    <row r="1606" spans="2:6">
      <c r="B1606" s="16">
        <v>39037</v>
      </c>
      <c r="C1606" s="17">
        <v>57.66</v>
      </c>
      <c r="D1606" s="25">
        <f t="shared" si="72"/>
        <v>0.26000000000000512</v>
      </c>
      <c r="E1606" s="25">
        <f t="shared" si="73"/>
        <v>260.00000000000512</v>
      </c>
      <c r="F1606" s="51">
        <f t="shared" si="74"/>
        <v>2586.0000000000009</v>
      </c>
    </row>
    <row r="1607" spans="2:6">
      <c r="B1607" s="16">
        <v>39036</v>
      </c>
      <c r="C1607" s="17">
        <v>59.63</v>
      </c>
      <c r="D1607" s="25">
        <f t="shared" si="72"/>
        <v>-1.970000000000006</v>
      </c>
      <c r="E1607" s="25">
        <f t="shared" si="73"/>
        <v>-1970.0000000000059</v>
      </c>
      <c r="F1607" s="51">
        <f t="shared" si="74"/>
        <v>2586.0000000000009</v>
      </c>
    </row>
    <row r="1608" spans="2:6">
      <c r="B1608" s="16">
        <v>39035</v>
      </c>
      <c r="C1608" s="17">
        <v>59.3</v>
      </c>
      <c r="D1608" s="25">
        <f t="shared" si="72"/>
        <v>0.3300000000000054</v>
      </c>
      <c r="E1608" s="25">
        <f t="shared" si="73"/>
        <v>330.0000000000054</v>
      </c>
      <c r="F1608" s="51">
        <f t="shared" si="74"/>
        <v>2586.0000000000009</v>
      </c>
    </row>
    <row r="1609" spans="2:6">
      <c r="B1609" s="16">
        <v>39034</v>
      </c>
      <c r="C1609" s="17">
        <v>59.42</v>
      </c>
      <c r="D1609" s="25">
        <f t="shared" si="72"/>
        <v>-0.12000000000000455</v>
      </c>
      <c r="E1609" s="25">
        <f t="shared" si="73"/>
        <v>-120.00000000000455</v>
      </c>
      <c r="F1609" s="51">
        <f t="shared" si="74"/>
        <v>2586.0000000000009</v>
      </c>
    </row>
    <row r="1610" spans="2:6">
      <c r="B1610" s="16">
        <v>39031</v>
      </c>
      <c r="C1610" s="17">
        <v>60.04</v>
      </c>
      <c r="D1610" s="25">
        <f t="shared" ref="D1610:D1673" si="75">C1609-C1610</f>
        <v>-0.61999999999999744</v>
      </c>
      <c r="E1610" s="25">
        <f t="shared" ref="E1610:E1673" si="76">D1610*$C$5</f>
        <v>-619.9999999999975</v>
      </c>
      <c r="F1610" s="51">
        <f t="shared" ref="F1610:F1673" si="77">-PERCENTILE(E1610:E1870,1-$E$5)</f>
        <v>2586.0000000000009</v>
      </c>
    </row>
    <row r="1611" spans="2:6">
      <c r="B1611" s="16">
        <v>39030</v>
      </c>
      <c r="C1611" s="17">
        <v>61.41</v>
      </c>
      <c r="D1611" s="25">
        <f t="shared" si="75"/>
        <v>-1.3699999999999974</v>
      </c>
      <c r="E1611" s="25">
        <f t="shared" si="76"/>
        <v>-1369.9999999999975</v>
      </c>
      <c r="F1611" s="51">
        <f t="shared" si="77"/>
        <v>2586.0000000000009</v>
      </c>
    </row>
    <row r="1612" spans="2:6">
      <c r="B1612" s="16">
        <v>39029</v>
      </c>
      <c r="C1612" s="17">
        <v>59.85</v>
      </c>
      <c r="D1612" s="25">
        <f t="shared" si="75"/>
        <v>1.5599999999999952</v>
      </c>
      <c r="E1612" s="25">
        <f t="shared" si="76"/>
        <v>1559.9999999999952</v>
      </c>
      <c r="F1612" s="51">
        <f t="shared" si="77"/>
        <v>2586.0000000000009</v>
      </c>
    </row>
    <row r="1613" spans="2:6">
      <c r="B1613" s="16">
        <v>39028</v>
      </c>
      <c r="C1613" s="17">
        <v>58.85</v>
      </c>
      <c r="D1613" s="25">
        <f t="shared" si="75"/>
        <v>1</v>
      </c>
      <c r="E1613" s="25">
        <f t="shared" si="76"/>
        <v>1000</v>
      </c>
      <c r="F1613" s="51">
        <f t="shared" si="77"/>
        <v>2586.0000000000009</v>
      </c>
    </row>
    <row r="1614" spans="2:6">
      <c r="B1614" s="16">
        <v>39027</v>
      </c>
      <c r="C1614" s="17">
        <v>59.9</v>
      </c>
      <c r="D1614" s="25">
        <f t="shared" si="75"/>
        <v>-1.0499999999999972</v>
      </c>
      <c r="E1614" s="25">
        <f t="shared" si="76"/>
        <v>-1049.9999999999973</v>
      </c>
      <c r="F1614" s="51">
        <f t="shared" si="77"/>
        <v>2586.0000000000009</v>
      </c>
    </row>
    <row r="1615" spans="2:6">
      <c r="B1615" s="16">
        <v>39024</v>
      </c>
      <c r="C1615" s="17">
        <v>58.76</v>
      </c>
      <c r="D1615" s="25">
        <f t="shared" si="75"/>
        <v>1.1400000000000006</v>
      </c>
      <c r="E1615" s="25">
        <f t="shared" si="76"/>
        <v>1140.0000000000005</v>
      </c>
      <c r="F1615" s="51">
        <f t="shared" si="77"/>
        <v>2586.0000000000009</v>
      </c>
    </row>
    <row r="1616" spans="2:6">
      <c r="B1616" s="16">
        <v>39023</v>
      </c>
      <c r="C1616" s="17">
        <v>57.95</v>
      </c>
      <c r="D1616" s="25">
        <f t="shared" si="75"/>
        <v>0.80999999999999517</v>
      </c>
      <c r="E1616" s="25">
        <f t="shared" si="76"/>
        <v>809.99999999999523</v>
      </c>
      <c r="F1616" s="51">
        <f t="shared" si="77"/>
        <v>2586.0000000000009</v>
      </c>
    </row>
    <row r="1617" spans="2:6">
      <c r="B1617" s="16">
        <v>39022</v>
      </c>
      <c r="C1617" s="17">
        <v>58.76</v>
      </c>
      <c r="D1617" s="25">
        <f t="shared" si="75"/>
        <v>-0.80999999999999517</v>
      </c>
      <c r="E1617" s="25">
        <f t="shared" si="76"/>
        <v>-809.99999999999523</v>
      </c>
      <c r="F1617" s="51">
        <f t="shared" si="77"/>
        <v>2586.0000000000009</v>
      </c>
    </row>
    <row r="1618" spans="2:6">
      <c r="B1618" s="16">
        <v>39021</v>
      </c>
      <c r="C1618" s="17">
        <v>58.79</v>
      </c>
      <c r="D1618" s="25">
        <f t="shared" si="75"/>
        <v>-3.0000000000001137E-2</v>
      </c>
      <c r="E1618" s="25">
        <f t="shared" si="76"/>
        <v>-30.000000000001137</v>
      </c>
      <c r="F1618" s="51">
        <f t="shared" si="77"/>
        <v>2586.0000000000009</v>
      </c>
    </row>
    <row r="1619" spans="2:6">
      <c r="B1619" s="16">
        <v>39020</v>
      </c>
      <c r="C1619" s="17">
        <v>58.37</v>
      </c>
      <c r="D1619" s="25">
        <f t="shared" si="75"/>
        <v>0.42000000000000171</v>
      </c>
      <c r="E1619" s="25">
        <f t="shared" si="76"/>
        <v>420.00000000000171</v>
      </c>
      <c r="F1619" s="51">
        <f t="shared" si="77"/>
        <v>2586.0000000000009</v>
      </c>
    </row>
    <row r="1620" spans="2:6">
      <c r="B1620" s="16">
        <v>39017</v>
      </c>
      <c r="C1620" s="17">
        <v>60.59</v>
      </c>
      <c r="D1620" s="25">
        <f t="shared" si="75"/>
        <v>-2.220000000000006</v>
      </c>
      <c r="E1620" s="25">
        <f t="shared" si="76"/>
        <v>-2220.0000000000059</v>
      </c>
      <c r="F1620" s="51">
        <f t="shared" si="77"/>
        <v>2586.0000000000009</v>
      </c>
    </row>
    <row r="1621" spans="2:6">
      <c r="B1621" s="16">
        <v>39016</v>
      </c>
      <c r="C1621" s="17">
        <v>60.25</v>
      </c>
      <c r="D1621" s="25">
        <f t="shared" si="75"/>
        <v>0.34000000000000341</v>
      </c>
      <c r="E1621" s="25">
        <f t="shared" si="76"/>
        <v>340.00000000000341</v>
      </c>
      <c r="F1621" s="51">
        <f t="shared" si="77"/>
        <v>2586.0000000000009</v>
      </c>
    </row>
    <row r="1622" spans="2:6">
      <c r="B1622" s="16">
        <v>39015</v>
      </c>
      <c r="C1622" s="17">
        <v>60.58</v>
      </c>
      <c r="D1622" s="25">
        <f t="shared" si="75"/>
        <v>-0.32999999999999829</v>
      </c>
      <c r="E1622" s="25">
        <f t="shared" si="76"/>
        <v>-329.99999999999829</v>
      </c>
      <c r="F1622" s="51">
        <f t="shared" si="77"/>
        <v>2586.0000000000009</v>
      </c>
    </row>
    <row r="1623" spans="2:6">
      <c r="B1623" s="16">
        <v>39014</v>
      </c>
      <c r="C1623" s="17">
        <v>58.47</v>
      </c>
      <c r="D1623" s="25">
        <f t="shared" si="75"/>
        <v>2.1099999999999994</v>
      </c>
      <c r="E1623" s="25">
        <f t="shared" si="76"/>
        <v>2109.9999999999995</v>
      </c>
      <c r="F1623" s="51">
        <f t="shared" si="77"/>
        <v>2586.0000000000009</v>
      </c>
    </row>
    <row r="1624" spans="2:6">
      <c r="B1624" s="16">
        <v>39013</v>
      </c>
      <c r="C1624" s="17">
        <v>58</v>
      </c>
      <c r="D1624" s="25">
        <f t="shared" si="75"/>
        <v>0.46999999999999886</v>
      </c>
      <c r="E1624" s="25">
        <f t="shared" si="76"/>
        <v>469.99999999999886</v>
      </c>
      <c r="F1624" s="51">
        <f t="shared" si="77"/>
        <v>2586.0000000000009</v>
      </c>
    </row>
    <row r="1625" spans="2:6">
      <c r="B1625" s="16">
        <v>39010</v>
      </c>
      <c r="C1625" s="17">
        <v>58.18</v>
      </c>
      <c r="D1625" s="25">
        <f t="shared" si="75"/>
        <v>-0.17999999999999972</v>
      </c>
      <c r="E1625" s="25">
        <f t="shared" si="76"/>
        <v>-179.99999999999972</v>
      </c>
      <c r="F1625" s="51">
        <f t="shared" si="77"/>
        <v>2586.0000000000009</v>
      </c>
    </row>
    <row r="1626" spans="2:6">
      <c r="B1626" s="16">
        <v>39009</v>
      </c>
      <c r="C1626" s="17">
        <v>59.41</v>
      </c>
      <c r="D1626" s="25">
        <f t="shared" si="75"/>
        <v>-1.2299999999999969</v>
      </c>
      <c r="E1626" s="25">
        <f t="shared" si="76"/>
        <v>-1229.9999999999968</v>
      </c>
      <c r="F1626" s="51">
        <f t="shared" si="77"/>
        <v>2586.0000000000009</v>
      </c>
    </row>
    <row r="1627" spans="2:6">
      <c r="B1627" s="16">
        <v>39008</v>
      </c>
      <c r="C1627" s="17">
        <v>58.14</v>
      </c>
      <c r="D1627" s="25">
        <f t="shared" si="75"/>
        <v>1.269999999999996</v>
      </c>
      <c r="E1627" s="25">
        <f t="shared" si="76"/>
        <v>1269.9999999999959</v>
      </c>
      <c r="F1627" s="51">
        <f t="shared" si="77"/>
        <v>2586.0000000000009</v>
      </c>
    </row>
    <row r="1628" spans="2:6">
      <c r="B1628" s="16">
        <v>39007</v>
      </c>
      <c r="C1628" s="17">
        <v>59.81</v>
      </c>
      <c r="D1628" s="25">
        <f t="shared" si="75"/>
        <v>-1.6700000000000017</v>
      </c>
      <c r="E1628" s="25">
        <f t="shared" si="76"/>
        <v>-1670.0000000000018</v>
      </c>
      <c r="F1628" s="51">
        <f t="shared" si="77"/>
        <v>2586.0000000000009</v>
      </c>
    </row>
    <row r="1629" spans="2:6">
      <c r="B1629" s="16">
        <v>39006</v>
      </c>
      <c r="C1629" s="17">
        <v>60.37</v>
      </c>
      <c r="D1629" s="25">
        <f t="shared" si="75"/>
        <v>-0.55999999999999517</v>
      </c>
      <c r="E1629" s="25">
        <f t="shared" si="76"/>
        <v>-559.99999999999523</v>
      </c>
      <c r="F1629" s="51">
        <f t="shared" si="77"/>
        <v>2586.0000000000009</v>
      </c>
    </row>
    <row r="1630" spans="2:6">
      <c r="B1630" s="16">
        <v>39003</v>
      </c>
      <c r="C1630" s="17">
        <v>59.23</v>
      </c>
      <c r="D1630" s="25">
        <f t="shared" si="75"/>
        <v>1.1400000000000006</v>
      </c>
      <c r="E1630" s="25">
        <f t="shared" si="76"/>
        <v>1140.0000000000005</v>
      </c>
      <c r="F1630" s="51">
        <f t="shared" si="77"/>
        <v>2586.0000000000009</v>
      </c>
    </row>
    <row r="1631" spans="2:6">
      <c r="B1631" s="16">
        <v>39002</v>
      </c>
      <c r="C1631" s="17">
        <v>58.59</v>
      </c>
      <c r="D1631" s="25">
        <f t="shared" si="75"/>
        <v>0.63999999999999346</v>
      </c>
      <c r="E1631" s="25">
        <f t="shared" si="76"/>
        <v>639.99999999999341</v>
      </c>
      <c r="F1631" s="51">
        <f t="shared" si="77"/>
        <v>2586.0000000000009</v>
      </c>
    </row>
    <row r="1632" spans="2:6">
      <c r="B1632" s="16">
        <v>39001</v>
      </c>
      <c r="C1632" s="17">
        <v>58.4</v>
      </c>
      <c r="D1632" s="25">
        <f t="shared" si="75"/>
        <v>0.19000000000000483</v>
      </c>
      <c r="E1632" s="25">
        <f t="shared" si="76"/>
        <v>190.00000000000483</v>
      </c>
      <c r="F1632" s="51">
        <f t="shared" si="77"/>
        <v>2586.0000000000009</v>
      </c>
    </row>
    <row r="1633" spans="2:6">
      <c r="B1633" s="16">
        <v>39000</v>
      </c>
      <c r="C1633" s="17">
        <v>59.21</v>
      </c>
      <c r="D1633" s="25">
        <f t="shared" si="75"/>
        <v>-0.81000000000000227</v>
      </c>
      <c r="E1633" s="25">
        <f t="shared" si="76"/>
        <v>-810.00000000000227</v>
      </c>
      <c r="F1633" s="51">
        <f t="shared" si="77"/>
        <v>2586.0000000000009</v>
      </c>
    </row>
    <row r="1634" spans="2:6">
      <c r="B1634" s="16">
        <v>38999</v>
      </c>
      <c r="C1634" s="17">
        <v>60.36</v>
      </c>
      <c r="D1634" s="25">
        <f t="shared" si="75"/>
        <v>-1.1499999999999986</v>
      </c>
      <c r="E1634" s="25">
        <f t="shared" si="76"/>
        <v>-1149.9999999999986</v>
      </c>
      <c r="F1634" s="51">
        <f t="shared" si="77"/>
        <v>2586.0000000000009</v>
      </c>
    </row>
    <row r="1635" spans="2:6">
      <c r="B1635" s="16">
        <v>38996</v>
      </c>
      <c r="C1635" s="17">
        <v>59.87</v>
      </c>
      <c r="D1635" s="25">
        <f t="shared" si="75"/>
        <v>0.49000000000000199</v>
      </c>
      <c r="E1635" s="25">
        <f t="shared" si="76"/>
        <v>490.00000000000199</v>
      </c>
      <c r="F1635" s="51">
        <f t="shared" si="77"/>
        <v>2586.0000000000009</v>
      </c>
    </row>
    <row r="1636" spans="2:6">
      <c r="B1636" s="16">
        <v>38995</v>
      </c>
      <c r="C1636" s="17">
        <v>60.08</v>
      </c>
      <c r="D1636" s="25">
        <f t="shared" si="75"/>
        <v>-0.21000000000000085</v>
      </c>
      <c r="E1636" s="25">
        <f t="shared" si="76"/>
        <v>-210.00000000000085</v>
      </c>
      <c r="F1636" s="51">
        <f t="shared" si="77"/>
        <v>2586.0000000000009</v>
      </c>
    </row>
    <row r="1637" spans="2:6">
      <c r="B1637" s="16">
        <v>38994</v>
      </c>
      <c r="C1637" s="17">
        <v>59.5</v>
      </c>
      <c r="D1637" s="25">
        <f t="shared" si="75"/>
        <v>0.57999999999999829</v>
      </c>
      <c r="E1637" s="25">
        <f t="shared" si="76"/>
        <v>579.99999999999829</v>
      </c>
      <c r="F1637" s="51">
        <f t="shared" si="77"/>
        <v>2586.0000000000009</v>
      </c>
    </row>
    <row r="1638" spans="2:6">
      <c r="B1638" s="16">
        <v>38993</v>
      </c>
      <c r="C1638" s="17">
        <v>58.79</v>
      </c>
      <c r="D1638" s="25">
        <f t="shared" si="75"/>
        <v>0.71000000000000085</v>
      </c>
      <c r="E1638" s="25">
        <f t="shared" si="76"/>
        <v>710.00000000000091</v>
      </c>
      <c r="F1638" s="51">
        <f t="shared" si="77"/>
        <v>2586.0000000000009</v>
      </c>
    </row>
    <row r="1639" spans="2:6">
      <c r="B1639" s="16">
        <v>38992</v>
      </c>
      <c r="C1639" s="17">
        <v>60.95</v>
      </c>
      <c r="D1639" s="25">
        <f t="shared" si="75"/>
        <v>-2.1600000000000037</v>
      </c>
      <c r="E1639" s="25">
        <f t="shared" si="76"/>
        <v>-2160.0000000000036</v>
      </c>
      <c r="F1639" s="51">
        <f t="shared" si="77"/>
        <v>2586.0000000000009</v>
      </c>
    </row>
    <row r="1640" spans="2:6">
      <c r="B1640" s="16">
        <v>38989</v>
      </c>
      <c r="C1640" s="17">
        <v>62.55</v>
      </c>
      <c r="D1640" s="25">
        <f t="shared" si="75"/>
        <v>-1.5999999999999943</v>
      </c>
      <c r="E1640" s="25">
        <f t="shared" si="76"/>
        <v>-1599.9999999999943</v>
      </c>
      <c r="F1640" s="51">
        <f t="shared" si="77"/>
        <v>2586.0000000000009</v>
      </c>
    </row>
    <row r="1641" spans="2:6">
      <c r="B1641" s="16">
        <v>38988</v>
      </c>
      <c r="C1641" s="17">
        <v>62.42</v>
      </c>
      <c r="D1641" s="25">
        <f t="shared" si="75"/>
        <v>0.12999999999999545</v>
      </c>
      <c r="E1641" s="25">
        <f t="shared" si="76"/>
        <v>129.99999999999545</v>
      </c>
      <c r="F1641" s="51">
        <f t="shared" si="77"/>
        <v>2586.0000000000009</v>
      </c>
    </row>
    <row r="1642" spans="2:6">
      <c r="B1642" s="16">
        <v>38987</v>
      </c>
      <c r="C1642" s="17">
        <v>62.39</v>
      </c>
      <c r="D1642" s="25">
        <f t="shared" si="75"/>
        <v>3.0000000000001137E-2</v>
      </c>
      <c r="E1642" s="25">
        <f t="shared" si="76"/>
        <v>30.000000000001137</v>
      </c>
      <c r="F1642" s="51">
        <f t="shared" si="77"/>
        <v>2586.0000000000009</v>
      </c>
    </row>
    <row r="1643" spans="2:6">
      <c r="B1643" s="16">
        <v>38986</v>
      </c>
      <c r="C1643" s="17">
        <v>60.45</v>
      </c>
      <c r="D1643" s="25">
        <f t="shared" si="75"/>
        <v>1.9399999999999977</v>
      </c>
      <c r="E1643" s="25">
        <f t="shared" si="76"/>
        <v>1939.9999999999977</v>
      </c>
      <c r="F1643" s="51">
        <f t="shared" si="77"/>
        <v>2586.0000000000009</v>
      </c>
    </row>
    <row r="1644" spans="2:6">
      <c r="B1644" s="16">
        <v>38985</v>
      </c>
      <c r="C1644" s="17">
        <v>60.46</v>
      </c>
      <c r="D1644" s="25">
        <f t="shared" si="75"/>
        <v>-9.9999999999980105E-3</v>
      </c>
      <c r="E1644" s="25">
        <f t="shared" si="76"/>
        <v>-9.9999999999980105</v>
      </c>
      <c r="F1644" s="51">
        <f t="shared" si="77"/>
        <v>2586.0000000000009</v>
      </c>
    </row>
    <row r="1645" spans="2:6">
      <c r="B1645" s="16">
        <v>38982</v>
      </c>
      <c r="C1645" s="17">
        <v>59.74</v>
      </c>
      <c r="D1645" s="25">
        <f t="shared" si="75"/>
        <v>0.71999999999999886</v>
      </c>
      <c r="E1645" s="25">
        <f t="shared" si="76"/>
        <v>719.99999999999886</v>
      </c>
      <c r="F1645" s="51">
        <f t="shared" si="77"/>
        <v>2586.0000000000009</v>
      </c>
    </row>
    <row r="1646" spans="2:6">
      <c r="B1646" s="16">
        <v>38981</v>
      </c>
      <c r="C1646" s="17">
        <v>60.8</v>
      </c>
      <c r="D1646" s="25">
        <f t="shared" si="75"/>
        <v>-1.0599999999999952</v>
      </c>
      <c r="E1646" s="25">
        <f t="shared" si="76"/>
        <v>-1059.9999999999952</v>
      </c>
      <c r="F1646" s="51">
        <f t="shared" si="77"/>
        <v>2586.0000000000009</v>
      </c>
    </row>
    <row r="1647" spans="2:6">
      <c r="B1647" s="16">
        <v>38980</v>
      </c>
      <c r="C1647" s="17">
        <v>60.3</v>
      </c>
      <c r="D1647" s="25">
        <f t="shared" si="75"/>
        <v>0.5</v>
      </c>
      <c r="E1647" s="25">
        <f t="shared" si="76"/>
        <v>500</v>
      </c>
      <c r="F1647" s="51">
        <f t="shared" si="77"/>
        <v>2586.0000000000009</v>
      </c>
    </row>
    <row r="1648" spans="2:6">
      <c r="B1648" s="16">
        <v>38979</v>
      </c>
      <c r="C1648" s="17">
        <v>61.51</v>
      </c>
      <c r="D1648" s="25">
        <f t="shared" si="75"/>
        <v>-1.2100000000000009</v>
      </c>
      <c r="E1648" s="25">
        <f t="shared" si="76"/>
        <v>-1210.0000000000009</v>
      </c>
      <c r="F1648" s="51">
        <f t="shared" si="77"/>
        <v>2586.0000000000009</v>
      </c>
    </row>
    <row r="1649" spans="2:6">
      <c r="B1649" s="16">
        <v>38978</v>
      </c>
      <c r="C1649" s="17">
        <v>63.33</v>
      </c>
      <c r="D1649" s="25">
        <f t="shared" si="75"/>
        <v>-1.8200000000000003</v>
      </c>
      <c r="E1649" s="25">
        <f t="shared" si="76"/>
        <v>-1820.0000000000002</v>
      </c>
      <c r="F1649" s="51">
        <f t="shared" si="77"/>
        <v>2586.0000000000009</v>
      </c>
    </row>
    <row r="1650" spans="2:6">
      <c r="B1650" s="16">
        <v>38975</v>
      </c>
      <c r="C1650" s="17">
        <v>62.53</v>
      </c>
      <c r="D1650" s="25">
        <f t="shared" si="75"/>
        <v>0.79999999999999716</v>
      </c>
      <c r="E1650" s="25">
        <f t="shared" si="76"/>
        <v>799.99999999999716</v>
      </c>
      <c r="F1650" s="51">
        <f t="shared" si="77"/>
        <v>2586.0000000000009</v>
      </c>
    </row>
    <row r="1651" spans="2:6">
      <c r="B1651" s="16">
        <v>38974</v>
      </c>
      <c r="C1651" s="17">
        <v>62.73</v>
      </c>
      <c r="D1651" s="25">
        <f t="shared" si="75"/>
        <v>-0.19999999999999574</v>
      </c>
      <c r="E1651" s="25">
        <f t="shared" si="76"/>
        <v>-199.99999999999574</v>
      </c>
      <c r="F1651" s="51">
        <f t="shared" si="77"/>
        <v>2586.0000000000009</v>
      </c>
    </row>
    <row r="1652" spans="2:6">
      <c r="B1652" s="16">
        <v>38973</v>
      </c>
      <c r="C1652" s="17">
        <v>63.6</v>
      </c>
      <c r="D1652" s="25">
        <f t="shared" si="75"/>
        <v>-0.87000000000000455</v>
      </c>
      <c r="E1652" s="25">
        <f t="shared" si="76"/>
        <v>-870.00000000000455</v>
      </c>
      <c r="F1652" s="51">
        <f t="shared" si="77"/>
        <v>2586.0000000000009</v>
      </c>
    </row>
    <row r="1653" spans="2:6">
      <c r="B1653" s="16">
        <v>38972</v>
      </c>
      <c r="C1653" s="17">
        <v>63.47</v>
      </c>
      <c r="D1653" s="25">
        <f t="shared" si="75"/>
        <v>0.13000000000000256</v>
      </c>
      <c r="E1653" s="25">
        <f t="shared" si="76"/>
        <v>130.00000000000256</v>
      </c>
      <c r="F1653" s="51">
        <f t="shared" si="77"/>
        <v>2586.0000000000009</v>
      </c>
    </row>
    <row r="1654" spans="2:6">
      <c r="B1654" s="16">
        <v>38971</v>
      </c>
      <c r="C1654" s="17">
        <v>65.19</v>
      </c>
      <c r="D1654" s="25">
        <f t="shared" si="75"/>
        <v>-1.7199999999999989</v>
      </c>
      <c r="E1654" s="25">
        <f t="shared" si="76"/>
        <v>-1719.9999999999989</v>
      </c>
      <c r="F1654" s="51">
        <f t="shared" si="77"/>
        <v>2586.0000000000009</v>
      </c>
    </row>
    <row r="1655" spans="2:6">
      <c r="B1655" s="16">
        <v>38968</v>
      </c>
      <c r="C1655" s="17">
        <v>65.260000000000005</v>
      </c>
      <c r="D1655" s="25">
        <f t="shared" si="75"/>
        <v>-7.000000000000739E-2</v>
      </c>
      <c r="E1655" s="25">
        <f t="shared" si="76"/>
        <v>-70.00000000000739</v>
      </c>
      <c r="F1655" s="51">
        <f t="shared" si="77"/>
        <v>2586.0000000000009</v>
      </c>
    </row>
    <row r="1656" spans="2:6">
      <c r="B1656" s="16">
        <v>38967</v>
      </c>
      <c r="C1656" s="17">
        <v>66.88</v>
      </c>
      <c r="D1656" s="25">
        <f t="shared" si="75"/>
        <v>-1.6199999999999903</v>
      </c>
      <c r="E1656" s="25">
        <f t="shared" si="76"/>
        <v>-1619.9999999999905</v>
      </c>
      <c r="F1656" s="51">
        <f t="shared" si="77"/>
        <v>2586.0000000000009</v>
      </c>
    </row>
    <row r="1657" spans="2:6">
      <c r="B1657" s="16">
        <v>38966</v>
      </c>
      <c r="C1657" s="17">
        <v>67.349999999999994</v>
      </c>
      <c r="D1657" s="25">
        <f t="shared" si="75"/>
        <v>-0.46999999999999886</v>
      </c>
      <c r="E1657" s="25">
        <f t="shared" si="76"/>
        <v>-469.99999999999886</v>
      </c>
      <c r="F1657" s="51">
        <f t="shared" si="77"/>
        <v>2586.0000000000009</v>
      </c>
    </row>
    <row r="1658" spans="2:6">
      <c r="B1658" s="16">
        <v>38965</v>
      </c>
      <c r="C1658" s="17">
        <v>68.61</v>
      </c>
      <c r="D1658" s="25">
        <f t="shared" si="75"/>
        <v>-1.2600000000000051</v>
      </c>
      <c r="E1658" s="25">
        <f t="shared" si="76"/>
        <v>-1260.000000000005</v>
      </c>
      <c r="F1658" s="51">
        <f t="shared" si="77"/>
        <v>2586.0000000000009</v>
      </c>
    </row>
    <row r="1659" spans="2:6">
      <c r="B1659" s="16">
        <v>38964</v>
      </c>
      <c r="C1659" s="17">
        <v>68.78</v>
      </c>
      <c r="D1659" s="25">
        <f t="shared" si="75"/>
        <v>-0.17000000000000171</v>
      </c>
      <c r="E1659" s="25">
        <f t="shared" si="76"/>
        <v>-170.00000000000171</v>
      </c>
      <c r="F1659" s="51">
        <f t="shared" si="77"/>
        <v>2586.0000000000009</v>
      </c>
    </row>
    <row r="1660" spans="2:6">
      <c r="B1660" s="16">
        <v>38961</v>
      </c>
      <c r="C1660" s="17">
        <v>69.47</v>
      </c>
      <c r="D1660" s="25">
        <f t="shared" si="75"/>
        <v>-0.68999999999999773</v>
      </c>
      <c r="E1660" s="25">
        <f t="shared" si="76"/>
        <v>-689.99999999999773</v>
      </c>
      <c r="F1660" s="51">
        <f t="shared" si="77"/>
        <v>2586.0000000000009</v>
      </c>
    </row>
    <row r="1661" spans="2:6">
      <c r="B1661" s="16">
        <v>38960</v>
      </c>
      <c r="C1661" s="17">
        <v>70.48</v>
      </c>
      <c r="D1661" s="25">
        <f t="shared" si="75"/>
        <v>-1.0100000000000051</v>
      </c>
      <c r="E1661" s="25">
        <f t="shared" si="76"/>
        <v>-1010.0000000000051</v>
      </c>
      <c r="F1661" s="51">
        <f t="shared" si="77"/>
        <v>2586.0000000000009</v>
      </c>
    </row>
    <row r="1662" spans="2:6">
      <c r="B1662" s="16">
        <v>38959</v>
      </c>
      <c r="C1662" s="17">
        <v>70.27</v>
      </c>
      <c r="D1662" s="25">
        <f t="shared" si="75"/>
        <v>0.21000000000000796</v>
      </c>
      <c r="E1662" s="25">
        <f t="shared" si="76"/>
        <v>210.00000000000796</v>
      </c>
      <c r="F1662" s="51">
        <f t="shared" si="77"/>
        <v>2586.0000000000009</v>
      </c>
    </row>
    <row r="1663" spans="2:6">
      <c r="B1663" s="16">
        <v>38958</v>
      </c>
      <c r="C1663" s="17">
        <v>70.150000000000006</v>
      </c>
      <c r="D1663" s="25">
        <f t="shared" si="75"/>
        <v>0.11999999999999034</v>
      </c>
      <c r="E1663" s="25">
        <f t="shared" si="76"/>
        <v>119.99999999999034</v>
      </c>
      <c r="F1663" s="51">
        <f t="shared" si="77"/>
        <v>2586.0000000000009</v>
      </c>
    </row>
    <row r="1664" spans="2:6">
      <c r="B1664" s="16">
        <v>38957</v>
      </c>
      <c r="C1664" s="17">
        <v>71.040000000000006</v>
      </c>
      <c r="D1664" s="25">
        <f t="shared" si="75"/>
        <v>-0.89000000000000057</v>
      </c>
      <c r="E1664" s="25">
        <f t="shared" si="76"/>
        <v>-890.00000000000057</v>
      </c>
      <c r="F1664" s="51">
        <f t="shared" si="77"/>
        <v>2586.0000000000009</v>
      </c>
    </row>
    <row r="1665" spans="2:6">
      <c r="B1665" s="16">
        <v>38954</v>
      </c>
      <c r="C1665" s="17">
        <v>72.63</v>
      </c>
      <c r="D1665" s="25">
        <f t="shared" si="75"/>
        <v>-1.5899999999999892</v>
      </c>
      <c r="E1665" s="25">
        <f t="shared" si="76"/>
        <v>-1589.9999999999891</v>
      </c>
      <c r="F1665" s="51">
        <f t="shared" si="77"/>
        <v>2586.0000000000009</v>
      </c>
    </row>
    <row r="1666" spans="2:6">
      <c r="B1666" s="16">
        <v>38953</v>
      </c>
      <c r="C1666" s="17">
        <v>72.16</v>
      </c>
      <c r="D1666" s="25">
        <f t="shared" si="75"/>
        <v>0.46999999999999886</v>
      </c>
      <c r="E1666" s="25">
        <f t="shared" si="76"/>
        <v>469.99999999999886</v>
      </c>
      <c r="F1666" s="51">
        <f t="shared" si="77"/>
        <v>2586.0000000000009</v>
      </c>
    </row>
    <row r="1667" spans="2:6">
      <c r="B1667" s="16">
        <v>38952</v>
      </c>
      <c r="C1667" s="17">
        <v>71.650000000000006</v>
      </c>
      <c r="D1667" s="25">
        <f t="shared" si="75"/>
        <v>0.50999999999999091</v>
      </c>
      <c r="E1667" s="25">
        <f t="shared" si="76"/>
        <v>509.99999999999091</v>
      </c>
      <c r="F1667" s="51">
        <f t="shared" si="77"/>
        <v>2586.0000000000009</v>
      </c>
    </row>
    <row r="1668" spans="2:6">
      <c r="B1668" s="16">
        <v>38951</v>
      </c>
      <c r="C1668" s="17">
        <v>73.23</v>
      </c>
      <c r="D1668" s="25">
        <f t="shared" si="75"/>
        <v>-1.5799999999999983</v>
      </c>
      <c r="E1668" s="25">
        <f t="shared" si="76"/>
        <v>-1579.9999999999982</v>
      </c>
      <c r="F1668" s="51">
        <f t="shared" si="77"/>
        <v>2586.0000000000009</v>
      </c>
    </row>
    <row r="1669" spans="2:6">
      <c r="B1669" s="16">
        <v>38950</v>
      </c>
      <c r="C1669" s="17">
        <v>73.42</v>
      </c>
      <c r="D1669" s="25">
        <f t="shared" si="75"/>
        <v>-0.18999999999999773</v>
      </c>
      <c r="E1669" s="25">
        <f t="shared" si="76"/>
        <v>-189.99999999999773</v>
      </c>
      <c r="F1669" s="51">
        <f t="shared" si="77"/>
        <v>2586.0000000000009</v>
      </c>
    </row>
    <row r="1670" spans="2:6">
      <c r="B1670" s="16">
        <v>38947</v>
      </c>
      <c r="C1670" s="17">
        <v>72.33</v>
      </c>
      <c r="D1670" s="25">
        <f t="shared" si="75"/>
        <v>1.0900000000000034</v>
      </c>
      <c r="E1670" s="25">
        <f t="shared" si="76"/>
        <v>1090.0000000000034</v>
      </c>
      <c r="F1670" s="51">
        <f t="shared" si="77"/>
        <v>2586.0000000000009</v>
      </c>
    </row>
    <row r="1671" spans="2:6">
      <c r="B1671" s="16">
        <v>38946</v>
      </c>
      <c r="C1671" s="17">
        <v>71.66</v>
      </c>
      <c r="D1671" s="25">
        <f t="shared" si="75"/>
        <v>0.67000000000000171</v>
      </c>
      <c r="E1671" s="25">
        <f t="shared" si="76"/>
        <v>670.00000000000171</v>
      </c>
      <c r="F1671" s="51">
        <f t="shared" si="77"/>
        <v>2586.0000000000009</v>
      </c>
    </row>
    <row r="1672" spans="2:6">
      <c r="B1672" s="16">
        <v>38945</v>
      </c>
      <c r="C1672" s="17">
        <v>73.069999999999993</v>
      </c>
      <c r="D1672" s="25">
        <f t="shared" si="75"/>
        <v>-1.4099999999999966</v>
      </c>
      <c r="E1672" s="25">
        <f t="shared" si="76"/>
        <v>-1409.9999999999966</v>
      </c>
      <c r="F1672" s="51">
        <f t="shared" si="77"/>
        <v>2586.0000000000009</v>
      </c>
    </row>
    <row r="1673" spans="2:6">
      <c r="B1673" s="16">
        <v>38944</v>
      </c>
      <c r="C1673" s="17">
        <v>74.180000000000007</v>
      </c>
      <c r="D1673" s="25">
        <f t="shared" si="75"/>
        <v>-1.1100000000000136</v>
      </c>
      <c r="E1673" s="25">
        <f t="shared" si="76"/>
        <v>-1110.0000000000136</v>
      </c>
      <c r="F1673" s="51">
        <f t="shared" si="77"/>
        <v>2737.9999999999941</v>
      </c>
    </row>
    <row r="1674" spans="2:6">
      <c r="B1674" s="16">
        <v>38943</v>
      </c>
      <c r="C1674" s="17">
        <v>75.150000000000006</v>
      </c>
      <c r="D1674" s="25">
        <f t="shared" ref="D1674:D1737" si="78">C1673-C1674</f>
        <v>-0.96999999999999886</v>
      </c>
      <c r="E1674" s="25">
        <f t="shared" ref="E1674:E1737" si="79">D1674*$C$5</f>
        <v>-969.99999999999886</v>
      </c>
      <c r="F1674" s="51">
        <f t="shared" ref="F1674:F1737" si="80">-PERCENTILE(E1674:E1934,1-$E$5)</f>
        <v>2737.9999999999941</v>
      </c>
    </row>
    <row r="1675" spans="2:6">
      <c r="B1675" s="16">
        <v>38940</v>
      </c>
      <c r="C1675" s="17">
        <v>76.260000000000005</v>
      </c>
      <c r="D1675" s="25">
        <f t="shared" si="78"/>
        <v>-1.1099999999999994</v>
      </c>
      <c r="E1675" s="25">
        <f t="shared" si="79"/>
        <v>-1109.9999999999995</v>
      </c>
      <c r="F1675" s="51">
        <f t="shared" si="80"/>
        <v>2737.9999999999941</v>
      </c>
    </row>
    <row r="1676" spans="2:6">
      <c r="B1676" s="16">
        <v>38939</v>
      </c>
      <c r="C1676" s="17">
        <v>75.849999999999994</v>
      </c>
      <c r="D1676" s="25">
        <f t="shared" si="78"/>
        <v>0.4100000000000108</v>
      </c>
      <c r="E1676" s="25">
        <f t="shared" si="79"/>
        <v>410.0000000000108</v>
      </c>
      <c r="F1676" s="51">
        <f t="shared" si="80"/>
        <v>2737.9999999999941</v>
      </c>
    </row>
    <row r="1677" spans="2:6">
      <c r="B1677" s="16">
        <v>38938</v>
      </c>
      <c r="C1677" s="17">
        <v>78.099999999999994</v>
      </c>
      <c r="D1677" s="25">
        <f t="shared" si="78"/>
        <v>-2.25</v>
      </c>
      <c r="E1677" s="25">
        <f t="shared" si="79"/>
        <v>-2250</v>
      </c>
      <c r="F1677" s="51">
        <f t="shared" si="80"/>
        <v>2737.9999999999941</v>
      </c>
    </row>
    <row r="1678" spans="2:6">
      <c r="B1678" s="16">
        <v>38937</v>
      </c>
      <c r="C1678" s="17">
        <v>78.400000000000006</v>
      </c>
      <c r="D1678" s="25">
        <f t="shared" si="78"/>
        <v>-0.30000000000001137</v>
      </c>
      <c r="E1678" s="25">
        <f t="shared" si="79"/>
        <v>-300.00000000001137</v>
      </c>
      <c r="F1678" s="51">
        <f t="shared" si="80"/>
        <v>2737.9999999999941</v>
      </c>
    </row>
    <row r="1679" spans="2:6">
      <c r="B1679" s="16">
        <v>38936</v>
      </c>
      <c r="C1679" s="17">
        <v>79</v>
      </c>
      <c r="D1679" s="25">
        <f t="shared" si="78"/>
        <v>-0.59999999999999432</v>
      </c>
      <c r="E1679" s="25">
        <f t="shared" si="79"/>
        <v>-599.99999999999432</v>
      </c>
      <c r="F1679" s="51">
        <f t="shared" si="80"/>
        <v>2737.9999999999941</v>
      </c>
    </row>
    <row r="1680" spans="2:6">
      <c r="B1680" s="16">
        <v>38933</v>
      </c>
      <c r="C1680" s="17">
        <v>76.790000000000006</v>
      </c>
      <c r="D1680" s="25">
        <f t="shared" si="78"/>
        <v>2.2099999999999937</v>
      </c>
      <c r="E1680" s="25">
        <f t="shared" si="79"/>
        <v>2209.9999999999936</v>
      </c>
      <c r="F1680" s="51">
        <f t="shared" si="80"/>
        <v>2737.9999999999941</v>
      </c>
    </row>
    <row r="1681" spans="2:6">
      <c r="B1681" s="16">
        <v>38932</v>
      </c>
      <c r="C1681" s="17">
        <v>77.319999999999993</v>
      </c>
      <c r="D1681" s="25">
        <f t="shared" si="78"/>
        <v>-0.52999999999998693</v>
      </c>
      <c r="E1681" s="25">
        <f t="shared" si="79"/>
        <v>-529.99999999998693</v>
      </c>
      <c r="F1681" s="51">
        <f t="shared" si="80"/>
        <v>2737.9999999999941</v>
      </c>
    </row>
    <row r="1682" spans="2:6">
      <c r="B1682" s="16">
        <v>38931</v>
      </c>
      <c r="C1682" s="17">
        <v>77.599999999999994</v>
      </c>
      <c r="D1682" s="25">
        <f t="shared" si="78"/>
        <v>-0.28000000000000114</v>
      </c>
      <c r="E1682" s="25">
        <f t="shared" si="79"/>
        <v>-280.00000000000114</v>
      </c>
      <c r="F1682" s="51">
        <f t="shared" si="80"/>
        <v>2737.9999999999941</v>
      </c>
    </row>
    <row r="1683" spans="2:6">
      <c r="B1683" s="16">
        <v>38930</v>
      </c>
      <c r="C1683" s="17">
        <v>76.67</v>
      </c>
      <c r="D1683" s="25">
        <f t="shared" si="78"/>
        <v>0.92999999999999261</v>
      </c>
      <c r="E1683" s="25">
        <f t="shared" si="79"/>
        <v>929.99999999999261</v>
      </c>
      <c r="F1683" s="51">
        <f t="shared" si="80"/>
        <v>2737.9999999999941</v>
      </c>
    </row>
    <row r="1684" spans="2:6">
      <c r="B1684" s="16">
        <v>38929</v>
      </c>
      <c r="C1684" s="17">
        <v>75.97</v>
      </c>
      <c r="D1684" s="25">
        <f t="shared" si="78"/>
        <v>0.70000000000000284</v>
      </c>
      <c r="E1684" s="25">
        <f t="shared" si="79"/>
        <v>700.00000000000284</v>
      </c>
      <c r="F1684" s="51">
        <f t="shared" si="80"/>
        <v>2737.9999999999941</v>
      </c>
    </row>
    <row r="1685" spans="2:6">
      <c r="B1685" s="16">
        <v>38926</v>
      </c>
      <c r="C1685" s="17">
        <v>74.41</v>
      </c>
      <c r="D1685" s="25">
        <f t="shared" si="78"/>
        <v>1.5600000000000023</v>
      </c>
      <c r="E1685" s="25">
        <f t="shared" si="79"/>
        <v>1560.0000000000023</v>
      </c>
      <c r="F1685" s="51">
        <f t="shared" si="80"/>
        <v>2737.9999999999941</v>
      </c>
    </row>
    <row r="1686" spans="2:6">
      <c r="B1686" s="16">
        <v>38925</v>
      </c>
      <c r="C1686" s="17">
        <v>75.790000000000006</v>
      </c>
      <c r="D1686" s="25">
        <f t="shared" si="78"/>
        <v>-1.3800000000000097</v>
      </c>
      <c r="E1686" s="25">
        <f t="shared" si="79"/>
        <v>-1380.0000000000095</v>
      </c>
      <c r="F1686" s="51">
        <f t="shared" si="80"/>
        <v>2737.9999999999941</v>
      </c>
    </row>
    <row r="1687" spans="2:6">
      <c r="B1687" s="16">
        <v>38924</v>
      </c>
      <c r="C1687" s="17">
        <v>74.91</v>
      </c>
      <c r="D1687" s="25">
        <f t="shared" si="78"/>
        <v>0.88000000000000966</v>
      </c>
      <c r="E1687" s="25">
        <f t="shared" si="79"/>
        <v>880.00000000000966</v>
      </c>
      <c r="F1687" s="51">
        <f t="shared" si="80"/>
        <v>2737.9999999999941</v>
      </c>
    </row>
    <row r="1688" spans="2:6">
      <c r="B1688" s="16">
        <v>38923</v>
      </c>
      <c r="C1688" s="17">
        <v>74.069999999999993</v>
      </c>
      <c r="D1688" s="25">
        <f t="shared" si="78"/>
        <v>0.84000000000000341</v>
      </c>
      <c r="E1688" s="25">
        <f t="shared" si="79"/>
        <v>840.00000000000341</v>
      </c>
      <c r="F1688" s="51">
        <f t="shared" si="80"/>
        <v>2737.9999999999941</v>
      </c>
    </row>
    <row r="1689" spans="2:6">
      <c r="B1689" s="16">
        <v>38922</v>
      </c>
      <c r="C1689" s="17">
        <v>75.19</v>
      </c>
      <c r="D1689" s="25">
        <f t="shared" si="78"/>
        <v>-1.1200000000000045</v>
      </c>
      <c r="E1689" s="25">
        <f t="shared" si="79"/>
        <v>-1120.0000000000045</v>
      </c>
      <c r="F1689" s="51">
        <f t="shared" si="80"/>
        <v>2737.9999999999941</v>
      </c>
    </row>
    <row r="1690" spans="2:6">
      <c r="B1690" s="16">
        <v>38919</v>
      </c>
      <c r="C1690" s="17">
        <v>74.489999999999995</v>
      </c>
      <c r="D1690" s="25">
        <f t="shared" si="78"/>
        <v>0.70000000000000284</v>
      </c>
      <c r="E1690" s="25">
        <f t="shared" si="79"/>
        <v>700.00000000000284</v>
      </c>
      <c r="F1690" s="51">
        <f t="shared" si="80"/>
        <v>2737.9999999999941</v>
      </c>
    </row>
    <row r="1691" spans="2:6">
      <c r="B1691" s="16">
        <v>38918</v>
      </c>
      <c r="C1691" s="17">
        <v>74.02</v>
      </c>
      <c r="D1691" s="25">
        <f t="shared" si="78"/>
        <v>0.46999999999999886</v>
      </c>
      <c r="E1691" s="25">
        <f t="shared" si="79"/>
        <v>469.99999999999886</v>
      </c>
      <c r="F1691" s="51">
        <f t="shared" si="80"/>
        <v>2737.9999999999941</v>
      </c>
    </row>
    <row r="1692" spans="2:6">
      <c r="B1692" s="16">
        <v>38917</v>
      </c>
      <c r="C1692" s="17">
        <v>74.22</v>
      </c>
      <c r="D1692" s="25">
        <f t="shared" si="78"/>
        <v>-0.20000000000000284</v>
      </c>
      <c r="E1692" s="25">
        <f t="shared" si="79"/>
        <v>-200.00000000000284</v>
      </c>
      <c r="F1692" s="51">
        <f t="shared" si="80"/>
        <v>2737.9999999999941</v>
      </c>
    </row>
    <row r="1693" spans="2:6">
      <c r="B1693" s="16">
        <v>38916</v>
      </c>
      <c r="C1693" s="17">
        <v>74.87</v>
      </c>
      <c r="D1693" s="25">
        <f t="shared" si="78"/>
        <v>-0.65000000000000568</v>
      </c>
      <c r="E1693" s="25">
        <f t="shared" si="79"/>
        <v>-650.00000000000568</v>
      </c>
      <c r="F1693" s="51">
        <f t="shared" si="80"/>
        <v>2737.9999999999941</v>
      </c>
    </row>
    <row r="1694" spans="2:6">
      <c r="B1694" s="16">
        <v>38915</v>
      </c>
      <c r="C1694" s="17">
        <v>76.31</v>
      </c>
      <c r="D1694" s="25">
        <f t="shared" si="78"/>
        <v>-1.4399999999999977</v>
      </c>
      <c r="E1694" s="25">
        <f t="shared" si="79"/>
        <v>-1439.9999999999977</v>
      </c>
      <c r="F1694" s="51">
        <f t="shared" si="80"/>
        <v>2737.9999999999941</v>
      </c>
    </row>
    <row r="1695" spans="2:6">
      <c r="B1695" s="16">
        <v>38912</v>
      </c>
      <c r="C1695" s="17">
        <v>77.52</v>
      </c>
      <c r="D1695" s="25">
        <f t="shared" si="78"/>
        <v>-1.2099999999999937</v>
      </c>
      <c r="E1695" s="25">
        <f t="shared" si="79"/>
        <v>-1209.9999999999936</v>
      </c>
      <c r="F1695" s="51">
        <f t="shared" si="80"/>
        <v>2737.9999999999941</v>
      </c>
    </row>
    <row r="1696" spans="2:6">
      <c r="B1696" s="16">
        <v>38911</v>
      </c>
      <c r="C1696" s="17">
        <v>77.2</v>
      </c>
      <c r="D1696" s="25">
        <f t="shared" si="78"/>
        <v>0.31999999999999318</v>
      </c>
      <c r="E1696" s="25">
        <f t="shared" si="79"/>
        <v>319.99999999999318</v>
      </c>
      <c r="F1696" s="51">
        <f t="shared" si="80"/>
        <v>2737.9999999999941</v>
      </c>
    </row>
    <row r="1697" spans="2:6">
      <c r="B1697" s="16">
        <v>38910</v>
      </c>
      <c r="C1697" s="17">
        <v>74.98</v>
      </c>
      <c r="D1697" s="25">
        <f t="shared" si="78"/>
        <v>2.2199999999999989</v>
      </c>
      <c r="E1697" s="25">
        <f t="shared" si="79"/>
        <v>2219.9999999999991</v>
      </c>
      <c r="F1697" s="51">
        <f t="shared" si="80"/>
        <v>2737.9999999999941</v>
      </c>
    </row>
    <row r="1698" spans="2:6">
      <c r="B1698" s="16">
        <v>38909</v>
      </c>
      <c r="C1698" s="17">
        <v>74.13</v>
      </c>
      <c r="D1698" s="25">
        <f t="shared" si="78"/>
        <v>0.85000000000000853</v>
      </c>
      <c r="E1698" s="25">
        <f t="shared" si="79"/>
        <v>850.00000000000853</v>
      </c>
      <c r="F1698" s="51">
        <f t="shared" si="80"/>
        <v>2737.9999999999941</v>
      </c>
    </row>
    <row r="1699" spans="2:6">
      <c r="B1699" s="16">
        <v>38908</v>
      </c>
      <c r="C1699" s="17">
        <v>73.39</v>
      </c>
      <c r="D1699" s="25">
        <f t="shared" si="78"/>
        <v>0.73999999999999488</v>
      </c>
      <c r="E1699" s="25">
        <f t="shared" si="79"/>
        <v>739.99999999999488</v>
      </c>
      <c r="F1699" s="51">
        <f t="shared" si="80"/>
        <v>2737.9999999999941</v>
      </c>
    </row>
    <row r="1700" spans="2:6">
      <c r="B1700" s="16">
        <v>38905</v>
      </c>
      <c r="C1700" s="17">
        <v>74.16</v>
      </c>
      <c r="D1700" s="25">
        <f t="shared" si="78"/>
        <v>-0.76999999999999602</v>
      </c>
      <c r="E1700" s="25">
        <f t="shared" si="79"/>
        <v>-769.99999999999602</v>
      </c>
      <c r="F1700" s="51">
        <f t="shared" si="80"/>
        <v>2737.9999999999941</v>
      </c>
    </row>
    <row r="1701" spans="2:6">
      <c r="B1701" s="16">
        <v>38904</v>
      </c>
      <c r="C1701" s="17">
        <v>75.06</v>
      </c>
      <c r="D1701" s="25">
        <f t="shared" si="78"/>
        <v>-0.90000000000000568</v>
      </c>
      <c r="E1701" s="25">
        <f t="shared" si="79"/>
        <v>-900.00000000000568</v>
      </c>
      <c r="F1701" s="51">
        <f t="shared" si="80"/>
        <v>2737.9999999999941</v>
      </c>
    </row>
    <row r="1702" spans="2:6">
      <c r="B1702" s="16">
        <v>38903</v>
      </c>
      <c r="C1702" s="17">
        <v>75.14</v>
      </c>
      <c r="D1702" s="25">
        <f t="shared" si="78"/>
        <v>-7.9999999999998295E-2</v>
      </c>
      <c r="E1702" s="25">
        <f t="shared" si="79"/>
        <v>-79.999999999998295</v>
      </c>
      <c r="F1702" s="51">
        <f t="shared" si="80"/>
        <v>2737.9999999999941</v>
      </c>
    </row>
    <row r="1703" spans="2:6">
      <c r="B1703" s="16">
        <v>38902</v>
      </c>
      <c r="C1703" s="17">
        <v>74.05</v>
      </c>
      <c r="D1703" s="25">
        <f t="shared" si="78"/>
        <v>1.0900000000000034</v>
      </c>
      <c r="E1703" s="25">
        <f t="shared" si="79"/>
        <v>1090.0000000000034</v>
      </c>
      <c r="F1703" s="51">
        <f t="shared" si="80"/>
        <v>2737.9999999999941</v>
      </c>
    </row>
    <row r="1704" spans="2:6">
      <c r="B1704" s="16">
        <v>38901</v>
      </c>
      <c r="C1704" s="17">
        <v>73.739999999999995</v>
      </c>
      <c r="D1704" s="25">
        <f t="shared" si="78"/>
        <v>0.31000000000000227</v>
      </c>
      <c r="E1704" s="25">
        <f t="shared" si="79"/>
        <v>310.00000000000227</v>
      </c>
      <c r="F1704" s="51">
        <f t="shared" si="80"/>
        <v>2737.9999999999941</v>
      </c>
    </row>
    <row r="1705" spans="2:6">
      <c r="B1705" s="16">
        <v>38898</v>
      </c>
      <c r="C1705" s="17">
        <v>74.17</v>
      </c>
      <c r="D1705" s="25">
        <f t="shared" si="78"/>
        <v>-0.43000000000000682</v>
      </c>
      <c r="E1705" s="25">
        <f t="shared" si="79"/>
        <v>-430.00000000000682</v>
      </c>
      <c r="F1705" s="51">
        <f t="shared" si="80"/>
        <v>2737.9999999999941</v>
      </c>
    </row>
    <row r="1706" spans="2:6">
      <c r="B1706" s="16">
        <v>38897</v>
      </c>
      <c r="C1706" s="17">
        <v>73.680000000000007</v>
      </c>
      <c r="D1706" s="25">
        <f t="shared" si="78"/>
        <v>0.48999999999999488</v>
      </c>
      <c r="E1706" s="25">
        <f t="shared" si="79"/>
        <v>489.99999999999488</v>
      </c>
      <c r="F1706" s="51">
        <f t="shared" si="80"/>
        <v>2737.9999999999941</v>
      </c>
    </row>
    <row r="1707" spans="2:6">
      <c r="B1707" s="16">
        <v>38896</v>
      </c>
      <c r="C1707" s="17">
        <v>72.349999999999994</v>
      </c>
      <c r="D1707" s="25">
        <f t="shared" si="78"/>
        <v>1.3300000000000125</v>
      </c>
      <c r="E1707" s="25">
        <f t="shared" si="79"/>
        <v>1330.0000000000125</v>
      </c>
      <c r="F1707" s="51">
        <f t="shared" si="80"/>
        <v>2737.9999999999941</v>
      </c>
    </row>
    <row r="1708" spans="2:6">
      <c r="B1708" s="16">
        <v>38895</v>
      </c>
      <c r="C1708" s="17">
        <v>71.88</v>
      </c>
      <c r="D1708" s="25">
        <f t="shared" si="78"/>
        <v>0.46999999999999886</v>
      </c>
      <c r="E1708" s="25">
        <f t="shared" si="79"/>
        <v>469.99999999999886</v>
      </c>
      <c r="F1708" s="51">
        <f t="shared" si="80"/>
        <v>2737.9999999999941</v>
      </c>
    </row>
    <row r="1709" spans="2:6">
      <c r="B1709" s="16">
        <v>38894</v>
      </c>
      <c r="C1709" s="17">
        <v>71.63</v>
      </c>
      <c r="D1709" s="25">
        <f t="shared" si="78"/>
        <v>0.25</v>
      </c>
      <c r="E1709" s="25">
        <f t="shared" si="79"/>
        <v>250</v>
      </c>
      <c r="F1709" s="51">
        <f t="shared" si="80"/>
        <v>2737.9999999999941</v>
      </c>
    </row>
    <row r="1710" spans="2:6">
      <c r="B1710" s="16">
        <v>38891</v>
      </c>
      <c r="C1710" s="17">
        <v>70.489999999999995</v>
      </c>
      <c r="D1710" s="25">
        <f t="shared" si="78"/>
        <v>1.1400000000000006</v>
      </c>
      <c r="E1710" s="25">
        <f t="shared" si="79"/>
        <v>1140.0000000000005</v>
      </c>
      <c r="F1710" s="51">
        <f t="shared" si="80"/>
        <v>2737.9999999999941</v>
      </c>
    </row>
    <row r="1711" spans="2:6">
      <c r="B1711" s="16">
        <v>38890</v>
      </c>
      <c r="C1711" s="17">
        <v>70.22</v>
      </c>
      <c r="D1711" s="25">
        <f t="shared" si="78"/>
        <v>0.26999999999999602</v>
      </c>
      <c r="E1711" s="25">
        <f t="shared" si="79"/>
        <v>269.99999999999602</v>
      </c>
      <c r="F1711" s="51">
        <f t="shared" si="80"/>
        <v>2737.9999999999941</v>
      </c>
    </row>
    <row r="1712" spans="2:6">
      <c r="B1712" s="16">
        <v>38889</v>
      </c>
      <c r="C1712" s="17">
        <v>69.680000000000007</v>
      </c>
      <c r="D1712" s="25">
        <f t="shared" si="78"/>
        <v>0.53999999999999204</v>
      </c>
      <c r="E1712" s="25">
        <f t="shared" si="79"/>
        <v>539.99999999999204</v>
      </c>
      <c r="F1712" s="51">
        <f t="shared" si="80"/>
        <v>2737.9999999999941</v>
      </c>
    </row>
    <row r="1713" spans="2:6">
      <c r="B1713" s="16">
        <v>38888</v>
      </c>
      <c r="C1713" s="17">
        <v>68.48</v>
      </c>
      <c r="D1713" s="25">
        <f t="shared" si="78"/>
        <v>1.2000000000000028</v>
      </c>
      <c r="E1713" s="25">
        <f t="shared" si="79"/>
        <v>1200.0000000000027</v>
      </c>
      <c r="F1713" s="51">
        <f t="shared" si="80"/>
        <v>2737.9999999999941</v>
      </c>
    </row>
    <row r="1714" spans="2:6">
      <c r="B1714" s="16">
        <v>38887</v>
      </c>
      <c r="C1714" s="17">
        <v>68.19</v>
      </c>
      <c r="D1714" s="25">
        <f t="shared" si="78"/>
        <v>0.29000000000000625</v>
      </c>
      <c r="E1714" s="25">
        <f t="shared" si="79"/>
        <v>290.00000000000625</v>
      </c>
      <c r="F1714" s="51">
        <f t="shared" si="80"/>
        <v>2737.9999999999941</v>
      </c>
    </row>
    <row r="1715" spans="2:6">
      <c r="B1715" s="16">
        <v>38884</v>
      </c>
      <c r="C1715" s="17">
        <v>68.97</v>
      </c>
      <c r="D1715" s="25">
        <f t="shared" si="78"/>
        <v>-0.78000000000000114</v>
      </c>
      <c r="E1715" s="25">
        <f t="shared" si="79"/>
        <v>-780.00000000000114</v>
      </c>
      <c r="F1715" s="51">
        <f t="shared" si="80"/>
        <v>2737.9999999999941</v>
      </c>
    </row>
    <row r="1716" spans="2:6">
      <c r="B1716" s="16">
        <v>38883</v>
      </c>
      <c r="C1716" s="17">
        <v>68.510000000000005</v>
      </c>
      <c r="D1716" s="25">
        <f t="shared" si="78"/>
        <v>0.45999999999999375</v>
      </c>
      <c r="E1716" s="25">
        <f t="shared" si="79"/>
        <v>459.99999999999375</v>
      </c>
      <c r="F1716" s="51">
        <f t="shared" si="80"/>
        <v>2737.9999999999941</v>
      </c>
    </row>
    <row r="1717" spans="2:6">
      <c r="B1717" s="16">
        <v>38882</v>
      </c>
      <c r="C1717" s="17">
        <v>68.36</v>
      </c>
      <c r="D1717" s="25">
        <f t="shared" si="78"/>
        <v>0.15000000000000568</v>
      </c>
      <c r="E1717" s="25">
        <f t="shared" si="79"/>
        <v>150.00000000000568</v>
      </c>
      <c r="F1717" s="51">
        <f t="shared" si="80"/>
        <v>2737.9999999999941</v>
      </c>
    </row>
    <row r="1718" spans="2:6">
      <c r="B1718" s="16">
        <v>38881</v>
      </c>
      <c r="C1718" s="17">
        <v>67.989999999999995</v>
      </c>
      <c r="D1718" s="25">
        <f t="shared" si="78"/>
        <v>0.37000000000000455</v>
      </c>
      <c r="E1718" s="25">
        <f t="shared" si="79"/>
        <v>370.00000000000455</v>
      </c>
      <c r="F1718" s="51">
        <f t="shared" si="80"/>
        <v>2737.9999999999941</v>
      </c>
    </row>
    <row r="1719" spans="2:6">
      <c r="B1719" s="16">
        <v>38880</v>
      </c>
      <c r="C1719" s="17">
        <v>69.81</v>
      </c>
      <c r="D1719" s="25">
        <f t="shared" si="78"/>
        <v>-1.8200000000000074</v>
      </c>
      <c r="E1719" s="25">
        <f t="shared" si="79"/>
        <v>-1820.0000000000073</v>
      </c>
      <c r="F1719" s="51">
        <f t="shared" si="80"/>
        <v>2737.9999999999941</v>
      </c>
    </row>
    <row r="1720" spans="2:6">
      <c r="B1720" s="16">
        <v>38877</v>
      </c>
      <c r="C1720" s="17">
        <v>71.040000000000006</v>
      </c>
      <c r="D1720" s="25">
        <f t="shared" si="78"/>
        <v>-1.230000000000004</v>
      </c>
      <c r="E1720" s="25">
        <f t="shared" si="79"/>
        <v>-1230.0000000000041</v>
      </c>
      <c r="F1720" s="51">
        <f t="shared" si="80"/>
        <v>2737.9999999999941</v>
      </c>
    </row>
    <row r="1721" spans="2:6">
      <c r="B1721" s="16">
        <v>38876</v>
      </c>
      <c r="C1721" s="17">
        <v>69.62</v>
      </c>
      <c r="D1721" s="25">
        <f t="shared" si="78"/>
        <v>1.4200000000000017</v>
      </c>
      <c r="E1721" s="25">
        <f t="shared" si="79"/>
        <v>1420.0000000000018</v>
      </c>
      <c r="F1721" s="51">
        <f t="shared" si="80"/>
        <v>2737.9999999999941</v>
      </c>
    </row>
    <row r="1722" spans="2:6">
      <c r="B1722" s="16">
        <v>38875</v>
      </c>
      <c r="C1722" s="17">
        <v>69.87</v>
      </c>
      <c r="D1722" s="25">
        <f t="shared" si="78"/>
        <v>-0.25</v>
      </c>
      <c r="E1722" s="25">
        <f t="shared" si="79"/>
        <v>-250</v>
      </c>
      <c r="F1722" s="51">
        <f t="shared" si="80"/>
        <v>2737.9999999999941</v>
      </c>
    </row>
    <row r="1723" spans="2:6">
      <c r="B1723" s="16">
        <v>38874</v>
      </c>
      <c r="C1723" s="17">
        <v>71.56</v>
      </c>
      <c r="D1723" s="25">
        <f t="shared" si="78"/>
        <v>-1.6899999999999977</v>
      </c>
      <c r="E1723" s="25">
        <f t="shared" si="79"/>
        <v>-1689.9999999999977</v>
      </c>
      <c r="F1723" s="51">
        <f t="shared" si="80"/>
        <v>2737.9999999999941</v>
      </c>
    </row>
    <row r="1724" spans="2:6">
      <c r="B1724" s="16">
        <v>38873</v>
      </c>
      <c r="C1724" s="17">
        <v>71.92</v>
      </c>
      <c r="D1724" s="25">
        <f t="shared" si="78"/>
        <v>-0.35999999999999943</v>
      </c>
      <c r="E1724" s="25">
        <f t="shared" si="79"/>
        <v>-359.99999999999943</v>
      </c>
      <c r="F1724" s="51">
        <f t="shared" si="80"/>
        <v>2737.9999999999941</v>
      </c>
    </row>
    <row r="1725" spans="2:6">
      <c r="B1725" s="16">
        <v>38870</v>
      </c>
      <c r="C1725" s="17">
        <v>71.78</v>
      </c>
      <c r="D1725" s="25">
        <f t="shared" si="78"/>
        <v>0.14000000000000057</v>
      </c>
      <c r="E1725" s="25">
        <f t="shared" si="79"/>
        <v>140.00000000000057</v>
      </c>
      <c r="F1725" s="51">
        <f t="shared" si="80"/>
        <v>2737.9999999999941</v>
      </c>
    </row>
    <row r="1726" spans="2:6">
      <c r="B1726" s="16">
        <v>38869</v>
      </c>
      <c r="C1726" s="17">
        <v>70.069999999999993</v>
      </c>
      <c r="D1726" s="25">
        <f t="shared" si="78"/>
        <v>1.710000000000008</v>
      </c>
      <c r="E1726" s="25">
        <f t="shared" si="79"/>
        <v>1710.000000000008</v>
      </c>
      <c r="F1726" s="51">
        <f t="shared" si="80"/>
        <v>2737.9999999999941</v>
      </c>
    </row>
    <row r="1727" spans="2:6">
      <c r="B1727" s="16">
        <v>38868</v>
      </c>
      <c r="C1727" s="17">
        <v>70.97</v>
      </c>
      <c r="D1727" s="25">
        <f t="shared" si="78"/>
        <v>-0.90000000000000568</v>
      </c>
      <c r="E1727" s="25">
        <f t="shared" si="79"/>
        <v>-900.00000000000568</v>
      </c>
      <c r="F1727" s="51">
        <f t="shared" si="80"/>
        <v>2737.9999999999941</v>
      </c>
    </row>
    <row r="1728" spans="2:6">
      <c r="B1728" s="16">
        <v>38867</v>
      </c>
      <c r="C1728" s="17">
        <v>71.78</v>
      </c>
      <c r="D1728" s="25">
        <f t="shared" si="78"/>
        <v>-0.81000000000000227</v>
      </c>
      <c r="E1728" s="25">
        <f t="shared" si="79"/>
        <v>-810.00000000000227</v>
      </c>
      <c r="F1728" s="51">
        <f t="shared" si="80"/>
        <v>2737.9999999999941</v>
      </c>
    </row>
    <row r="1729" spans="2:6">
      <c r="B1729" s="16">
        <v>38866</v>
      </c>
      <c r="C1729" s="17">
        <v>71.3</v>
      </c>
      <c r="D1729" s="25">
        <f t="shared" si="78"/>
        <v>0.48000000000000398</v>
      </c>
      <c r="E1729" s="25">
        <f t="shared" si="79"/>
        <v>480.00000000000398</v>
      </c>
      <c r="F1729" s="51">
        <f t="shared" si="80"/>
        <v>2737.9999999999941</v>
      </c>
    </row>
    <row r="1730" spans="2:6">
      <c r="B1730" s="16">
        <v>38863</v>
      </c>
      <c r="C1730" s="17">
        <v>71.27</v>
      </c>
      <c r="D1730" s="25">
        <f t="shared" si="78"/>
        <v>3.0000000000001137E-2</v>
      </c>
      <c r="E1730" s="25">
        <f t="shared" si="79"/>
        <v>30.000000000001137</v>
      </c>
      <c r="F1730" s="51">
        <f t="shared" si="80"/>
        <v>2737.9999999999941</v>
      </c>
    </row>
    <row r="1731" spans="2:6">
      <c r="B1731" s="16">
        <v>38862</v>
      </c>
      <c r="C1731" s="17">
        <v>71.010000000000005</v>
      </c>
      <c r="D1731" s="25">
        <f t="shared" si="78"/>
        <v>0.25999999999999091</v>
      </c>
      <c r="E1731" s="25">
        <f t="shared" si="79"/>
        <v>259.99999999999091</v>
      </c>
      <c r="F1731" s="51">
        <f t="shared" si="80"/>
        <v>2737.9999999999941</v>
      </c>
    </row>
    <row r="1732" spans="2:6">
      <c r="B1732" s="16">
        <v>38861</v>
      </c>
      <c r="C1732" s="17">
        <v>69.510000000000005</v>
      </c>
      <c r="D1732" s="25">
        <f t="shared" si="78"/>
        <v>1.5</v>
      </c>
      <c r="E1732" s="25">
        <f t="shared" si="79"/>
        <v>1500</v>
      </c>
      <c r="F1732" s="51">
        <f t="shared" si="80"/>
        <v>2737.9999999999941</v>
      </c>
    </row>
    <row r="1733" spans="2:6">
      <c r="B1733" s="16">
        <v>38860</v>
      </c>
      <c r="C1733" s="17">
        <v>71.39</v>
      </c>
      <c r="D1733" s="25">
        <f t="shared" si="78"/>
        <v>-1.8799999999999955</v>
      </c>
      <c r="E1733" s="25">
        <f t="shared" si="79"/>
        <v>-1879.9999999999955</v>
      </c>
      <c r="F1733" s="51">
        <f t="shared" si="80"/>
        <v>2737.9999999999941</v>
      </c>
    </row>
    <row r="1734" spans="2:6">
      <c r="B1734" s="16">
        <v>38859</v>
      </c>
      <c r="C1734" s="17">
        <v>69.42</v>
      </c>
      <c r="D1734" s="25">
        <f t="shared" si="78"/>
        <v>1.9699999999999989</v>
      </c>
      <c r="E1734" s="25">
        <f t="shared" si="79"/>
        <v>1969.9999999999989</v>
      </c>
      <c r="F1734" s="51">
        <f t="shared" si="80"/>
        <v>2737.9999999999941</v>
      </c>
    </row>
    <row r="1735" spans="2:6">
      <c r="B1735" s="16">
        <v>38856</v>
      </c>
      <c r="C1735" s="17">
        <v>69.03</v>
      </c>
      <c r="D1735" s="25">
        <f t="shared" si="78"/>
        <v>0.39000000000000057</v>
      </c>
      <c r="E1735" s="25">
        <f t="shared" si="79"/>
        <v>390.00000000000057</v>
      </c>
      <c r="F1735" s="51">
        <f t="shared" si="80"/>
        <v>2737.9999999999941</v>
      </c>
    </row>
    <row r="1736" spans="2:6">
      <c r="B1736" s="16">
        <v>38855</v>
      </c>
      <c r="C1736" s="17">
        <v>70.02</v>
      </c>
      <c r="D1736" s="25">
        <f t="shared" si="78"/>
        <v>-0.98999999999999488</v>
      </c>
      <c r="E1736" s="25">
        <f t="shared" si="79"/>
        <v>-989.99999999999488</v>
      </c>
      <c r="F1736" s="51">
        <f t="shared" si="80"/>
        <v>2737.9999999999941</v>
      </c>
    </row>
    <row r="1737" spans="2:6">
      <c r="B1737" s="16">
        <v>38854</v>
      </c>
      <c r="C1737" s="17">
        <v>69.209999999999994</v>
      </c>
      <c r="D1737" s="25">
        <f t="shared" si="78"/>
        <v>0.81000000000000227</v>
      </c>
      <c r="E1737" s="25">
        <f t="shared" si="79"/>
        <v>810.00000000000227</v>
      </c>
      <c r="F1737" s="51">
        <f t="shared" si="80"/>
        <v>2737.9999999999941</v>
      </c>
    </row>
    <row r="1738" spans="2:6">
      <c r="B1738" s="16">
        <v>38853</v>
      </c>
      <c r="C1738" s="17">
        <v>70.040000000000006</v>
      </c>
      <c r="D1738" s="25">
        <f t="shared" ref="D1738:D1801" si="81">C1737-C1738</f>
        <v>-0.83000000000001251</v>
      </c>
      <c r="E1738" s="25">
        <f t="shared" ref="E1738:E1801" si="82">D1738*$C$5</f>
        <v>-830.00000000001251</v>
      </c>
      <c r="F1738" s="51">
        <f t="shared" ref="F1738:F1801" si="83">-PERCENTILE(E1738:E1998,1-$E$5)</f>
        <v>2737.9999999999941</v>
      </c>
    </row>
    <row r="1739" spans="2:6">
      <c r="B1739" s="16">
        <v>38852</v>
      </c>
      <c r="C1739" s="17">
        <v>70.12</v>
      </c>
      <c r="D1739" s="25">
        <f t="shared" si="81"/>
        <v>-7.9999999999998295E-2</v>
      </c>
      <c r="E1739" s="25">
        <f t="shared" si="82"/>
        <v>-79.999999999998295</v>
      </c>
      <c r="F1739" s="51">
        <f t="shared" si="83"/>
        <v>2737.9999999999941</v>
      </c>
    </row>
    <row r="1740" spans="2:6">
      <c r="B1740" s="16">
        <v>38849</v>
      </c>
      <c r="C1740" s="17">
        <v>72.849999999999994</v>
      </c>
      <c r="D1740" s="25">
        <f t="shared" si="81"/>
        <v>-2.7299999999999898</v>
      </c>
      <c r="E1740" s="25">
        <f t="shared" si="82"/>
        <v>-2729.99999999999</v>
      </c>
      <c r="F1740" s="51">
        <f t="shared" si="83"/>
        <v>2737.9999999999941</v>
      </c>
    </row>
    <row r="1741" spans="2:6">
      <c r="B1741" s="16">
        <v>38848</v>
      </c>
      <c r="C1741" s="17">
        <v>74.069999999999993</v>
      </c>
      <c r="D1741" s="25">
        <f t="shared" si="81"/>
        <v>-1.2199999999999989</v>
      </c>
      <c r="E1741" s="25">
        <f t="shared" si="82"/>
        <v>-1219.9999999999989</v>
      </c>
      <c r="F1741" s="51">
        <f t="shared" si="83"/>
        <v>2594.000000000005</v>
      </c>
    </row>
    <row r="1742" spans="2:6">
      <c r="B1742" s="16">
        <v>38847</v>
      </c>
      <c r="C1742" s="17">
        <v>73.040000000000006</v>
      </c>
      <c r="D1742" s="25">
        <f t="shared" si="81"/>
        <v>1.0299999999999869</v>
      </c>
      <c r="E1742" s="25">
        <f t="shared" si="82"/>
        <v>1029.9999999999868</v>
      </c>
      <c r="F1742" s="51">
        <f t="shared" si="83"/>
        <v>2594.000000000005</v>
      </c>
    </row>
    <row r="1743" spans="2:6">
      <c r="B1743" s="16">
        <v>38846</v>
      </c>
      <c r="C1743" s="17">
        <v>71.72</v>
      </c>
      <c r="D1743" s="25">
        <f t="shared" si="81"/>
        <v>1.3200000000000074</v>
      </c>
      <c r="E1743" s="25">
        <f t="shared" si="82"/>
        <v>1320.0000000000073</v>
      </c>
      <c r="F1743" s="51">
        <f t="shared" si="83"/>
        <v>2594.000000000005</v>
      </c>
    </row>
    <row r="1744" spans="2:6">
      <c r="B1744" s="16">
        <v>38845</v>
      </c>
      <c r="C1744" s="17">
        <v>70.88</v>
      </c>
      <c r="D1744" s="25">
        <f t="shared" si="81"/>
        <v>0.84000000000000341</v>
      </c>
      <c r="E1744" s="25">
        <f t="shared" si="82"/>
        <v>840.00000000000341</v>
      </c>
      <c r="F1744" s="51">
        <f t="shared" si="83"/>
        <v>2594.000000000005</v>
      </c>
    </row>
    <row r="1745" spans="2:6">
      <c r="B1745" s="16">
        <v>38842</v>
      </c>
      <c r="C1745" s="17">
        <v>71.459999999999994</v>
      </c>
      <c r="D1745" s="25">
        <f t="shared" si="81"/>
        <v>-0.57999999999999829</v>
      </c>
      <c r="E1745" s="25">
        <f t="shared" si="82"/>
        <v>-579.99999999999829</v>
      </c>
      <c r="F1745" s="51">
        <f t="shared" si="83"/>
        <v>2594.000000000005</v>
      </c>
    </row>
    <row r="1746" spans="2:6">
      <c r="B1746" s="16">
        <v>38841</v>
      </c>
      <c r="C1746" s="17">
        <v>70.94</v>
      </c>
      <c r="D1746" s="25">
        <f t="shared" si="81"/>
        <v>0.51999999999999602</v>
      </c>
      <c r="E1746" s="25">
        <f t="shared" si="82"/>
        <v>519.99999999999602</v>
      </c>
      <c r="F1746" s="51">
        <f t="shared" si="83"/>
        <v>2594.000000000005</v>
      </c>
    </row>
    <row r="1747" spans="2:6">
      <c r="B1747" s="16">
        <v>38840</v>
      </c>
      <c r="C1747" s="17">
        <v>73.430000000000007</v>
      </c>
      <c r="D1747" s="25">
        <f t="shared" si="81"/>
        <v>-2.4900000000000091</v>
      </c>
      <c r="E1747" s="25">
        <f t="shared" si="82"/>
        <v>-2490.0000000000091</v>
      </c>
      <c r="F1747" s="51">
        <f t="shared" si="83"/>
        <v>2594.000000000005</v>
      </c>
    </row>
    <row r="1748" spans="2:6">
      <c r="B1748" s="16">
        <v>38839</v>
      </c>
      <c r="C1748" s="17">
        <v>75.44</v>
      </c>
      <c r="D1748" s="25">
        <f t="shared" si="81"/>
        <v>-2.0099999999999909</v>
      </c>
      <c r="E1748" s="25">
        <f t="shared" si="82"/>
        <v>-2009.9999999999909</v>
      </c>
      <c r="F1748" s="51">
        <f t="shared" si="83"/>
        <v>2425.9999999999991</v>
      </c>
    </row>
    <row r="1749" spans="2:6">
      <c r="B1749" s="16">
        <v>38838</v>
      </c>
      <c r="C1749" s="17">
        <v>73.63</v>
      </c>
      <c r="D1749" s="25">
        <f t="shared" si="81"/>
        <v>1.8100000000000023</v>
      </c>
      <c r="E1749" s="25">
        <f t="shared" si="82"/>
        <v>1810.0000000000023</v>
      </c>
      <c r="F1749" s="51">
        <f t="shared" si="83"/>
        <v>2425.9999999999991</v>
      </c>
    </row>
    <row r="1750" spans="2:6">
      <c r="B1750" s="16">
        <v>38835</v>
      </c>
      <c r="C1750" s="17">
        <v>72.78</v>
      </c>
      <c r="D1750" s="25">
        <f t="shared" si="81"/>
        <v>0.84999999999999432</v>
      </c>
      <c r="E1750" s="25">
        <f t="shared" si="82"/>
        <v>849.99999999999432</v>
      </c>
      <c r="F1750" s="51">
        <f t="shared" si="83"/>
        <v>2425.9999999999991</v>
      </c>
    </row>
    <row r="1751" spans="2:6">
      <c r="B1751" s="16">
        <v>38834</v>
      </c>
      <c r="C1751" s="17">
        <v>71.75</v>
      </c>
      <c r="D1751" s="25">
        <f t="shared" si="81"/>
        <v>1.0300000000000011</v>
      </c>
      <c r="E1751" s="25">
        <f t="shared" si="82"/>
        <v>1030.0000000000011</v>
      </c>
      <c r="F1751" s="51">
        <f t="shared" si="83"/>
        <v>2425.9999999999991</v>
      </c>
    </row>
    <row r="1752" spans="2:6">
      <c r="B1752" s="16">
        <v>38833</v>
      </c>
      <c r="C1752" s="17">
        <v>73.08</v>
      </c>
      <c r="D1752" s="25">
        <f t="shared" si="81"/>
        <v>-1.3299999999999983</v>
      </c>
      <c r="E1752" s="25">
        <f t="shared" si="82"/>
        <v>-1329.9999999999982</v>
      </c>
      <c r="F1752" s="51">
        <f t="shared" si="83"/>
        <v>2425.9999999999991</v>
      </c>
    </row>
    <row r="1753" spans="2:6">
      <c r="B1753" s="16">
        <v>38832</v>
      </c>
      <c r="C1753" s="17">
        <v>72.17</v>
      </c>
      <c r="D1753" s="25">
        <f t="shared" si="81"/>
        <v>0.90999999999999659</v>
      </c>
      <c r="E1753" s="25">
        <f t="shared" si="82"/>
        <v>909.99999999999659</v>
      </c>
      <c r="F1753" s="51">
        <f t="shared" si="83"/>
        <v>2444</v>
      </c>
    </row>
    <row r="1754" spans="2:6">
      <c r="B1754" s="16">
        <v>38831</v>
      </c>
      <c r="C1754" s="17">
        <v>72.25</v>
      </c>
      <c r="D1754" s="25">
        <f t="shared" si="81"/>
        <v>-7.9999999999998295E-2</v>
      </c>
      <c r="E1754" s="25">
        <f t="shared" si="82"/>
        <v>-79.999999999998295</v>
      </c>
      <c r="F1754" s="51">
        <f t="shared" si="83"/>
        <v>2444</v>
      </c>
    </row>
    <row r="1755" spans="2:6">
      <c r="B1755" s="16">
        <v>38828</v>
      </c>
      <c r="C1755" s="17">
        <v>75</v>
      </c>
      <c r="D1755" s="25">
        <f t="shared" si="81"/>
        <v>-2.75</v>
      </c>
      <c r="E1755" s="25">
        <f t="shared" si="82"/>
        <v>-2750</v>
      </c>
      <c r="F1755" s="51">
        <f t="shared" si="83"/>
        <v>2444</v>
      </c>
    </row>
    <row r="1756" spans="2:6">
      <c r="B1756" s="16">
        <v>38827</v>
      </c>
      <c r="C1756" s="17">
        <v>73.510000000000005</v>
      </c>
      <c r="D1756" s="25">
        <f t="shared" si="81"/>
        <v>1.4899999999999949</v>
      </c>
      <c r="E1756" s="25">
        <f t="shared" si="82"/>
        <v>1489.999999999995</v>
      </c>
      <c r="F1756" s="51">
        <f t="shared" si="83"/>
        <v>2222.0000000000014</v>
      </c>
    </row>
    <row r="1757" spans="2:6">
      <c r="B1757" s="16">
        <v>38826</v>
      </c>
      <c r="C1757" s="17">
        <v>73.87</v>
      </c>
      <c r="D1757" s="25">
        <f t="shared" si="81"/>
        <v>-0.35999999999999943</v>
      </c>
      <c r="E1757" s="25">
        <f t="shared" si="82"/>
        <v>-359.99999999999943</v>
      </c>
      <c r="F1757" s="51">
        <f t="shared" si="83"/>
        <v>2222.0000000000014</v>
      </c>
    </row>
    <row r="1758" spans="2:6">
      <c r="B1758" s="16">
        <v>38825</v>
      </c>
      <c r="C1758" s="17">
        <v>72.7</v>
      </c>
      <c r="D1758" s="25">
        <f t="shared" si="81"/>
        <v>1.1700000000000017</v>
      </c>
      <c r="E1758" s="25">
        <f t="shared" si="82"/>
        <v>1170.0000000000018</v>
      </c>
      <c r="F1758" s="51">
        <f t="shared" si="83"/>
        <v>2222.0000000000014</v>
      </c>
    </row>
    <row r="1759" spans="2:6">
      <c r="B1759" s="16">
        <v>38824</v>
      </c>
      <c r="C1759" s="17">
        <v>71.06</v>
      </c>
      <c r="D1759" s="25">
        <f t="shared" si="81"/>
        <v>1.6400000000000006</v>
      </c>
      <c r="E1759" s="25">
        <f t="shared" si="82"/>
        <v>1640.0000000000005</v>
      </c>
      <c r="F1759" s="51">
        <f t="shared" si="83"/>
        <v>2222.0000000000014</v>
      </c>
    </row>
    <row r="1760" spans="2:6">
      <c r="B1760" s="16">
        <v>38821</v>
      </c>
      <c r="C1760" s="17">
        <v>70.62</v>
      </c>
      <c r="D1760" s="25">
        <f t="shared" si="81"/>
        <v>0.43999999999999773</v>
      </c>
      <c r="E1760" s="25">
        <f t="shared" si="82"/>
        <v>439.99999999999773</v>
      </c>
      <c r="F1760" s="51">
        <f t="shared" si="83"/>
        <v>2222.0000000000014</v>
      </c>
    </row>
    <row r="1761" spans="2:6">
      <c r="B1761" s="16">
        <v>38820</v>
      </c>
      <c r="C1761" s="17">
        <v>70.62</v>
      </c>
      <c r="D1761" s="25">
        <f t="shared" si="81"/>
        <v>0</v>
      </c>
      <c r="E1761" s="25">
        <f t="shared" si="82"/>
        <v>0</v>
      </c>
      <c r="F1761" s="51">
        <f t="shared" si="83"/>
        <v>2222.0000000000014</v>
      </c>
    </row>
    <row r="1762" spans="2:6">
      <c r="B1762" s="16">
        <v>38819</v>
      </c>
      <c r="C1762" s="17">
        <v>69.900000000000006</v>
      </c>
      <c r="D1762" s="25">
        <f t="shared" si="81"/>
        <v>0.71999999999999886</v>
      </c>
      <c r="E1762" s="25">
        <f t="shared" si="82"/>
        <v>719.99999999999886</v>
      </c>
      <c r="F1762" s="51">
        <f t="shared" si="83"/>
        <v>2222.0000000000014</v>
      </c>
    </row>
    <row r="1763" spans="2:6">
      <c r="B1763" s="16">
        <v>38818</v>
      </c>
      <c r="C1763" s="17">
        <v>69.94</v>
      </c>
      <c r="D1763" s="25">
        <f t="shared" si="81"/>
        <v>-3.9999999999992042E-2</v>
      </c>
      <c r="E1763" s="25">
        <f t="shared" si="82"/>
        <v>-39.999999999992042</v>
      </c>
      <c r="F1763" s="51">
        <f t="shared" si="83"/>
        <v>2222.0000000000014</v>
      </c>
    </row>
    <row r="1764" spans="2:6">
      <c r="B1764" s="16">
        <v>38817</v>
      </c>
      <c r="C1764" s="17">
        <v>69.42</v>
      </c>
      <c r="D1764" s="25">
        <f t="shared" si="81"/>
        <v>0.51999999999999602</v>
      </c>
      <c r="E1764" s="25">
        <f t="shared" si="82"/>
        <v>519.99999999999602</v>
      </c>
      <c r="F1764" s="51">
        <f t="shared" si="83"/>
        <v>2222.0000000000014</v>
      </c>
    </row>
    <row r="1765" spans="2:6">
      <c r="B1765" s="16">
        <v>38814</v>
      </c>
      <c r="C1765" s="17">
        <v>67.92</v>
      </c>
      <c r="D1765" s="25">
        <f t="shared" si="81"/>
        <v>1.5</v>
      </c>
      <c r="E1765" s="25">
        <f t="shared" si="82"/>
        <v>1500</v>
      </c>
      <c r="F1765" s="51">
        <f t="shared" si="83"/>
        <v>2222.0000000000014</v>
      </c>
    </row>
    <row r="1766" spans="2:6">
      <c r="B1766" s="16">
        <v>38813</v>
      </c>
      <c r="C1766" s="17">
        <v>68.56</v>
      </c>
      <c r="D1766" s="25">
        <f t="shared" si="81"/>
        <v>-0.64000000000000057</v>
      </c>
      <c r="E1766" s="25">
        <f t="shared" si="82"/>
        <v>-640.00000000000057</v>
      </c>
      <c r="F1766" s="51">
        <f t="shared" si="83"/>
        <v>2222.0000000000014</v>
      </c>
    </row>
    <row r="1767" spans="2:6">
      <c r="B1767" s="16">
        <v>38812</v>
      </c>
      <c r="C1767" s="17">
        <v>67.819999999999993</v>
      </c>
      <c r="D1767" s="25">
        <f t="shared" si="81"/>
        <v>0.74000000000000909</v>
      </c>
      <c r="E1767" s="25">
        <f t="shared" si="82"/>
        <v>740.00000000000909</v>
      </c>
      <c r="F1767" s="51">
        <f t="shared" si="83"/>
        <v>2222.0000000000014</v>
      </c>
    </row>
    <row r="1768" spans="2:6">
      <c r="B1768" s="16">
        <v>38811</v>
      </c>
      <c r="C1768" s="17">
        <v>66.989999999999995</v>
      </c>
      <c r="D1768" s="25">
        <f t="shared" si="81"/>
        <v>0.82999999999999829</v>
      </c>
      <c r="E1768" s="25">
        <f t="shared" si="82"/>
        <v>829.99999999999829</v>
      </c>
      <c r="F1768" s="51">
        <f t="shared" si="83"/>
        <v>2222.0000000000014</v>
      </c>
    </row>
    <row r="1769" spans="2:6">
      <c r="B1769" s="16">
        <v>38810</v>
      </c>
      <c r="C1769" s="17">
        <v>67.27</v>
      </c>
      <c r="D1769" s="25">
        <f t="shared" si="81"/>
        <v>-0.28000000000000114</v>
      </c>
      <c r="E1769" s="25">
        <f t="shared" si="82"/>
        <v>-280.00000000000114</v>
      </c>
      <c r="F1769" s="51">
        <f t="shared" si="83"/>
        <v>2222.0000000000014</v>
      </c>
    </row>
    <row r="1770" spans="2:6">
      <c r="B1770" s="16">
        <v>38807</v>
      </c>
      <c r="C1770" s="17">
        <v>66.680000000000007</v>
      </c>
      <c r="D1770" s="25">
        <f t="shared" si="81"/>
        <v>0.5899999999999892</v>
      </c>
      <c r="E1770" s="25">
        <f t="shared" si="82"/>
        <v>589.9999999999892</v>
      </c>
      <c r="F1770" s="51">
        <f t="shared" si="83"/>
        <v>2222.0000000000014</v>
      </c>
    </row>
    <row r="1771" spans="2:6">
      <c r="B1771" s="16">
        <v>38806</v>
      </c>
      <c r="C1771" s="17">
        <v>67.17</v>
      </c>
      <c r="D1771" s="25">
        <f t="shared" si="81"/>
        <v>-0.48999999999999488</v>
      </c>
      <c r="E1771" s="25">
        <f t="shared" si="82"/>
        <v>-489.99999999999488</v>
      </c>
      <c r="F1771" s="51">
        <f t="shared" si="83"/>
        <v>2222.0000000000014</v>
      </c>
    </row>
    <row r="1772" spans="2:6">
      <c r="B1772" s="16">
        <v>38805</v>
      </c>
      <c r="C1772" s="17">
        <v>66.42</v>
      </c>
      <c r="D1772" s="25">
        <f t="shared" si="81"/>
        <v>0.75</v>
      </c>
      <c r="E1772" s="25">
        <f t="shared" si="82"/>
        <v>750</v>
      </c>
      <c r="F1772" s="51">
        <f t="shared" si="83"/>
        <v>2222.0000000000014</v>
      </c>
    </row>
    <row r="1773" spans="2:6">
      <c r="B1773" s="16">
        <v>38804</v>
      </c>
      <c r="C1773" s="17">
        <v>65.95</v>
      </c>
      <c r="D1773" s="25">
        <f t="shared" si="81"/>
        <v>0.46999999999999886</v>
      </c>
      <c r="E1773" s="25">
        <f t="shared" si="82"/>
        <v>469.99999999999886</v>
      </c>
      <c r="F1773" s="51">
        <f t="shared" si="83"/>
        <v>2222.0000000000014</v>
      </c>
    </row>
    <row r="1774" spans="2:6">
      <c r="B1774" s="16">
        <v>38803</v>
      </c>
      <c r="C1774" s="17">
        <v>64.28</v>
      </c>
      <c r="D1774" s="25">
        <f t="shared" si="81"/>
        <v>1.6700000000000017</v>
      </c>
      <c r="E1774" s="25">
        <f t="shared" si="82"/>
        <v>1670.0000000000018</v>
      </c>
      <c r="F1774" s="51">
        <f t="shared" si="83"/>
        <v>2222.0000000000014</v>
      </c>
    </row>
    <row r="1775" spans="2:6">
      <c r="B1775" s="16">
        <v>38800</v>
      </c>
      <c r="C1775" s="17">
        <v>63.7</v>
      </c>
      <c r="D1775" s="25">
        <f t="shared" si="81"/>
        <v>0.57999999999999829</v>
      </c>
      <c r="E1775" s="25">
        <f t="shared" si="82"/>
        <v>579.99999999999829</v>
      </c>
      <c r="F1775" s="51">
        <f t="shared" si="83"/>
        <v>2222.0000000000014</v>
      </c>
    </row>
    <row r="1776" spans="2:6">
      <c r="B1776" s="16">
        <v>38799</v>
      </c>
      <c r="C1776" s="17">
        <v>63.5</v>
      </c>
      <c r="D1776" s="25">
        <f t="shared" si="81"/>
        <v>0.20000000000000284</v>
      </c>
      <c r="E1776" s="25">
        <f t="shared" si="82"/>
        <v>200.00000000000284</v>
      </c>
      <c r="F1776" s="51">
        <f t="shared" si="83"/>
        <v>2222.0000000000014</v>
      </c>
    </row>
    <row r="1777" spans="2:6">
      <c r="B1777" s="16">
        <v>38798</v>
      </c>
      <c r="C1777" s="17">
        <v>61.62</v>
      </c>
      <c r="D1777" s="25">
        <f t="shared" si="81"/>
        <v>1.8800000000000026</v>
      </c>
      <c r="E1777" s="25">
        <f t="shared" si="82"/>
        <v>1880.0000000000025</v>
      </c>
      <c r="F1777" s="51">
        <f t="shared" si="83"/>
        <v>2222.0000000000014</v>
      </c>
    </row>
    <row r="1778" spans="2:6">
      <c r="B1778" s="16">
        <v>38797</v>
      </c>
      <c r="C1778" s="17">
        <v>61.89</v>
      </c>
      <c r="D1778" s="25">
        <f t="shared" si="81"/>
        <v>-0.27000000000000313</v>
      </c>
      <c r="E1778" s="25">
        <f t="shared" si="82"/>
        <v>-270.00000000000313</v>
      </c>
      <c r="F1778" s="51">
        <f t="shared" si="83"/>
        <v>2531.9999999999991</v>
      </c>
    </row>
    <row r="1779" spans="2:6">
      <c r="B1779" s="16">
        <v>38796</v>
      </c>
      <c r="C1779" s="17">
        <v>61.56</v>
      </c>
      <c r="D1779" s="25">
        <f t="shared" si="81"/>
        <v>0.32999999999999829</v>
      </c>
      <c r="E1779" s="25">
        <f t="shared" si="82"/>
        <v>329.99999999999829</v>
      </c>
      <c r="F1779" s="51">
        <f t="shared" si="83"/>
        <v>2531.9999999999991</v>
      </c>
    </row>
    <row r="1780" spans="2:6">
      <c r="B1780" s="16">
        <v>38793</v>
      </c>
      <c r="C1780" s="17">
        <v>63.77</v>
      </c>
      <c r="D1780" s="25">
        <f t="shared" si="81"/>
        <v>-2.2100000000000009</v>
      </c>
      <c r="E1780" s="25">
        <f t="shared" si="82"/>
        <v>-2210.0000000000009</v>
      </c>
      <c r="F1780" s="51">
        <f t="shared" si="83"/>
        <v>2531.9999999999991</v>
      </c>
    </row>
    <row r="1781" spans="2:6">
      <c r="B1781" s="16">
        <v>38792</v>
      </c>
      <c r="C1781" s="17">
        <v>64.47</v>
      </c>
      <c r="D1781" s="25">
        <f t="shared" si="81"/>
        <v>-0.69999999999999574</v>
      </c>
      <c r="E1781" s="25">
        <f t="shared" si="82"/>
        <v>-699.99999999999568</v>
      </c>
      <c r="F1781" s="51">
        <f t="shared" si="83"/>
        <v>2531.9999999999991</v>
      </c>
    </row>
    <row r="1782" spans="2:6">
      <c r="B1782" s="16">
        <v>38791</v>
      </c>
      <c r="C1782" s="17">
        <v>63.08</v>
      </c>
      <c r="D1782" s="25">
        <f t="shared" si="81"/>
        <v>1.3900000000000006</v>
      </c>
      <c r="E1782" s="25">
        <f t="shared" si="82"/>
        <v>1390.0000000000005</v>
      </c>
      <c r="F1782" s="51">
        <f t="shared" si="83"/>
        <v>2531.9999999999991</v>
      </c>
    </row>
    <row r="1783" spans="2:6">
      <c r="B1783" s="16">
        <v>38790</v>
      </c>
      <c r="C1783" s="17">
        <v>64.08</v>
      </c>
      <c r="D1783" s="25">
        <f t="shared" si="81"/>
        <v>-1</v>
      </c>
      <c r="E1783" s="25">
        <f t="shared" si="82"/>
        <v>-1000</v>
      </c>
      <c r="F1783" s="51">
        <f t="shared" si="83"/>
        <v>2531.9999999999991</v>
      </c>
    </row>
    <row r="1784" spans="2:6">
      <c r="B1784" s="16">
        <v>38789</v>
      </c>
      <c r="C1784" s="17">
        <v>62.53</v>
      </c>
      <c r="D1784" s="25">
        <f t="shared" si="81"/>
        <v>1.5499999999999972</v>
      </c>
      <c r="E1784" s="25">
        <f t="shared" si="82"/>
        <v>1549.9999999999973</v>
      </c>
      <c r="F1784" s="51">
        <f t="shared" si="83"/>
        <v>2531.9999999999991</v>
      </c>
    </row>
    <row r="1785" spans="2:6">
      <c r="B1785" s="16">
        <v>38786</v>
      </c>
      <c r="C1785" s="17">
        <v>61.1</v>
      </c>
      <c r="D1785" s="25">
        <f t="shared" si="81"/>
        <v>1.4299999999999997</v>
      </c>
      <c r="E1785" s="25">
        <f t="shared" si="82"/>
        <v>1429.9999999999998</v>
      </c>
      <c r="F1785" s="51">
        <f t="shared" si="83"/>
        <v>2531.9999999999991</v>
      </c>
    </row>
    <row r="1786" spans="2:6">
      <c r="B1786" s="16">
        <v>38785</v>
      </c>
      <c r="C1786" s="17">
        <v>61.34</v>
      </c>
      <c r="D1786" s="25">
        <f t="shared" si="81"/>
        <v>-0.24000000000000199</v>
      </c>
      <c r="E1786" s="25">
        <f t="shared" si="82"/>
        <v>-240.00000000000199</v>
      </c>
      <c r="F1786" s="51">
        <f t="shared" si="83"/>
        <v>2531.9999999999991</v>
      </c>
    </row>
    <row r="1787" spans="2:6">
      <c r="B1787" s="16">
        <v>38784</v>
      </c>
      <c r="C1787" s="17">
        <v>60.15</v>
      </c>
      <c r="D1787" s="25">
        <f t="shared" si="81"/>
        <v>1.1900000000000048</v>
      </c>
      <c r="E1787" s="25">
        <f t="shared" si="82"/>
        <v>1190.0000000000048</v>
      </c>
      <c r="F1787" s="51">
        <f t="shared" si="83"/>
        <v>2531.9999999999991</v>
      </c>
    </row>
    <row r="1788" spans="2:6">
      <c r="B1788" s="16">
        <v>38783</v>
      </c>
      <c r="C1788" s="17">
        <v>61.61</v>
      </c>
      <c r="D1788" s="25">
        <f t="shared" si="81"/>
        <v>-1.4600000000000009</v>
      </c>
      <c r="E1788" s="25">
        <f t="shared" si="82"/>
        <v>-1460.0000000000009</v>
      </c>
      <c r="F1788" s="51">
        <f t="shared" si="83"/>
        <v>2531.9999999999991</v>
      </c>
    </row>
    <row r="1789" spans="2:6">
      <c r="B1789" s="16">
        <v>38782</v>
      </c>
      <c r="C1789" s="17">
        <v>62.55</v>
      </c>
      <c r="D1789" s="25">
        <f t="shared" si="81"/>
        <v>-0.93999999999999773</v>
      </c>
      <c r="E1789" s="25">
        <f t="shared" si="82"/>
        <v>-939.99999999999773</v>
      </c>
      <c r="F1789" s="51">
        <f t="shared" si="83"/>
        <v>2531.9999999999991</v>
      </c>
    </row>
    <row r="1790" spans="2:6">
      <c r="B1790" s="16">
        <v>38779</v>
      </c>
      <c r="C1790" s="17">
        <v>64.09</v>
      </c>
      <c r="D1790" s="25">
        <f t="shared" si="81"/>
        <v>-1.5400000000000063</v>
      </c>
      <c r="E1790" s="25">
        <f t="shared" si="82"/>
        <v>-1540.0000000000064</v>
      </c>
      <c r="F1790" s="51">
        <f t="shared" si="83"/>
        <v>2531.9999999999991</v>
      </c>
    </row>
    <row r="1791" spans="2:6">
      <c r="B1791" s="16">
        <v>38778</v>
      </c>
      <c r="C1791" s="17">
        <v>63.71</v>
      </c>
      <c r="D1791" s="25">
        <f t="shared" si="81"/>
        <v>0.38000000000000256</v>
      </c>
      <c r="E1791" s="25">
        <f t="shared" si="82"/>
        <v>380.00000000000256</v>
      </c>
      <c r="F1791" s="51">
        <f t="shared" si="83"/>
        <v>2531.9999999999991</v>
      </c>
    </row>
    <row r="1792" spans="2:6">
      <c r="B1792" s="16">
        <v>38777</v>
      </c>
      <c r="C1792" s="17">
        <v>62.14</v>
      </c>
      <c r="D1792" s="25">
        <f t="shared" si="81"/>
        <v>1.5700000000000003</v>
      </c>
      <c r="E1792" s="25">
        <f t="shared" si="82"/>
        <v>1570.0000000000002</v>
      </c>
      <c r="F1792" s="51">
        <f t="shared" si="83"/>
        <v>2531.9999999999991</v>
      </c>
    </row>
    <row r="1793" spans="2:6">
      <c r="B1793" s="16">
        <v>38776</v>
      </c>
      <c r="C1793" s="17">
        <v>61.55</v>
      </c>
      <c r="D1793" s="25">
        <f t="shared" si="81"/>
        <v>0.59000000000000341</v>
      </c>
      <c r="E1793" s="25">
        <f t="shared" si="82"/>
        <v>590.00000000000341</v>
      </c>
      <c r="F1793" s="51">
        <f t="shared" si="83"/>
        <v>2531.9999999999991</v>
      </c>
    </row>
    <row r="1794" spans="2:6">
      <c r="B1794" s="16">
        <v>38775</v>
      </c>
      <c r="C1794" s="17">
        <v>61</v>
      </c>
      <c r="D1794" s="25">
        <f t="shared" si="81"/>
        <v>0.54999999999999716</v>
      </c>
      <c r="E1794" s="25">
        <f t="shared" si="82"/>
        <v>549.99999999999716</v>
      </c>
      <c r="F1794" s="51">
        <f t="shared" si="83"/>
        <v>2531.9999999999991</v>
      </c>
    </row>
    <row r="1795" spans="2:6">
      <c r="B1795" s="16">
        <v>38772</v>
      </c>
      <c r="C1795" s="17">
        <v>62.43</v>
      </c>
      <c r="D1795" s="25">
        <f t="shared" si="81"/>
        <v>-1.4299999999999997</v>
      </c>
      <c r="E1795" s="25">
        <f t="shared" si="82"/>
        <v>-1429.9999999999998</v>
      </c>
      <c r="F1795" s="51">
        <f t="shared" si="83"/>
        <v>2531.9999999999991</v>
      </c>
    </row>
    <row r="1796" spans="2:6">
      <c r="B1796" s="16">
        <v>38771</v>
      </c>
      <c r="C1796" s="17">
        <v>59.34</v>
      </c>
      <c r="D1796" s="25">
        <f t="shared" si="81"/>
        <v>3.0899999999999963</v>
      </c>
      <c r="E1796" s="25">
        <f t="shared" si="82"/>
        <v>3089.9999999999964</v>
      </c>
      <c r="F1796" s="51">
        <f t="shared" si="83"/>
        <v>2531.9999999999991</v>
      </c>
    </row>
    <row r="1797" spans="2:6">
      <c r="B1797" s="16">
        <v>38770</v>
      </c>
      <c r="C1797" s="17">
        <v>59.27</v>
      </c>
      <c r="D1797" s="25">
        <f t="shared" si="81"/>
        <v>7.0000000000000284E-2</v>
      </c>
      <c r="E1797" s="25">
        <f t="shared" si="82"/>
        <v>70.000000000000284</v>
      </c>
      <c r="F1797" s="51">
        <f t="shared" si="83"/>
        <v>2531.9999999999991</v>
      </c>
    </row>
    <row r="1798" spans="2:6">
      <c r="B1798" s="16">
        <v>38769</v>
      </c>
      <c r="C1798" s="17">
        <v>61.32</v>
      </c>
      <c r="D1798" s="25">
        <f t="shared" si="81"/>
        <v>-2.0499999999999972</v>
      </c>
      <c r="E1798" s="25">
        <f t="shared" si="82"/>
        <v>-2049.9999999999973</v>
      </c>
      <c r="F1798" s="51">
        <f t="shared" si="83"/>
        <v>2531.9999999999991</v>
      </c>
    </row>
    <row r="1799" spans="2:6">
      <c r="B1799" s="16">
        <v>38768</v>
      </c>
      <c r="C1799" s="17">
        <v>60.58</v>
      </c>
      <c r="D1799" s="25">
        <f t="shared" si="81"/>
        <v>0.74000000000000199</v>
      </c>
      <c r="E1799" s="25">
        <f t="shared" si="82"/>
        <v>740.00000000000205</v>
      </c>
      <c r="F1799" s="51">
        <f t="shared" si="83"/>
        <v>2531.9999999999991</v>
      </c>
    </row>
    <row r="1800" spans="2:6">
      <c r="B1800" s="16">
        <v>38765</v>
      </c>
      <c r="C1800" s="17">
        <v>59.69</v>
      </c>
      <c r="D1800" s="25">
        <f t="shared" si="81"/>
        <v>0.89000000000000057</v>
      </c>
      <c r="E1800" s="25">
        <f t="shared" si="82"/>
        <v>890.00000000000057</v>
      </c>
      <c r="F1800" s="51">
        <f t="shared" si="83"/>
        <v>2531.9999999999991</v>
      </c>
    </row>
    <row r="1801" spans="2:6">
      <c r="B1801" s="16">
        <v>38764</v>
      </c>
      <c r="C1801" s="17">
        <v>58.32</v>
      </c>
      <c r="D1801" s="25">
        <f t="shared" si="81"/>
        <v>1.3699999999999974</v>
      </c>
      <c r="E1801" s="25">
        <f t="shared" si="82"/>
        <v>1369.9999999999975</v>
      </c>
      <c r="F1801" s="51">
        <f t="shared" si="83"/>
        <v>2531.9999999999991</v>
      </c>
    </row>
    <row r="1802" spans="2:6">
      <c r="B1802" s="16">
        <v>38763</v>
      </c>
      <c r="C1802" s="17">
        <v>57.9</v>
      </c>
      <c r="D1802" s="25">
        <f t="shared" ref="D1802:D1865" si="84">C1801-C1802</f>
        <v>0.42000000000000171</v>
      </c>
      <c r="E1802" s="25">
        <f t="shared" ref="E1802:E1865" si="85">D1802*$C$5</f>
        <v>420.00000000000171</v>
      </c>
      <c r="F1802" s="51">
        <f t="shared" ref="F1802:F1865" si="86">-PERCENTILE(E1802:E2062,1-$E$5)</f>
        <v>2531.9999999999991</v>
      </c>
    </row>
    <row r="1803" spans="2:6">
      <c r="B1803" s="16">
        <v>38762</v>
      </c>
      <c r="C1803" s="17">
        <v>59.38</v>
      </c>
      <c r="D1803" s="25">
        <f t="shared" si="84"/>
        <v>-1.480000000000004</v>
      </c>
      <c r="E1803" s="25">
        <f t="shared" si="85"/>
        <v>-1480.0000000000041</v>
      </c>
      <c r="F1803" s="51">
        <f t="shared" si="86"/>
        <v>2531.9999999999991</v>
      </c>
    </row>
    <row r="1804" spans="2:6">
      <c r="B1804" s="16">
        <v>38761</v>
      </c>
      <c r="C1804" s="17">
        <v>60.63</v>
      </c>
      <c r="D1804" s="25">
        <f t="shared" si="84"/>
        <v>-1.25</v>
      </c>
      <c r="E1804" s="25">
        <f t="shared" si="85"/>
        <v>-1250</v>
      </c>
      <c r="F1804" s="51">
        <f t="shared" si="86"/>
        <v>2531.9999999999991</v>
      </c>
    </row>
    <row r="1805" spans="2:6">
      <c r="B1805" s="16">
        <v>38758</v>
      </c>
      <c r="C1805" s="17">
        <v>60.95</v>
      </c>
      <c r="D1805" s="25">
        <f t="shared" si="84"/>
        <v>-0.32000000000000028</v>
      </c>
      <c r="E1805" s="25">
        <f t="shared" si="85"/>
        <v>-320.00000000000028</v>
      </c>
      <c r="F1805" s="51">
        <f t="shared" si="86"/>
        <v>2531.9999999999991</v>
      </c>
    </row>
    <row r="1806" spans="2:6">
      <c r="B1806" s="16">
        <v>38757</v>
      </c>
      <c r="C1806" s="17">
        <v>61.94</v>
      </c>
      <c r="D1806" s="25">
        <f t="shared" si="84"/>
        <v>-0.98999999999999488</v>
      </c>
      <c r="E1806" s="25">
        <f t="shared" si="85"/>
        <v>-989.99999999999488</v>
      </c>
      <c r="F1806" s="51">
        <f t="shared" si="86"/>
        <v>2531.9999999999991</v>
      </c>
    </row>
    <row r="1807" spans="2:6">
      <c r="B1807" s="16">
        <v>38756</v>
      </c>
      <c r="C1807" s="17">
        <v>62</v>
      </c>
      <c r="D1807" s="25">
        <f t="shared" si="84"/>
        <v>-6.0000000000002274E-2</v>
      </c>
      <c r="E1807" s="25">
        <f t="shared" si="85"/>
        <v>-60.000000000002274</v>
      </c>
      <c r="F1807" s="51">
        <f t="shared" si="86"/>
        <v>2531.9999999999991</v>
      </c>
    </row>
    <row r="1808" spans="2:6">
      <c r="B1808" s="16">
        <v>38755</v>
      </c>
      <c r="C1808" s="17">
        <v>62.59</v>
      </c>
      <c r="D1808" s="25">
        <f t="shared" si="84"/>
        <v>-0.59000000000000341</v>
      </c>
      <c r="E1808" s="25">
        <f t="shared" si="85"/>
        <v>-590.00000000000341</v>
      </c>
      <c r="F1808" s="51">
        <f t="shared" si="86"/>
        <v>2531.9999999999991</v>
      </c>
    </row>
    <row r="1809" spans="2:6">
      <c r="B1809" s="16">
        <v>38754</v>
      </c>
      <c r="C1809" s="17">
        <v>64.58</v>
      </c>
      <c r="D1809" s="25">
        <f t="shared" si="84"/>
        <v>-1.9899999999999949</v>
      </c>
      <c r="E1809" s="25">
        <f t="shared" si="85"/>
        <v>-1989.999999999995</v>
      </c>
      <c r="F1809" s="51">
        <f t="shared" si="86"/>
        <v>2531.9999999999991</v>
      </c>
    </row>
    <row r="1810" spans="2:6">
      <c r="B1810" s="16">
        <v>38751</v>
      </c>
      <c r="C1810" s="17">
        <v>64.33</v>
      </c>
      <c r="D1810" s="25">
        <f t="shared" si="84"/>
        <v>0.25</v>
      </c>
      <c r="E1810" s="25">
        <f t="shared" si="85"/>
        <v>250</v>
      </c>
      <c r="F1810" s="51">
        <f t="shared" si="86"/>
        <v>2531.9999999999991</v>
      </c>
    </row>
    <row r="1811" spans="2:6">
      <c r="B1811" s="16">
        <v>38750</v>
      </c>
      <c r="C1811" s="17">
        <v>63.94</v>
      </c>
      <c r="D1811" s="25">
        <f t="shared" si="84"/>
        <v>0.39000000000000057</v>
      </c>
      <c r="E1811" s="25">
        <f t="shared" si="85"/>
        <v>390.00000000000057</v>
      </c>
      <c r="F1811" s="51">
        <f t="shared" si="86"/>
        <v>2531.9999999999991</v>
      </c>
    </row>
    <row r="1812" spans="2:6">
      <c r="B1812" s="16">
        <v>38749</v>
      </c>
      <c r="C1812" s="17">
        <v>65.88</v>
      </c>
      <c r="D1812" s="25">
        <f t="shared" si="84"/>
        <v>-1.9399999999999977</v>
      </c>
      <c r="E1812" s="25">
        <f t="shared" si="85"/>
        <v>-1939.9999999999977</v>
      </c>
      <c r="F1812" s="51">
        <f t="shared" si="86"/>
        <v>2531.9999999999991</v>
      </c>
    </row>
    <row r="1813" spans="2:6">
      <c r="B1813" s="16">
        <v>38748</v>
      </c>
      <c r="C1813" s="17">
        <v>67.06</v>
      </c>
      <c r="D1813" s="25">
        <f t="shared" si="84"/>
        <v>-1.1800000000000068</v>
      </c>
      <c r="E1813" s="25">
        <f t="shared" si="85"/>
        <v>-1180.0000000000068</v>
      </c>
      <c r="F1813" s="51">
        <f t="shared" si="86"/>
        <v>2531.9999999999991</v>
      </c>
    </row>
    <row r="1814" spans="2:6">
      <c r="B1814" s="16">
        <v>38747</v>
      </c>
      <c r="C1814" s="17">
        <v>67.52</v>
      </c>
      <c r="D1814" s="25">
        <f t="shared" si="84"/>
        <v>-0.45999999999999375</v>
      </c>
      <c r="E1814" s="25">
        <f t="shared" si="85"/>
        <v>-459.99999999999375</v>
      </c>
      <c r="F1814" s="51">
        <f t="shared" si="86"/>
        <v>2531.9999999999991</v>
      </c>
    </row>
    <row r="1815" spans="2:6">
      <c r="B1815" s="16">
        <v>38744</v>
      </c>
      <c r="C1815" s="17">
        <v>66.88</v>
      </c>
      <c r="D1815" s="25">
        <f t="shared" si="84"/>
        <v>0.64000000000000057</v>
      </c>
      <c r="E1815" s="25">
        <f t="shared" si="85"/>
        <v>640.00000000000057</v>
      </c>
      <c r="F1815" s="51">
        <f t="shared" si="86"/>
        <v>2531.9999999999991</v>
      </c>
    </row>
    <row r="1816" spans="2:6">
      <c r="B1816" s="16">
        <v>38743</v>
      </c>
      <c r="C1816" s="17">
        <v>65.459999999999994</v>
      </c>
      <c r="D1816" s="25">
        <f t="shared" si="84"/>
        <v>1.4200000000000017</v>
      </c>
      <c r="E1816" s="25">
        <f t="shared" si="85"/>
        <v>1420.0000000000018</v>
      </c>
      <c r="F1816" s="51">
        <f t="shared" si="86"/>
        <v>2531.9999999999991</v>
      </c>
    </row>
    <row r="1817" spans="2:6">
      <c r="B1817" s="16">
        <v>38742</v>
      </c>
      <c r="C1817" s="17">
        <v>64.48</v>
      </c>
      <c r="D1817" s="25">
        <f t="shared" si="84"/>
        <v>0.97999999999998977</v>
      </c>
      <c r="E1817" s="25">
        <f t="shared" si="85"/>
        <v>979.99999999998977</v>
      </c>
      <c r="F1817" s="51">
        <f t="shared" si="86"/>
        <v>2531.9999999999991</v>
      </c>
    </row>
    <row r="1818" spans="2:6">
      <c r="B1818" s="16">
        <v>38741</v>
      </c>
      <c r="C1818" s="17">
        <v>65.83</v>
      </c>
      <c r="D1818" s="25">
        <f t="shared" si="84"/>
        <v>-1.3499999999999943</v>
      </c>
      <c r="E1818" s="25">
        <f t="shared" si="85"/>
        <v>-1349.9999999999943</v>
      </c>
      <c r="F1818" s="51">
        <f t="shared" si="86"/>
        <v>2531.9999999999991</v>
      </c>
    </row>
    <row r="1819" spans="2:6">
      <c r="B1819" s="16">
        <v>38740</v>
      </c>
      <c r="C1819" s="17">
        <v>67.2</v>
      </c>
      <c r="D1819" s="25">
        <f t="shared" si="84"/>
        <v>-1.3700000000000045</v>
      </c>
      <c r="E1819" s="25">
        <f t="shared" si="85"/>
        <v>-1370.0000000000045</v>
      </c>
      <c r="F1819" s="51">
        <f t="shared" si="86"/>
        <v>2531.9999999999991</v>
      </c>
    </row>
    <row r="1820" spans="2:6">
      <c r="B1820" s="16">
        <v>38737</v>
      </c>
      <c r="C1820" s="17">
        <v>67.59</v>
      </c>
      <c r="D1820" s="25">
        <f t="shared" si="84"/>
        <v>-0.39000000000000057</v>
      </c>
      <c r="E1820" s="25">
        <f t="shared" si="85"/>
        <v>-390.00000000000057</v>
      </c>
      <c r="F1820" s="51">
        <f t="shared" si="86"/>
        <v>2531.9999999999991</v>
      </c>
    </row>
    <row r="1821" spans="2:6">
      <c r="B1821" s="16">
        <v>38736</v>
      </c>
      <c r="C1821" s="17">
        <v>65.959999999999994</v>
      </c>
      <c r="D1821" s="25">
        <f t="shared" si="84"/>
        <v>1.6300000000000097</v>
      </c>
      <c r="E1821" s="25">
        <f t="shared" si="85"/>
        <v>1630.0000000000095</v>
      </c>
      <c r="F1821" s="51">
        <f t="shared" si="86"/>
        <v>2531.9999999999991</v>
      </c>
    </row>
    <row r="1822" spans="2:6">
      <c r="B1822" s="16">
        <v>38735</v>
      </c>
      <c r="C1822" s="17">
        <v>65.02</v>
      </c>
      <c r="D1822" s="25">
        <f t="shared" si="84"/>
        <v>0.93999999999999773</v>
      </c>
      <c r="E1822" s="25">
        <f t="shared" si="85"/>
        <v>939.99999999999773</v>
      </c>
      <c r="F1822" s="51">
        <f t="shared" si="86"/>
        <v>2531.9999999999991</v>
      </c>
    </row>
    <row r="1823" spans="2:6">
      <c r="B1823" s="16">
        <v>38734</v>
      </c>
      <c r="C1823" s="17">
        <v>65.56</v>
      </c>
      <c r="D1823" s="25">
        <f t="shared" si="84"/>
        <v>-0.54000000000000625</v>
      </c>
      <c r="E1823" s="25">
        <f t="shared" si="85"/>
        <v>-540.00000000000625</v>
      </c>
      <c r="F1823" s="51">
        <f t="shared" si="86"/>
        <v>2531.9999999999991</v>
      </c>
    </row>
    <row r="1824" spans="2:6">
      <c r="B1824" s="16">
        <v>38733</v>
      </c>
      <c r="C1824" s="17">
        <v>63.71</v>
      </c>
      <c r="D1824" s="25">
        <f t="shared" si="84"/>
        <v>1.8500000000000014</v>
      </c>
      <c r="E1824" s="25">
        <f t="shared" si="85"/>
        <v>1850.0000000000014</v>
      </c>
      <c r="F1824" s="51">
        <f t="shared" si="86"/>
        <v>2531.9999999999991</v>
      </c>
    </row>
    <row r="1825" spans="2:6">
      <c r="B1825" s="16">
        <v>38730</v>
      </c>
      <c r="C1825" s="17">
        <v>63.45</v>
      </c>
      <c r="D1825" s="25">
        <f t="shared" si="84"/>
        <v>0.25999999999999801</v>
      </c>
      <c r="E1825" s="25">
        <f t="shared" si="85"/>
        <v>259.99999999999801</v>
      </c>
      <c r="F1825" s="51">
        <f t="shared" si="86"/>
        <v>2531.9999999999991</v>
      </c>
    </row>
    <row r="1826" spans="2:6">
      <c r="B1826" s="16">
        <v>38729</v>
      </c>
      <c r="C1826" s="17">
        <v>63.68</v>
      </c>
      <c r="D1826" s="25">
        <f t="shared" si="84"/>
        <v>-0.22999999999999687</v>
      </c>
      <c r="E1826" s="25">
        <f t="shared" si="85"/>
        <v>-229.99999999999687</v>
      </c>
      <c r="F1826" s="51">
        <f t="shared" si="86"/>
        <v>2531.9999999999991</v>
      </c>
    </row>
    <row r="1827" spans="2:6">
      <c r="B1827" s="16">
        <v>38728</v>
      </c>
      <c r="C1827" s="17">
        <v>63.52</v>
      </c>
      <c r="D1827" s="25">
        <f t="shared" si="84"/>
        <v>0.15999999999999659</v>
      </c>
      <c r="E1827" s="25">
        <f t="shared" si="85"/>
        <v>159.99999999999659</v>
      </c>
      <c r="F1827" s="51">
        <f t="shared" si="86"/>
        <v>2531.9999999999991</v>
      </c>
    </row>
    <row r="1828" spans="2:6">
      <c r="B1828" s="16">
        <v>38727</v>
      </c>
      <c r="C1828" s="17">
        <v>62.99</v>
      </c>
      <c r="D1828" s="25">
        <f t="shared" si="84"/>
        <v>0.53000000000000114</v>
      </c>
      <c r="E1828" s="25">
        <f t="shared" si="85"/>
        <v>530.00000000000114</v>
      </c>
      <c r="F1828" s="51">
        <f t="shared" si="86"/>
        <v>2531.9999999999991</v>
      </c>
    </row>
    <row r="1829" spans="2:6">
      <c r="B1829" s="16">
        <v>38726</v>
      </c>
      <c r="C1829" s="17">
        <v>63.09</v>
      </c>
      <c r="D1829" s="25">
        <f t="shared" si="84"/>
        <v>-0.10000000000000142</v>
      </c>
      <c r="E1829" s="25">
        <f t="shared" si="85"/>
        <v>-100.00000000000142</v>
      </c>
      <c r="F1829" s="51">
        <f t="shared" si="86"/>
        <v>2531.9999999999991</v>
      </c>
    </row>
    <row r="1830" spans="2:6">
      <c r="B1830" s="16">
        <v>38723</v>
      </c>
      <c r="C1830" s="17">
        <v>63.8</v>
      </c>
      <c r="D1830" s="25">
        <f t="shared" si="84"/>
        <v>-0.70999999999999375</v>
      </c>
      <c r="E1830" s="25">
        <f t="shared" si="85"/>
        <v>-709.99999999999375</v>
      </c>
      <c r="F1830" s="51">
        <f t="shared" si="86"/>
        <v>2531.9999999999991</v>
      </c>
    </row>
    <row r="1831" spans="2:6">
      <c r="B1831" s="16">
        <v>38722</v>
      </c>
      <c r="C1831" s="17">
        <v>62.23</v>
      </c>
      <c r="D1831" s="25">
        <f t="shared" si="84"/>
        <v>1.5700000000000003</v>
      </c>
      <c r="E1831" s="25">
        <f t="shared" si="85"/>
        <v>1570.0000000000002</v>
      </c>
      <c r="F1831" s="51">
        <f t="shared" si="86"/>
        <v>2531.9999999999991</v>
      </c>
    </row>
    <row r="1832" spans="2:6">
      <c r="B1832" s="16">
        <v>38721</v>
      </c>
      <c r="C1832" s="17">
        <v>62.89</v>
      </c>
      <c r="D1832" s="25">
        <f t="shared" si="84"/>
        <v>-0.66000000000000369</v>
      </c>
      <c r="E1832" s="25">
        <f t="shared" si="85"/>
        <v>-660.00000000000364</v>
      </c>
      <c r="F1832" s="51">
        <f t="shared" si="86"/>
        <v>2531.9999999999991</v>
      </c>
    </row>
    <row r="1833" spans="2:6">
      <c r="B1833" s="16">
        <v>38720</v>
      </c>
      <c r="C1833" s="17">
        <v>62.63</v>
      </c>
      <c r="D1833" s="25">
        <f t="shared" si="84"/>
        <v>0.25999999999999801</v>
      </c>
      <c r="E1833" s="25">
        <f t="shared" si="85"/>
        <v>259.99999999999801</v>
      </c>
      <c r="F1833" s="51">
        <f t="shared" si="86"/>
        <v>2531.9999999999991</v>
      </c>
    </row>
    <row r="1834" spans="2:6">
      <c r="B1834" s="16">
        <v>38719</v>
      </c>
      <c r="C1834" s="17">
        <v>60.26</v>
      </c>
      <c r="D1834" s="25">
        <f t="shared" si="84"/>
        <v>2.3700000000000045</v>
      </c>
      <c r="E1834" s="25">
        <f t="shared" si="85"/>
        <v>2370.0000000000045</v>
      </c>
      <c r="F1834" s="51">
        <f t="shared" si="86"/>
        <v>2531.9999999999991</v>
      </c>
    </row>
    <row r="1835" spans="2:6">
      <c r="B1835" s="16">
        <v>38716</v>
      </c>
      <c r="C1835" s="17">
        <v>60.26</v>
      </c>
      <c r="D1835" s="25">
        <f t="shared" si="84"/>
        <v>0</v>
      </c>
      <c r="E1835" s="25">
        <f t="shared" si="85"/>
        <v>0</v>
      </c>
      <c r="F1835" s="51">
        <f t="shared" si="86"/>
        <v>2531.9999999999991</v>
      </c>
    </row>
    <row r="1836" spans="2:6">
      <c r="B1836" s="16">
        <v>38715</v>
      </c>
      <c r="C1836" s="17">
        <v>59.31</v>
      </c>
      <c r="D1836" s="25">
        <f t="shared" si="84"/>
        <v>0.94999999999999574</v>
      </c>
      <c r="E1836" s="25">
        <f t="shared" si="85"/>
        <v>949.99999999999568</v>
      </c>
      <c r="F1836" s="51">
        <f t="shared" si="86"/>
        <v>2531.9999999999991</v>
      </c>
    </row>
    <row r="1837" spans="2:6">
      <c r="B1837" s="16">
        <v>38714</v>
      </c>
      <c r="C1837" s="17">
        <v>58.81</v>
      </c>
      <c r="D1837" s="25">
        <f t="shared" si="84"/>
        <v>0.5</v>
      </c>
      <c r="E1837" s="25">
        <f t="shared" si="85"/>
        <v>500</v>
      </c>
      <c r="F1837" s="51">
        <f t="shared" si="86"/>
        <v>2531.9999999999991</v>
      </c>
    </row>
    <row r="1838" spans="2:6">
      <c r="B1838" s="16">
        <v>38713</v>
      </c>
      <c r="C1838" s="17">
        <v>57.38</v>
      </c>
      <c r="D1838" s="25">
        <f t="shared" si="84"/>
        <v>1.4299999999999997</v>
      </c>
      <c r="E1838" s="25">
        <f t="shared" si="85"/>
        <v>1429.9999999999998</v>
      </c>
      <c r="F1838" s="51">
        <f t="shared" si="86"/>
        <v>2531.9999999999991</v>
      </c>
    </row>
    <row r="1839" spans="2:6">
      <c r="B1839" s="16">
        <v>38712</v>
      </c>
      <c r="C1839" s="17">
        <v>57.46</v>
      </c>
      <c r="D1839" s="25">
        <f t="shared" si="84"/>
        <v>-7.9999999999998295E-2</v>
      </c>
      <c r="E1839" s="25">
        <f t="shared" si="85"/>
        <v>-79.999999999998295</v>
      </c>
      <c r="F1839" s="51">
        <f t="shared" si="86"/>
        <v>2531.9999999999991</v>
      </c>
    </row>
    <row r="1840" spans="2:6">
      <c r="B1840" s="16">
        <v>38709</v>
      </c>
      <c r="C1840" s="17">
        <v>57.46</v>
      </c>
      <c r="D1840" s="25">
        <f t="shared" si="84"/>
        <v>0</v>
      </c>
      <c r="E1840" s="25">
        <f t="shared" si="85"/>
        <v>0</v>
      </c>
      <c r="F1840" s="51">
        <f t="shared" si="86"/>
        <v>2531.9999999999991</v>
      </c>
    </row>
    <row r="1841" spans="2:6">
      <c r="B1841" s="16">
        <v>38708</v>
      </c>
      <c r="C1841" s="17">
        <v>57.16</v>
      </c>
      <c r="D1841" s="25">
        <f t="shared" si="84"/>
        <v>0.30000000000000426</v>
      </c>
      <c r="E1841" s="25">
        <f t="shared" si="85"/>
        <v>300.00000000000426</v>
      </c>
      <c r="F1841" s="51">
        <f t="shared" si="86"/>
        <v>2531.9999999999991</v>
      </c>
    </row>
    <row r="1842" spans="2:6">
      <c r="B1842" s="16">
        <v>38707</v>
      </c>
      <c r="C1842" s="17">
        <v>58.11</v>
      </c>
      <c r="D1842" s="25">
        <f t="shared" si="84"/>
        <v>-0.95000000000000284</v>
      </c>
      <c r="E1842" s="25">
        <f t="shared" si="85"/>
        <v>-950.00000000000284</v>
      </c>
      <c r="F1842" s="51">
        <f t="shared" si="86"/>
        <v>2531.9999999999991</v>
      </c>
    </row>
    <row r="1843" spans="2:6">
      <c r="B1843" s="16">
        <v>38706</v>
      </c>
      <c r="C1843" s="17">
        <v>57.69</v>
      </c>
      <c r="D1843" s="25">
        <f t="shared" si="84"/>
        <v>0.42000000000000171</v>
      </c>
      <c r="E1843" s="25">
        <f t="shared" si="85"/>
        <v>420.00000000000171</v>
      </c>
      <c r="F1843" s="51">
        <f t="shared" si="86"/>
        <v>2531.9999999999991</v>
      </c>
    </row>
    <row r="1844" spans="2:6">
      <c r="B1844" s="16">
        <v>38705</v>
      </c>
      <c r="C1844" s="17">
        <v>56.8</v>
      </c>
      <c r="D1844" s="25">
        <f t="shared" si="84"/>
        <v>0.89000000000000057</v>
      </c>
      <c r="E1844" s="25">
        <f t="shared" si="85"/>
        <v>890.00000000000057</v>
      </c>
      <c r="F1844" s="51">
        <f t="shared" si="86"/>
        <v>2531.9999999999991</v>
      </c>
    </row>
    <row r="1845" spans="2:6">
      <c r="B1845" s="16">
        <v>38702</v>
      </c>
      <c r="C1845" s="17">
        <v>57.88</v>
      </c>
      <c r="D1845" s="25">
        <f t="shared" si="84"/>
        <v>-1.0800000000000054</v>
      </c>
      <c r="E1845" s="25">
        <f t="shared" si="85"/>
        <v>-1080.0000000000055</v>
      </c>
      <c r="F1845" s="51">
        <f t="shared" si="86"/>
        <v>2531.9999999999991</v>
      </c>
    </row>
    <row r="1846" spans="2:6">
      <c r="B1846" s="16">
        <v>38701</v>
      </c>
      <c r="C1846" s="17">
        <v>59.9</v>
      </c>
      <c r="D1846" s="25">
        <f t="shared" si="84"/>
        <v>-2.019999999999996</v>
      </c>
      <c r="E1846" s="25">
        <f t="shared" si="85"/>
        <v>-2019.9999999999959</v>
      </c>
      <c r="F1846" s="51">
        <f t="shared" si="86"/>
        <v>2531.9999999999991</v>
      </c>
    </row>
    <row r="1847" spans="2:6">
      <c r="B1847" s="16">
        <v>38700</v>
      </c>
      <c r="C1847" s="17">
        <v>60.41</v>
      </c>
      <c r="D1847" s="25">
        <f t="shared" si="84"/>
        <v>-0.50999999999999801</v>
      </c>
      <c r="E1847" s="25">
        <f t="shared" si="85"/>
        <v>-509.99999999999801</v>
      </c>
      <c r="F1847" s="51">
        <f t="shared" si="86"/>
        <v>2531.9999999999991</v>
      </c>
    </row>
    <row r="1848" spans="2:6">
      <c r="B1848" s="16">
        <v>38699</v>
      </c>
      <c r="C1848" s="17">
        <v>60.39</v>
      </c>
      <c r="D1848" s="25">
        <f t="shared" si="84"/>
        <v>1.9999999999996021E-2</v>
      </c>
      <c r="E1848" s="25">
        <f t="shared" si="85"/>
        <v>19.999999999996021</v>
      </c>
      <c r="F1848" s="51">
        <f t="shared" si="86"/>
        <v>2531.9999999999991</v>
      </c>
    </row>
    <row r="1849" spans="2:6">
      <c r="B1849" s="16">
        <v>38698</v>
      </c>
      <c r="C1849" s="17">
        <v>60.31</v>
      </c>
      <c r="D1849" s="25">
        <f t="shared" si="84"/>
        <v>7.9999999999998295E-2</v>
      </c>
      <c r="E1849" s="25">
        <f t="shared" si="85"/>
        <v>79.999999999998295</v>
      </c>
      <c r="F1849" s="51">
        <f t="shared" si="86"/>
        <v>2531.9999999999991</v>
      </c>
    </row>
    <row r="1850" spans="2:6">
      <c r="B1850" s="16">
        <v>38695</v>
      </c>
      <c r="C1850" s="17">
        <v>58.22</v>
      </c>
      <c r="D1850" s="25">
        <f t="shared" si="84"/>
        <v>2.0900000000000034</v>
      </c>
      <c r="E1850" s="25">
        <f t="shared" si="85"/>
        <v>2090.0000000000036</v>
      </c>
      <c r="F1850" s="51">
        <f t="shared" si="86"/>
        <v>2531.9999999999991</v>
      </c>
    </row>
    <row r="1851" spans="2:6">
      <c r="B1851" s="16">
        <v>38694</v>
      </c>
      <c r="C1851" s="17">
        <v>59.48</v>
      </c>
      <c r="D1851" s="25">
        <f t="shared" si="84"/>
        <v>-1.259999999999998</v>
      </c>
      <c r="E1851" s="25">
        <f t="shared" si="85"/>
        <v>-1259.999999999998</v>
      </c>
      <c r="F1851" s="51">
        <f t="shared" si="86"/>
        <v>2531.9999999999991</v>
      </c>
    </row>
    <row r="1852" spans="2:6">
      <c r="B1852" s="16">
        <v>38693</v>
      </c>
      <c r="C1852" s="17">
        <v>57.82</v>
      </c>
      <c r="D1852" s="25">
        <f t="shared" si="84"/>
        <v>1.6599999999999966</v>
      </c>
      <c r="E1852" s="25">
        <f t="shared" si="85"/>
        <v>1659.9999999999966</v>
      </c>
      <c r="F1852" s="51">
        <f t="shared" si="86"/>
        <v>2531.9999999999991</v>
      </c>
    </row>
    <row r="1853" spans="2:6">
      <c r="B1853" s="16">
        <v>38692</v>
      </c>
      <c r="C1853" s="17">
        <v>58.55</v>
      </c>
      <c r="D1853" s="25">
        <f t="shared" si="84"/>
        <v>-0.72999999999999687</v>
      </c>
      <c r="E1853" s="25">
        <f t="shared" si="85"/>
        <v>-729.99999999999682</v>
      </c>
      <c r="F1853" s="51">
        <f t="shared" si="86"/>
        <v>2531.9999999999991</v>
      </c>
    </row>
    <row r="1854" spans="2:6">
      <c r="B1854" s="16">
        <v>38691</v>
      </c>
      <c r="C1854" s="17">
        <v>58.64</v>
      </c>
      <c r="D1854" s="25">
        <f t="shared" si="84"/>
        <v>-9.0000000000003411E-2</v>
      </c>
      <c r="E1854" s="25">
        <f t="shared" si="85"/>
        <v>-90.000000000003411</v>
      </c>
      <c r="F1854" s="51">
        <f t="shared" si="86"/>
        <v>2531.9999999999991</v>
      </c>
    </row>
    <row r="1855" spans="2:6">
      <c r="B1855" s="16">
        <v>38688</v>
      </c>
      <c r="C1855" s="17">
        <v>58.01</v>
      </c>
      <c r="D1855" s="25">
        <f t="shared" si="84"/>
        <v>0.63000000000000256</v>
      </c>
      <c r="E1855" s="25">
        <f t="shared" si="85"/>
        <v>630.0000000000025</v>
      </c>
      <c r="F1855" s="51">
        <f t="shared" si="86"/>
        <v>2531.9999999999991</v>
      </c>
    </row>
    <row r="1856" spans="2:6">
      <c r="B1856" s="16">
        <v>38687</v>
      </c>
      <c r="C1856" s="17">
        <v>57.13</v>
      </c>
      <c r="D1856" s="25">
        <f t="shared" si="84"/>
        <v>0.87999999999999545</v>
      </c>
      <c r="E1856" s="25">
        <f t="shared" si="85"/>
        <v>879.99999999999545</v>
      </c>
      <c r="F1856" s="51">
        <f t="shared" si="86"/>
        <v>2531.9999999999991</v>
      </c>
    </row>
    <row r="1857" spans="2:6">
      <c r="B1857" s="16">
        <v>38686</v>
      </c>
      <c r="C1857" s="17">
        <v>55.92</v>
      </c>
      <c r="D1857" s="25">
        <f t="shared" si="84"/>
        <v>1.2100000000000009</v>
      </c>
      <c r="E1857" s="25">
        <f t="shared" si="85"/>
        <v>1210.0000000000009</v>
      </c>
      <c r="F1857" s="51">
        <f t="shared" si="86"/>
        <v>2573.9999999999995</v>
      </c>
    </row>
    <row r="1858" spans="2:6">
      <c r="B1858" s="16">
        <v>38685</v>
      </c>
      <c r="C1858" s="17">
        <v>55.2</v>
      </c>
      <c r="D1858" s="25">
        <f t="shared" si="84"/>
        <v>0.71999999999999886</v>
      </c>
      <c r="E1858" s="25">
        <f t="shared" si="85"/>
        <v>719.99999999999886</v>
      </c>
      <c r="F1858" s="51">
        <f t="shared" si="86"/>
        <v>3013.9999999999986</v>
      </c>
    </row>
    <row r="1859" spans="2:6">
      <c r="B1859" s="16">
        <v>38684</v>
      </c>
      <c r="C1859" s="17">
        <v>56.02</v>
      </c>
      <c r="D1859" s="25">
        <f t="shared" si="84"/>
        <v>-0.82000000000000028</v>
      </c>
      <c r="E1859" s="25">
        <f t="shared" si="85"/>
        <v>-820.00000000000023</v>
      </c>
      <c r="F1859" s="51">
        <f t="shared" si="86"/>
        <v>3013.9999999999986</v>
      </c>
    </row>
    <row r="1860" spans="2:6">
      <c r="B1860" s="16">
        <v>38681</v>
      </c>
      <c r="C1860" s="17">
        <v>53.19</v>
      </c>
      <c r="D1860" s="25">
        <f t="shared" si="84"/>
        <v>2.8300000000000054</v>
      </c>
      <c r="E1860" s="25">
        <f t="shared" si="85"/>
        <v>2830.0000000000055</v>
      </c>
      <c r="F1860" s="51">
        <f t="shared" si="86"/>
        <v>3013.9999999999986</v>
      </c>
    </row>
    <row r="1861" spans="2:6">
      <c r="B1861" s="16">
        <v>38680</v>
      </c>
      <c r="C1861" s="17">
        <v>53.42</v>
      </c>
      <c r="D1861" s="25">
        <f t="shared" si="84"/>
        <v>-0.23000000000000398</v>
      </c>
      <c r="E1861" s="25">
        <f t="shared" si="85"/>
        <v>-230.00000000000398</v>
      </c>
      <c r="F1861" s="51">
        <f t="shared" si="86"/>
        <v>3013.9999999999986</v>
      </c>
    </row>
    <row r="1862" spans="2:6">
      <c r="B1862" s="16">
        <v>38679</v>
      </c>
      <c r="C1862" s="17">
        <v>57.07</v>
      </c>
      <c r="D1862" s="25">
        <f t="shared" si="84"/>
        <v>-3.6499999999999986</v>
      </c>
      <c r="E1862" s="25">
        <f t="shared" si="85"/>
        <v>-3649.9999999999986</v>
      </c>
      <c r="F1862" s="51">
        <f t="shared" si="86"/>
        <v>3013.9999999999986</v>
      </c>
    </row>
    <row r="1863" spans="2:6">
      <c r="B1863" s="16">
        <v>38678</v>
      </c>
      <c r="C1863" s="17">
        <v>57.05</v>
      </c>
      <c r="D1863" s="25">
        <f t="shared" si="84"/>
        <v>2.0000000000003126E-2</v>
      </c>
      <c r="E1863" s="25">
        <f t="shared" si="85"/>
        <v>20.000000000003126</v>
      </c>
      <c r="F1863" s="51">
        <f t="shared" si="86"/>
        <v>2573.9999999999995</v>
      </c>
    </row>
    <row r="1864" spans="2:6">
      <c r="B1864" s="16">
        <v>38677</v>
      </c>
      <c r="C1864" s="17">
        <v>55.98</v>
      </c>
      <c r="D1864" s="25">
        <f t="shared" si="84"/>
        <v>1.0700000000000003</v>
      </c>
      <c r="E1864" s="25">
        <f t="shared" si="85"/>
        <v>1070.0000000000002</v>
      </c>
      <c r="F1864" s="51">
        <f t="shared" si="86"/>
        <v>2573.9999999999995</v>
      </c>
    </row>
    <row r="1865" spans="2:6">
      <c r="B1865" s="16">
        <v>38674</v>
      </c>
      <c r="C1865" s="17">
        <v>55.15</v>
      </c>
      <c r="D1865" s="25">
        <f t="shared" si="84"/>
        <v>0.82999999999999829</v>
      </c>
      <c r="E1865" s="25">
        <f t="shared" si="85"/>
        <v>829.99999999999829</v>
      </c>
      <c r="F1865" s="51">
        <f t="shared" si="86"/>
        <v>2573.9999999999995</v>
      </c>
    </row>
    <row r="1866" spans="2:6">
      <c r="B1866" s="16">
        <v>38673</v>
      </c>
      <c r="C1866" s="17">
        <v>55.39</v>
      </c>
      <c r="D1866" s="25">
        <f t="shared" ref="D1866:D1929" si="87">C1865-C1866</f>
        <v>-0.24000000000000199</v>
      </c>
      <c r="E1866" s="25">
        <f t="shared" ref="E1866:E1929" si="88">D1866*$C$5</f>
        <v>-240.00000000000199</v>
      </c>
      <c r="F1866" s="51">
        <f t="shared" ref="F1866:F1929" si="89">-PERCENTILE(E1866:E2126,1-$E$5)</f>
        <v>2573.9999999999995</v>
      </c>
    </row>
    <row r="1867" spans="2:6">
      <c r="B1867" s="16">
        <v>38672</v>
      </c>
      <c r="C1867" s="17">
        <v>56.68</v>
      </c>
      <c r="D1867" s="25">
        <f t="shared" si="87"/>
        <v>-1.2899999999999991</v>
      </c>
      <c r="E1867" s="25">
        <f t="shared" si="88"/>
        <v>-1289.9999999999991</v>
      </c>
      <c r="F1867" s="51">
        <f t="shared" si="89"/>
        <v>2573.9999999999995</v>
      </c>
    </row>
    <row r="1868" spans="2:6">
      <c r="B1868" s="16">
        <v>38671</v>
      </c>
      <c r="C1868" s="17">
        <v>55.88</v>
      </c>
      <c r="D1868" s="25">
        <f t="shared" si="87"/>
        <v>0.79999999999999716</v>
      </c>
      <c r="E1868" s="25">
        <f t="shared" si="88"/>
        <v>799.99999999999716</v>
      </c>
      <c r="F1868" s="51">
        <f t="shared" si="89"/>
        <v>2573.9999999999995</v>
      </c>
    </row>
    <row r="1869" spans="2:6">
      <c r="B1869" s="16">
        <v>38670</v>
      </c>
      <c r="C1869" s="17">
        <v>56.77</v>
      </c>
      <c r="D1869" s="25">
        <f t="shared" si="87"/>
        <v>-0.89000000000000057</v>
      </c>
      <c r="E1869" s="25">
        <f t="shared" si="88"/>
        <v>-890.00000000000057</v>
      </c>
      <c r="F1869" s="51">
        <f t="shared" si="89"/>
        <v>2573.9999999999995</v>
      </c>
    </row>
    <row r="1870" spans="2:6">
      <c r="B1870" s="16">
        <v>38667</v>
      </c>
      <c r="C1870" s="17">
        <v>56.72</v>
      </c>
      <c r="D1870" s="25">
        <f t="shared" si="87"/>
        <v>5.0000000000004263E-2</v>
      </c>
      <c r="E1870" s="25">
        <f t="shared" si="88"/>
        <v>50.000000000004263</v>
      </c>
      <c r="F1870" s="51">
        <f t="shared" si="89"/>
        <v>2573.9999999999995</v>
      </c>
    </row>
    <row r="1871" spans="2:6">
      <c r="B1871" s="16">
        <v>38666</v>
      </c>
      <c r="C1871" s="17">
        <v>57.1</v>
      </c>
      <c r="D1871" s="25">
        <f t="shared" si="87"/>
        <v>-0.38000000000000256</v>
      </c>
      <c r="E1871" s="25">
        <f t="shared" si="88"/>
        <v>-380.00000000000256</v>
      </c>
      <c r="F1871" s="51">
        <f t="shared" si="89"/>
        <v>2573.9999999999995</v>
      </c>
    </row>
    <row r="1872" spans="2:6">
      <c r="B1872" s="16">
        <v>38665</v>
      </c>
      <c r="C1872" s="17">
        <v>58.3</v>
      </c>
      <c r="D1872" s="25">
        <f t="shared" si="87"/>
        <v>-1.1999999999999957</v>
      </c>
      <c r="E1872" s="25">
        <f t="shared" si="88"/>
        <v>-1199.9999999999957</v>
      </c>
      <c r="F1872" s="51">
        <f t="shared" si="89"/>
        <v>2573.9999999999995</v>
      </c>
    </row>
    <row r="1873" spans="2:6">
      <c r="B1873" s="16">
        <v>38664</v>
      </c>
      <c r="C1873" s="17">
        <v>59.29</v>
      </c>
      <c r="D1873" s="25">
        <f t="shared" si="87"/>
        <v>-0.99000000000000199</v>
      </c>
      <c r="E1873" s="25">
        <f t="shared" si="88"/>
        <v>-990.00000000000205</v>
      </c>
      <c r="F1873" s="51">
        <f t="shared" si="89"/>
        <v>2573.9999999999995</v>
      </c>
    </row>
    <row r="1874" spans="2:6">
      <c r="B1874" s="16">
        <v>38663</v>
      </c>
      <c r="C1874" s="17">
        <v>59.31</v>
      </c>
      <c r="D1874" s="25">
        <f t="shared" si="87"/>
        <v>-2.0000000000003126E-2</v>
      </c>
      <c r="E1874" s="25">
        <f t="shared" si="88"/>
        <v>-20.000000000003126</v>
      </c>
      <c r="F1874" s="51">
        <f t="shared" si="89"/>
        <v>2573.9999999999995</v>
      </c>
    </row>
    <row r="1875" spans="2:6">
      <c r="B1875" s="16">
        <v>38660</v>
      </c>
      <c r="C1875" s="17">
        <v>60.45</v>
      </c>
      <c r="D1875" s="25">
        <f t="shared" si="87"/>
        <v>-1.1400000000000006</v>
      </c>
      <c r="E1875" s="25">
        <f t="shared" si="88"/>
        <v>-1140.0000000000005</v>
      </c>
      <c r="F1875" s="51">
        <f t="shared" si="89"/>
        <v>2573.9999999999995</v>
      </c>
    </row>
    <row r="1876" spans="2:6">
      <c r="B1876" s="16">
        <v>38659</v>
      </c>
      <c r="C1876" s="17">
        <v>61.77</v>
      </c>
      <c r="D1876" s="25">
        <f t="shared" si="87"/>
        <v>-1.3200000000000003</v>
      </c>
      <c r="E1876" s="25">
        <f t="shared" si="88"/>
        <v>-1320.0000000000002</v>
      </c>
      <c r="F1876" s="51">
        <f t="shared" si="89"/>
        <v>2573.9999999999995</v>
      </c>
    </row>
    <row r="1877" spans="2:6">
      <c r="B1877" s="16">
        <v>38658</v>
      </c>
      <c r="C1877" s="17">
        <v>59.72</v>
      </c>
      <c r="D1877" s="25">
        <f t="shared" si="87"/>
        <v>2.0500000000000043</v>
      </c>
      <c r="E1877" s="25">
        <f t="shared" si="88"/>
        <v>2050.0000000000041</v>
      </c>
      <c r="F1877" s="51">
        <f t="shared" si="89"/>
        <v>2573.9999999999995</v>
      </c>
    </row>
    <row r="1878" spans="2:6">
      <c r="B1878" s="16">
        <v>38657</v>
      </c>
      <c r="C1878" s="17">
        <v>59.71</v>
      </c>
      <c r="D1878" s="25">
        <f t="shared" si="87"/>
        <v>9.9999999999980105E-3</v>
      </c>
      <c r="E1878" s="25">
        <f t="shared" si="88"/>
        <v>9.9999999999980105</v>
      </c>
      <c r="F1878" s="51">
        <f t="shared" si="89"/>
        <v>2573.9999999999995</v>
      </c>
    </row>
    <row r="1879" spans="2:6">
      <c r="B1879" s="16">
        <v>38656</v>
      </c>
      <c r="C1879" s="17">
        <v>59.46</v>
      </c>
      <c r="D1879" s="25">
        <f t="shared" si="87"/>
        <v>0.25</v>
      </c>
      <c r="E1879" s="25">
        <f t="shared" si="88"/>
        <v>250</v>
      </c>
      <c r="F1879" s="51">
        <f t="shared" si="89"/>
        <v>2573.9999999999995</v>
      </c>
    </row>
    <row r="1880" spans="2:6">
      <c r="B1880" s="16">
        <v>38653</v>
      </c>
      <c r="C1880" s="17">
        <v>60.76</v>
      </c>
      <c r="D1880" s="25">
        <f t="shared" si="87"/>
        <v>-1.2999999999999972</v>
      </c>
      <c r="E1880" s="25">
        <f t="shared" si="88"/>
        <v>-1299.9999999999973</v>
      </c>
      <c r="F1880" s="51">
        <f t="shared" si="89"/>
        <v>2573.9999999999995</v>
      </c>
    </row>
    <row r="1881" spans="2:6">
      <c r="B1881" s="16">
        <v>38652</v>
      </c>
      <c r="C1881" s="17">
        <v>60.46</v>
      </c>
      <c r="D1881" s="25">
        <f t="shared" si="87"/>
        <v>0.29999999999999716</v>
      </c>
      <c r="E1881" s="25">
        <f t="shared" si="88"/>
        <v>299.99999999999716</v>
      </c>
      <c r="F1881" s="51">
        <f t="shared" si="89"/>
        <v>2573.9999999999995</v>
      </c>
    </row>
    <row r="1882" spans="2:6">
      <c r="B1882" s="16">
        <v>38651</v>
      </c>
      <c r="C1882" s="17">
        <v>60.17</v>
      </c>
      <c r="D1882" s="25">
        <f t="shared" si="87"/>
        <v>0.28999999999999915</v>
      </c>
      <c r="E1882" s="25">
        <f t="shared" si="88"/>
        <v>289.99999999999915</v>
      </c>
      <c r="F1882" s="51">
        <f t="shared" si="89"/>
        <v>2573.9999999999995</v>
      </c>
    </row>
    <row r="1883" spans="2:6">
      <c r="B1883" s="16">
        <v>38650</v>
      </c>
      <c r="C1883" s="17">
        <v>61.44</v>
      </c>
      <c r="D1883" s="25">
        <f t="shared" si="87"/>
        <v>-1.269999999999996</v>
      </c>
      <c r="E1883" s="25">
        <f t="shared" si="88"/>
        <v>-1269.9999999999959</v>
      </c>
      <c r="F1883" s="51">
        <f t="shared" si="89"/>
        <v>2693.9999999999973</v>
      </c>
    </row>
    <row r="1884" spans="2:6">
      <c r="B1884" s="16">
        <v>38649</v>
      </c>
      <c r="C1884" s="17">
        <v>59.71</v>
      </c>
      <c r="D1884" s="25">
        <f t="shared" si="87"/>
        <v>1.7299999999999969</v>
      </c>
      <c r="E1884" s="25">
        <f t="shared" si="88"/>
        <v>1729.9999999999968</v>
      </c>
      <c r="F1884" s="51">
        <f t="shared" si="89"/>
        <v>2693.9999999999973</v>
      </c>
    </row>
    <row r="1885" spans="2:6">
      <c r="B1885" s="16">
        <v>38646</v>
      </c>
      <c r="C1885" s="17">
        <v>59.58</v>
      </c>
      <c r="D1885" s="25">
        <f t="shared" si="87"/>
        <v>0.13000000000000256</v>
      </c>
      <c r="E1885" s="25">
        <f t="shared" si="88"/>
        <v>130.00000000000256</v>
      </c>
      <c r="F1885" s="51">
        <f t="shared" si="89"/>
        <v>2693.9999999999973</v>
      </c>
    </row>
    <row r="1886" spans="2:6">
      <c r="B1886" s="16">
        <v>38645</v>
      </c>
      <c r="C1886" s="17">
        <v>59.19</v>
      </c>
      <c r="D1886" s="25">
        <f t="shared" si="87"/>
        <v>0.39000000000000057</v>
      </c>
      <c r="E1886" s="25">
        <f t="shared" si="88"/>
        <v>390.00000000000057</v>
      </c>
      <c r="F1886" s="51">
        <f t="shared" si="89"/>
        <v>2693.9999999999973</v>
      </c>
    </row>
    <row r="1887" spans="2:6">
      <c r="B1887" s="16">
        <v>38644</v>
      </c>
      <c r="C1887" s="17">
        <v>60.25</v>
      </c>
      <c r="D1887" s="25">
        <f t="shared" si="87"/>
        <v>-1.0600000000000023</v>
      </c>
      <c r="E1887" s="25">
        <f t="shared" si="88"/>
        <v>-1060.0000000000023</v>
      </c>
      <c r="F1887" s="51">
        <f t="shared" si="89"/>
        <v>2693.9999999999973</v>
      </c>
    </row>
    <row r="1888" spans="2:6">
      <c r="B1888" s="16">
        <v>38643</v>
      </c>
      <c r="C1888" s="17">
        <v>61.01</v>
      </c>
      <c r="D1888" s="25">
        <f t="shared" si="87"/>
        <v>-0.75999999999999801</v>
      </c>
      <c r="E1888" s="25">
        <f t="shared" si="88"/>
        <v>-759.99999999999795</v>
      </c>
      <c r="F1888" s="51">
        <f t="shared" si="89"/>
        <v>2693.9999999999973</v>
      </c>
    </row>
    <row r="1889" spans="2:6">
      <c r="B1889" s="16">
        <v>38642</v>
      </c>
      <c r="C1889" s="17">
        <v>62.5</v>
      </c>
      <c r="D1889" s="25">
        <f t="shared" si="87"/>
        <v>-1.490000000000002</v>
      </c>
      <c r="E1889" s="25">
        <f t="shared" si="88"/>
        <v>-1490.000000000002</v>
      </c>
      <c r="F1889" s="51">
        <f t="shared" si="89"/>
        <v>2693.9999999999973</v>
      </c>
    </row>
    <row r="1890" spans="2:6">
      <c r="B1890" s="16">
        <v>38639</v>
      </c>
      <c r="C1890" s="17">
        <v>61.07</v>
      </c>
      <c r="D1890" s="25">
        <f t="shared" si="87"/>
        <v>1.4299999999999997</v>
      </c>
      <c r="E1890" s="25">
        <f t="shared" si="88"/>
        <v>1429.9999999999998</v>
      </c>
      <c r="F1890" s="51">
        <f t="shared" si="89"/>
        <v>2693.9999999999973</v>
      </c>
    </row>
    <row r="1891" spans="2:6">
      <c r="B1891" s="16">
        <v>38638</v>
      </c>
      <c r="C1891" s="17">
        <v>61.58</v>
      </c>
      <c r="D1891" s="25">
        <f t="shared" si="87"/>
        <v>-0.50999999999999801</v>
      </c>
      <c r="E1891" s="25">
        <f t="shared" si="88"/>
        <v>-509.99999999999801</v>
      </c>
      <c r="F1891" s="51">
        <f t="shared" si="89"/>
        <v>2693.9999999999973</v>
      </c>
    </row>
    <row r="1892" spans="2:6">
      <c r="B1892" s="16">
        <v>38637</v>
      </c>
      <c r="C1892" s="17">
        <v>62.48</v>
      </c>
      <c r="D1892" s="25">
        <f t="shared" si="87"/>
        <v>-0.89999999999999858</v>
      </c>
      <c r="E1892" s="25">
        <f t="shared" si="88"/>
        <v>-899.99999999999864</v>
      </c>
      <c r="F1892" s="51">
        <f t="shared" si="89"/>
        <v>2693.9999999999973</v>
      </c>
    </row>
    <row r="1893" spans="2:6">
      <c r="B1893" s="16">
        <v>38636</v>
      </c>
      <c r="C1893" s="17">
        <v>62.02</v>
      </c>
      <c r="D1893" s="25">
        <f t="shared" si="87"/>
        <v>0.45999999999999375</v>
      </c>
      <c r="E1893" s="25">
        <f t="shared" si="88"/>
        <v>459.99999999999375</v>
      </c>
      <c r="F1893" s="51">
        <f t="shared" si="89"/>
        <v>2693.9999999999973</v>
      </c>
    </row>
    <row r="1894" spans="2:6">
      <c r="B1894" s="16">
        <v>38635</v>
      </c>
      <c r="C1894" s="17">
        <v>60.67</v>
      </c>
      <c r="D1894" s="25">
        <f t="shared" si="87"/>
        <v>1.3500000000000014</v>
      </c>
      <c r="E1894" s="25">
        <f t="shared" si="88"/>
        <v>1350.0000000000014</v>
      </c>
      <c r="F1894" s="51">
        <f t="shared" si="89"/>
        <v>2693.9999999999973</v>
      </c>
    </row>
    <row r="1895" spans="2:6">
      <c r="B1895" s="16">
        <v>38632</v>
      </c>
      <c r="C1895" s="17">
        <v>60.73</v>
      </c>
      <c r="D1895" s="25">
        <f t="shared" si="87"/>
        <v>-5.9999999999995168E-2</v>
      </c>
      <c r="E1895" s="25">
        <f t="shared" si="88"/>
        <v>-59.999999999995168</v>
      </c>
      <c r="F1895" s="51">
        <f t="shared" si="89"/>
        <v>2693.9999999999973</v>
      </c>
    </row>
    <row r="1896" spans="2:6">
      <c r="B1896" s="16">
        <v>38631</v>
      </c>
      <c r="C1896" s="17">
        <v>60.2</v>
      </c>
      <c r="D1896" s="25">
        <f t="shared" si="87"/>
        <v>0.52999999999999403</v>
      </c>
      <c r="E1896" s="25">
        <f t="shared" si="88"/>
        <v>529.99999999999409</v>
      </c>
      <c r="F1896" s="51">
        <f t="shared" si="89"/>
        <v>2693.9999999999973</v>
      </c>
    </row>
    <row r="1897" spans="2:6">
      <c r="B1897" s="16">
        <v>38630</v>
      </c>
      <c r="C1897" s="17">
        <v>61.59</v>
      </c>
      <c r="D1897" s="25">
        <f t="shared" si="87"/>
        <v>-1.3900000000000006</v>
      </c>
      <c r="E1897" s="25">
        <f t="shared" si="88"/>
        <v>-1390.0000000000005</v>
      </c>
      <c r="F1897" s="51">
        <f t="shared" si="89"/>
        <v>2693.9999999999973</v>
      </c>
    </row>
    <row r="1898" spans="2:6">
      <c r="B1898" s="16">
        <v>38629</v>
      </c>
      <c r="C1898" s="17">
        <v>63.07</v>
      </c>
      <c r="D1898" s="25">
        <f t="shared" si="87"/>
        <v>-1.4799999999999969</v>
      </c>
      <c r="E1898" s="25">
        <f t="shared" si="88"/>
        <v>-1479.9999999999968</v>
      </c>
      <c r="F1898" s="51">
        <f t="shared" si="89"/>
        <v>2693.9999999999973</v>
      </c>
    </row>
    <row r="1899" spans="2:6">
      <c r="B1899" s="16">
        <v>38628</v>
      </c>
      <c r="C1899" s="17">
        <v>64.78</v>
      </c>
      <c r="D1899" s="25">
        <f t="shared" si="87"/>
        <v>-1.7100000000000009</v>
      </c>
      <c r="E1899" s="25">
        <f t="shared" si="88"/>
        <v>-1710.0000000000009</v>
      </c>
      <c r="F1899" s="51">
        <f t="shared" si="89"/>
        <v>2693.9999999999973</v>
      </c>
    </row>
    <row r="1900" spans="2:6">
      <c r="B1900" s="16">
        <v>38625</v>
      </c>
      <c r="C1900" s="17">
        <v>65.42</v>
      </c>
      <c r="D1900" s="25">
        <f t="shared" si="87"/>
        <v>-0.64000000000000057</v>
      </c>
      <c r="E1900" s="25">
        <f t="shared" si="88"/>
        <v>-640.00000000000057</v>
      </c>
      <c r="F1900" s="51">
        <f t="shared" si="89"/>
        <v>2693.9999999999973</v>
      </c>
    </row>
    <row r="1901" spans="2:6">
      <c r="B1901" s="16">
        <v>38624</v>
      </c>
      <c r="C1901" s="17">
        <v>65.94</v>
      </c>
      <c r="D1901" s="25">
        <f t="shared" si="87"/>
        <v>-0.51999999999999602</v>
      </c>
      <c r="E1901" s="25">
        <f t="shared" si="88"/>
        <v>-519.99999999999602</v>
      </c>
      <c r="F1901" s="51">
        <f t="shared" si="89"/>
        <v>2693.9999999999973</v>
      </c>
    </row>
    <row r="1902" spans="2:6">
      <c r="B1902" s="16">
        <v>38623</v>
      </c>
      <c r="C1902" s="17">
        <v>65.8</v>
      </c>
      <c r="D1902" s="25">
        <f t="shared" si="87"/>
        <v>0.14000000000000057</v>
      </c>
      <c r="E1902" s="25">
        <f t="shared" si="88"/>
        <v>140.00000000000057</v>
      </c>
      <c r="F1902" s="51">
        <f t="shared" si="89"/>
        <v>2693.9999999999973</v>
      </c>
    </row>
    <row r="1903" spans="2:6">
      <c r="B1903" s="16">
        <v>38622</v>
      </c>
      <c r="C1903" s="17">
        <v>64.56</v>
      </c>
      <c r="D1903" s="25">
        <f t="shared" si="87"/>
        <v>1.2399999999999949</v>
      </c>
      <c r="E1903" s="25">
        <f t="shared" si="88"/>
        <v>1239.999999999995</v>
      </c>
      <c r="F1903" s="51">
        <f t="shared" si="89"/>
        <v>2693.9999999999973</v>
      </c>
    </row>
    <row r="1904" spans="2:6">
      <c r="B1904" s="16">
        <v>38621</v>
      </c>
      <c r="C1904" s="17">
        <v>65.34</v>
      </c>
      <c r="D1904" s="25">
        <f t="shared" si="87"/>
        <v>-0.78000000000000114</v>
      </c>
      <c r="E1904" s="25">
        <f t="shared" si="88"/>
        <v>-780.00000000000114</v>
      </c>
      <c r="F1904" s="51">
        <f t="shared" si="89"/>
        <v>2693.9999999999973</v>
      </c>
    </row>
    <row r="1905" spans="2:6">
      <c r="B1905" s="16">
        <v>38618</v>
      </c>
      <c r="C1905" s="17">
        <v>63.95</v>
      </c>
      <c r="D1905" s="25">
        <f t="shared" si="87"/>
        <v>1.3900000000000006</v>
      </c>
      <c r="E1905" s="25">
        <f t="shared" si="88"/>
        <v>1390.0000000000005</v>
      </c>
      <c r="F1905" s="51">
        <f t="shared" si="89"/>
        <v>2693.9999999999973</v>
      </c>
    </row>
    <row r="1906" spans="2:6">
      <c r="B1906" s="16">
        <v>38617</v>
      </c>
      <c r="C1906" s="17">
        <v>66.099999999999994</v>
      </c>
      <c r="D1906" s="25">
        <f t="shared" si="87"/>
        <v>-2.1499999999999915</v>
      </c>
      <c r="E1906" s="25">
        <f t="shared" si="88"/>
        <v>-2149.9999999999914</v>
      </c>
      <c r="F1906" s="51">
        <f t="shared" si="89"/>
        <v>2693.9999999999973</v>
      </c>
    </row>
    <row r="1907" spans="2:6">
      <c r="B1907" s="16">
        <v>38616</v>
      </c>
      <c r="C1907" s="17">
        <v>66.47</v>
      </c>
      <c r="D1907" s="25">
        <f t="shared" si="87"/>
        <v>-0.37000000000000455</v>
      </c>
      <c r="E1907" s="25">
        <f t="shared" si="88"/>
        <v>-370.00000000000455</v>
      </c>
      <c r="F1907" s="51">
        <f t="shared" si="89"/>
        <v>2693.9999999999973</v>
      </c>
    </row>
    <row r="1908" spans="2:6">
      <c r="B1908" s="16">
        <v>38615</v>
      </c>
      <c r="C1908" s="17">
        <v>65.900000000000006</v>
      </c>
      <c r="D1908" s="25">
        <f t="shared" si="87"/>
        <v>0.56999999999999318</v>
      </c>
      <c r="E1908" s="25">
        <f t="shared" si="88"/>
        <v>569.99999999999318</v>
      </c>
      <c r="F1908" s="51">
        <f t="shared" si="89"/>
        <v>2693.9999999999973</v>
      </c>
    </row>
    <row r="1909" spans="2:6">
      <c r="B1909" s="16">
        <v>38614</v>
      </c>
      <c r="C1909" s="17">
        <v>66.930000000000007</v>
      </c>
      <c r="D1909" s="25">
        <f t="shared" si="87"/>
        <v>-1.0300000000000011</v>
      </c>
      <c r="E1909" s="25">
        <f t="shared" si="88"/>
        <v>-1030.0000000000011</v>
      </c>
      <c r="F1909" s="51">
        <f t="shared" si="89"/>
        <v>2693.9999999999973</v>
      </c>
    </row>
    <row r="1910" spans="2:6">
      <c r="B1910" s="16">
        <v>38611</v>
      </c>
      <c r="C1910" s="17">
        <v>62.62</v>
      </c>
      <c r="D1910" s="25">
        <f t="shared" si="87"/>
        <v>4.3100000000000094</v>
      </c>
      <c r="E1910" s="25">
        <f t="shared" si="88"/>
        <v>4310.0000000000091</v>
      </c>
      <c r="F1910" s="51">
        <f t="shared" si="89"/>
        <v>2693.9999999999973</v>
      </c>
    </row>
    <row r="1911" spans="2:6">
      <c r="B1911" s="16">
        <v>38610</v>
      </c>
      <c r="C1911" s="17">
        <v>64.61</v>
      </c>
      <c r="D1911" s="25">
        <f t="shared" si="87"/>
        <v>-1.990000000000002</v>
      </c>
      <c r="E1911" s="25">
        <f t="shared" si="88"/>
        <v>-1990.000000000002</v>
      </c>
      <c r="F1911" s="51">
        <f t="shared" si="89"/>
        <v>2693.9999999999973</v>
      </c>
    </row>
    <row r="1912" spans="2:6">
      <c r="B1912" s="16">
        <v>38609</v>
      </c>
      <c r="C1912" s="17">
        <v>65.150000000000006</v>
      </c>
      <c r="D1912" s="25">
        <f t="shared" si="87"/>
        <v>-0.54000000000000625</v>
      </c>
      <c r="E1912" s="25">
        <f t="shared" si="88"/>
        <v>-540.00000000000625</v>
      </c>
      <c r="F1912" s="51">
        <f t="shared" si="89"/>
        <v>2693.9999999999973</v>
      </c>
    </row>
    <row r="1913" spans="2:6">
      <c r="B1913" s="16">
        <v>38608</v>
      </c>
      <c r="C1913" s="17">
        <v>63.41</v>
      </c>
      <c r="D1913" s="25">
        <f t="shared" si="87"/>
        <v>1.7400000000000091</v>
      </c>
      <c r="E1913" s="25">
        <f t="shared" si="88"/>
        <v>1740.0000000000091</v>
      </c>
      <c r="F1913" s="51">
        <f t="shared" si="89"/>
        <v>2693.9999999999973</v>
      </c>
    </row>
    <row r="1914" spans="2:6">
      <c r="B1914" s="16">
        <v>38607</v>
      </c>
      <c r="C1914" s="17">
        <v>63.69</v>
      </c>
      <c r="D1914" s="25">
        <f t="shared" si="87"/>
        <v>-0.28000000000000114</v>
      </c>
      <c r="E1914" s="25">
        <f t="shared" si="88"/>
        <v>-280.00000000000114</v>
      </c>
      <c r="F1914" s="51">
        <f t="shared" si="89"/>
        <v>2693.9999999999973</v>
      </c>
    </row>
    <row r="1915" spans="2:6">
      <c r="B1915" s="16">
        <v>38604</v>
      </c>
      <c r="C1915" s="17">
        <v>64.45</v>
      </c>
      <c r="D1915" s="25">
        <f t="shared" si="87"/>
        <v>-0.76000000000000512</v>
      </c>
      <c r="E1915" s="25">
        <f t="shared" si="88"/>
        <v>-760.00000000000512</v>
      </c>
      <c r="F1915" s="51">
        <f t="shared" si="89"/>
        <v>2693.9999999999973</v>
      </c>
    </row>
    <row r="1916" spans="2:6">
      <c r="B1916" s="16">
        <v>38603</v>
      </c>
      <c r="C1916" s="17">
        <v>64.67</v>
      </c>
      <c r="D1916" s="25">
        <f t="shared" si="87"/>
        <v>-0.21999999999999886</v>
      </c>
      <c r="E1916" s="25">
        <f t="shared" si="88"/>
        <v>-219.99999999999886</v>
      </c>
      <c r="F1916" s="51">
        <f t="shared" si="89"/>
        <v>2693.9999999999973</v>
      </c>
    </row>
    <row r="1917" spans="2:6">
      <c r="B1917" s="16">
        <v>38602</v>
      </c>
      <c r="C1917" s="17">
        <v>64.510000000000005</v>
      </c>
      <c r="D1917" s="25">
        <f t="shared" si="87"/>
        <v>0.15999999999999659</v>
      </c>
      <c r="E1917" s="25">
        <f t="shared" si="88"/>
        <v>159.99999999999659</v>
      </c>
      <c r="F1917" s="51">
        <f t="shared" si="89"/>
        <v>2693.9999999999973</v>
      </c>
    </row>
    <row r="1918" spans="2:6">
      <c r="B1918" s="16">
        <v>38601</v>
      </c>
      <c r="C1918" s="17">
        <v>66.08</v>
      </c>
      <c r="D1918" s="25">
        <f t="shared" si="87"/>
        <v>-1.5699999999999932</v>
      </c>
      <c r="E1918" s="25">
        <f t="shared" si="88"/>
        <v>-1569.9999999999932</v>
      </c>
      <c r="F1918" s="51">
        <f t="shared" si="89"/>
        <v>2693.9999999999973</v>
      </c>
    </row>
    <row r="1919" spans="2:6">
      <c r="B1919" s="16">
        <v>38600</v>
      </c>
      <c r="C1919" s="17">
        <v>65.66</v>
      </c>
      <c r="D1919" s="25">
        <f t="shared" si="87"/>
        <v>0.42000000000000171</v>
      </c>
      <c r="E1919" s="25">
        <f t="shared" si="88"/>
        <v>420.00000000000171</v>
      </c>
      <c r="F1919" s="51">
        <f t="shared" si="89"/>
        <v>2693.9999999999973</v>
      </c>
    </row>
    <row r="1920" spans="2:6">
      <c r="B1920" s="16">
        <v>38597</v>
      </c>
      <c r="C1920" s="17">
        <v>67.569999999999993</v>
      </c>
      <c r="D1920" s="25">
        <f t="shared" si="87"/>
        <v>-1.9099999999999966</v>
      </c>
      <c r="E1920" s="25">
        <f t="shared" si="88"/>
        <v>-1909.9999999999966</v>
      </c>
      <c r="F1920" s="51">
        <f t="shared" si="89"/>
        <v>2693.9999999999973</v>
      </c>
    </row>
    <row r="1921" spans="2:6">
      <c r="B1921" s="16">
        <v>38596</v>
      </c>
      <c r="C1921" s="17">
        <v>69.319999999999993</v>
      </c>
      <c r="D1921" s="25">
        <f t="shared" si="87"/>
        <v>-1.75</v>
      </c>
      <c r="E1921" s="25">
        <f t="shared" si="88"/>
        <v>-1750</v>
      </c>
      <c r="F1921" s="51">
        <f t="shared" si="89"/>
        <v>2693.9999999999973</v>
      </c>
    </row>
    <row r="1922" spans="2:6">
      <c r="B1922" s="16">
        <v>38595</v>
      </c>
      <c r="C1922" s="17">
        <v>68.7</v>
      </c>
      <c r="D1922" s="25">
        <f t="shared" si="87"/>
        <v>0.61999999999999034</v>
      </c>
      <c r="E1922" s="25">
        <f t="shared" si="88"/>
        <v>619.99999999999034</v>
      </c>
      <c r="F1922" s="51">
        <f t="shared" si="89"/>
        <v>2693.9999999999973</v>
      </c>
    </row>
    <row r="1923" spans="2:6">
      <c r="B1923" s="16">
        <v>38594</v>
      </c>
      <c r="C1923" s="17">
        <v>69.430000000000007</v>
      </c>
      <c r="D1923" s="25">
        <f t="shared" si="87"/>
        <v>-0.73000000000000398</v>
      </c>
      <c r="E1923" s="25">
        <f t="shared" si="88"/>
        <v>-730.00000000000398</v>
      </c>
      <c r="F1923" s="51">
        <f t="shared" si="89"/>
        <v>2693.9999999999973</v>
      </c>
    </row>
    <row r="1924" spans="2:6">
      <c r="B1924" s="16">
        <v>38593</v>
      </c>
      <c r="C1924" s="17">
        <v>67.680000000000007</v>
      </c>
      <c r="D1924" s="25">
        <f t="shared" si="87"/>
        <v>1.75</v>
      </c>
      <c r="E1924" s="25">
        <f t="shared" si="88"/>
        <v>1750</v>
      </c>
      <c r="F1924" s="51">
        <f t="shared" si="89"/>
        <v>2693.9999999999973</v>
      </c>
    </row>
    <row r="1925" spans="2:6">
      <c r="B1925" s="16">
        <v>38590</v>
      </c>
      <c r="C1925" s="17">
        <v>66.12</v>
      </c>
      <c r="D1925" s="25">
        <f t="shared" si="87"/>
        <v>1.5600000000000023</v>
      </c>
      <c r="E1925" s="25">
        <f t="shared" si="88"/>
        <v>1560.0000000000023</v>
      </c>
      <c r="F1925" s="51">
        <f t="shared" si="89"/>
        <v>2693.9999999999973</v>
      </c>
    </row>
    <row r="1926" spans="2:6">
      <c r="B1926" s="16">
        <v>38589</v>
      </c>
      <c r="C1926" s="17">
        <v>67.33</v>
      </c>
      <c r="D1926" s="25">
        <f t="shared" si="87"/>
        <v>-1.2099999999999937</v>
      </c>
      <c r="E1926" s="25">
        <f t="shared" si="88"/>
        <v>-1209.9999999999936</v>
      </c>
      <c r="F1926" s="51">
        <f t="shared" si="89"/>
        <v>2693.9999999999973</v>
      </c>
    </row>
    <row r="1927" spans="2:6">
      <c r="B1927" s="16">
        <v>38588</v>
      </c>
      <c r="C1927" s="17">
        <v>67.540000000000006</v>
      </c>
      <c r="D1927" s="25">
        <f t="shared" si="87"/>
        <v>-0.21000000000000796</v>
      </c>
      <c r="E1927" s="25">
        <f t="shared" si="88"/>
        <v>-210.00000000000796</v>
      </c>
      <c r="F1927" s="51">
        <f t="shared" si="89"/>
        <v>2693.9999999999973</v>
      </c>
    </row>
    <row r="1928" spans="2:6">
      <c r="B1928" s="16">
        <v>38587</v>
      </c>
      <c r="C1928" s="17">
        <v>65.84</v>
      </c>
      <c r="D1928" s="25">
        <f t="shared" si="87"/>
        <v>1.7000000000000028</v>
      </c>
      <c r="E1928" s="25">
        <f t="shared" si="88"/>
        <v>1700.0000000000027</v>
      </c>
      <c r="F1928" s="51">
        <f t="shared" si="89"/>
        <v>2693.9999999999973</v>
      </c>
    </row>
    <row r="1929" spans="2:6">
      <c r="B1929" s="16">
        <v>38586</v>
      </c>
      <c r="C1929" s="17">
        <v>65.55</v>
      </c>
      <c r="D1929" s="25">
        <f t="shared" si="87"/>
        <v>0.29000000000000625</v>
      </c>
      <c r="E1929" s="25">
        <f t="shared" si="88"/>
        <v>290.00000000000625</v>
      </c>
      <c r="F1929" s="51">
        <f t="shared" si="89"/>
        <v>2693.9999999999973</v>
      </c>
    </row>
    <row r="1930" spans="2:6">
      <c r="B1930" s="16">
        <v>38583</v>
      </c>
      <c r="C1930" s="17">
        <v>65.39</v>
      </c>
      <c r="D1930" s="25">
        <f t="shared" ref="D1930:D1993" si="90">C1929-C1930</f>
        <v>0.15999999999999659</v>
      </c>
      <c r="E1930" s="25">
        <f t="shared" ref="E1930:E1993" si="91">D1930*$C$5</f>
        <v>159.99999999999659</v>
      </c>
      <c r="F1930" s="51">
        <f t="shared" ref="F1930:F1993" si="92">-PERCENTILE(E1930:E2190,1-$E$5)</f>
        <v>2693.9999999999973</v>
      </c>
    </row>
    <row r="1931" spans="2:6">
      <c r="B1931" s="16">
        <v>38582</v>
      </c>
      <c r="C1931" s="17">
        <v>63.42</v>
      </c>
      <c r="D1931" s="25">
        <f t="shared" si="90"/>
        <v>1.9699999999999989</v>
      </c>
      <c r="E1931" s="25">
        <f t="shared" si="91"/>
        <v>1969.9999999999989</v>
      </c>
      <c r="F1931" s="51">
        <f t="shared" si="92"/>
        <v>2693.9999999999973</v>
      </c>
    </row>
    <row r="1932" spans="2:6">
      <c r="B1932" s="16">
        <v>38581</v>
      </c>
      <c r="C1932" s="17">
        <v>63.5</v>
      </c>
      <c r="D1932" s="25">
        <f t="shared" si="90"/>
        <v>-7.9999999999998295E-2</v>
      </c>
      <c r="E1932" s="25">
        <f t="shared" si="91"/>
        <v>-79.999999999998295</v>
      </c>
      <c r="F1932" s="51">
        <f t="shared" si="92"/>
        <v>2693.9999999999973</v>
      </c>
    </row>
    <row r="1933" spans="2:6">
      <c r="B1933" s="16">
        <v>38580</v>
      </c>
      <c r="C1933" s="17">
        <v>66.47</v>
      </c>
      <c r="D1933" s="25">
        <f t="shared" si="90"/>
        <v>-2.9699999999999989</v>
      </c>
      <c r="E1933" s="25">
        <f t="shared" si="91"/>
        <v>-2969.9999999999991</v>
      </c>
      <c r="F1933" s="51">
        <f t="shared" si="92"/>
        <v>2693.9999999999973</v>
      </c>
    </row>
    <row r="1934" spans="2:6">
      <c r="B1934" s="16">
        <v>38579</v>
      </c>
      <c r="C1934" s="17">
        <v>66.73</v>
      </c>
      <c r="D1934" s="25">
        <f t="shared" si="90"/>
        <v>-0.26000000000000512</v>
      </c>
      <c r="E1934" s="25">
        <f t="shared" si="91"/>
        <v>-260.00000000000512</v>
      </c>
      <c r="F1934" s="51">
        <f t="shared" si="92"/>
        <v>2390</v>
      </c>
    </row>
    <row r="1935" spans="2:6">
      <c r="B1935" s="16">
        <v>38576</v>
      </c>
      <c r="C1935" s="17">
        <v>66.89</v>
      </c>
      <c r="D1935" s="25">
        <f t="shared" si="90"/>
        <v>-0.15999999999999659</v>
      </c>
      <c r="E1935" s="25">
        <f t="shared" si="91"/>
        <v>-159.99999999999659</v>
      </c>
      <c r="F1935" s="51">
        <f t="shared" si="92"/>
        <v>2390</v>
      </c>
    </row>
    <row r="1936" spans="2:6">
      <c r="B1936" s="16">
        <v>38575</v>
      </c>
      <c r="C1936" s="17">
        <v>66.03</v>
      </c>
      <c r="D1936" s="25">
        <f t="shared" si="90"/>
        <v>0.85999999999999943</v>
      </c>
      <c r="E1936" s="25">
        <f t="shared" si="91"/>
        <v>859.99999999999943</v>
      </c>
      <c r="F1936" s="51">
        <f t="shared" si="92"/>
        <v>2390</v>
      </c>
    </row>
    <row r="1937" spans="2:6">
      <c r="B1937" s="16">
        <v>38574</v>
      </c>
      <c r="C1937" s="17">
        <v>65.02</v>
      </c>
      <c r="D1937" s="25">
        <f t="shared" si="90"/>
        <v>1.0100000000000051</v>
      </c>
      <c r="E1937" s="25">
        <f t="shared" si="91"/>
        <v>1010.0000000000051</v>
      </c>
      <c r="F1937" s="51">
        <f t="shared" si="92"/>
        <v>2390</v>
      </c>
    </row>
    <row r="1938" spans="2:6">
      <c r="B1938" s="16">
        <v>38573</v>
      </c>
      <c r="C1938" s="17">
        <v>63.17</v>
      </c>
      <c r="D1938" s="25">
        <f t="shared" si="90"/>
        <v>1.8499999999999943</v>
      </c>
      <c r="E1938" s="25">
        <f t="shared" si="91"/>
        <v>1849.9999999999943</v>
      </c>
      <c r="F1938" s="51">
        <f t="shared" si="92"/>
        <v>2390</v>
      </c>
    </row>
    <row r="1939" spans="2:6">
      <c r="B1939" s="16">
        <v>38572</v>
      </c>
      <c r="C1939" s="17">
        <v>63.88</v>
      </c>
      <c r="D1939" s="25">
        <f t="shared" si="90"/>
        <v>-0.71000000000000085</v>
      </c>
      <c r="E1939" s="25">
        <f t="shared" si="91"/>
        <v>-710.00000000000091</v>
      </c>
      <c r="F1939" s="51">
        <f t="shared" si="92"/>
        <v>2390</v>
      </c>
    </row>
    <row r="1940" spans="2:6">
      <c r="B1940" s="16">
        <v>38569</v>
      </c>
      <c r="C1940" s="17">
        <v>62.13</v>
      </c>
      <c r="D1940" s="25">
        <f t="shared" si="90"/>
        <v>1.75</v>
      </c>
      <c r="E1940" s="25">
        <f t="shared" si="91"/>
        <v>1750</v>
      </c>
      <c r="F1940" s="51">
        <f t="shared" si="92"/>
        <v>2390</v>
      </c>
    </row>
    <row r="1941" spans="2:6">
      <c r="B1941" s="16">
        <v>38568</v>
      </c>
      <c r="C1941" s="17">
        <v>61.25</v>
      </c>
      <c r="D1941" s="25">
        <f t="shared" si="90"/>
        <v>0.88000000000000256</v>
      </c>
      <c r="E1941" s="25">
        <f t="shared" si="91"/>
        <v>880.0000000000025</v>
      </c>
      <c r="F1941" s="51">
        <f t="shared" si="92"/>
        <v>2390</v>
      </c>
    </row>
    <row r="1942" spans="2:6">
      <c r="B1942" s="16">
        <v>38567</v>
      </c>
      <c r="C1942" s="17">
        <v>60.75</v>
      </c>
      <c r="D1942" s="25">
        <f t="shared" si="90"/>
        <v>0.5</v>
      </c>
      <c r="E1942" s="25">
        <f t="shared" si="91"/>
        <v>500</v>
      </c>
      <c r="F1942" s="51">
        <f t="shared" si="92"/>
        <v>2390</v>
      </c>
    </row>
    <row r="1943" spans="2:6">
      <c r="B1943" s="16">
        <v>38566</v>
      </c>
      <c r="C1943" s="17">
        <v>61.62</v>
      </c>
      <c r="D1943" s="25">
        <f t="shared" si="90"/>
        <v>-0.86999999999999744</v>
      </c>
      <c r="E1943" s="25">
        <f t="shared" si="91"/>
        <v>-869.9999999999975</v>
      </c>
      <c r="F1943" s="51">
        <f t="shared" si="92"/>
        <v>2390</v>
      </c>
    </row>
    <row r="1944" spans="2:6">
      <c r="B1944" s="16">
        <v>38565</v>
      </c>
      <c r="C1944" s="17">
        <v>61.23</v>
      </c>
      <c r="D1944" s="25">
        <f t="shared" si="90"/>
        <v>0.39000000000000057</v>
      </c>
      <c r="E1944" s="25">
        <f t="shared" si="91"/>
        <v>390.00000000000057</v>
      </c>
      <c r="F1944" s="51">
        <f t="shared" si="92"/>
        <v>2390</v>
      </c>
    </row>
    <row r="1945" spans="2:6">
      <c r="B1945" s="16">
        <v>38562</v>
      </c>
      <c r="C1945" s="17">
        <v>60.34</v>
      </c>
      <c r="D1945" s="25">
        <f t="shared" si="90"/>
        <v>0.88999999999999346</v>
      </c>
      <c r="E1945" s="25">
        <f t="shared" si="91"/>
        <v>889.99999999999341</v>
      </c>
      <c r="F1945" s="51">
        <f t="shared" si="92"/>
        <v>2390</v>
      </c>
    </row>
    <row r="1946" spans="2:6">
      <c r="B1946" s="16">
        <v>38561</v>
      </c>
      <c r="C1946" s="17">
        <v>59.61</v>
      </c>
      <c r="D1946" s="25">
        <f t="shared" si="90"/>
        <v>0.73000000000000398</v>
      </c>
      <c r="E1946" s="25">
        <f t="shared" si="91"/>
        <v>730.00000000000398</v>
      </c>
      <c r="F1946" s="51">
        <f t="shared" si="92"/>
        <v>2390</v>
      </c>
    </row>
    <row r="1947" spans="2:6">
      <c r="B1947" s="16">
        <v>38560</v>
      </c>
      <c r="C1947" s="17">
        <v>58.76</v>
      </c>
      <c r="D1947" s="25">
        <f t="shared" si="90"/>
        <v>0.85000000000000142</v>
      </c>
      <c r="E1947" s="25">
        <f t="shared" si="91"/>
        <v>850.00000000000136</v>
      </c>
      <c r="F1947" s="51">
        <f t="shared" si="92"/>
        <v>2390</v>
      </c>
    </row>
    <row r="1948" spans="2:6">
      <c r="B1948" s="16">
        <v>38559</v>
      </c>
      <c r="C1948" s="17">
        <v>58.87</v>
      </c>
      <c r="D1948" s="25">
        <f t="shared" si="90"/>
        <v>-0.10999999999999943</v>
      </c>
      <c r="E1948" s="25">
        <f t="shared" si="91"/>
        <v>-109.99999999999943</v>
      </c>
      <c r="F1948" s="51">
        <f t="shared" si="92"/>
        <v>2390</v>
      </c>
    </row>
    <row r="1949" spans="2:6">
      <c r="B1949" s="16">
        <v>38558</v>
      </c>
      <c r="C1949" s="17">
        <v>57.14</v>
      </c>
      <c r="D1949" s="25">
        <f t="shared" si="90"/>
        <v>1.7299999999999969</v>
      </c>
      <c r="E1949" s="25">
        <f t="shared" si="91"/>
        <v>1729.9999999999968</v>
      </c>
      <c r="F1949" s="51">
        <f t="shared" si="92"/>
        <v>2390</v>
      </c>
    </row>
    <row r="1950" spans="2:6">
      <c r="B1950" s="16">
        <v>38555</v>
      </c>
      <c r="C1950" s="17">
        <v>57.42</v>
      </c>
      <c r="D1950" s="25">
        <f t="shared" si="90"/>
        <v>-0.28000000000000114</v>
      </c>
      <c r="E1950" s="25">
        <f t="shared" si="91"/>
        <v>-280.00000000000114</v>
      </c>
      <c r="F1950" s="51">
        <f t="shared" si="92"/>
        <v>2390</v>
      </c>
    </row>
    <row r="1951" spans="2:6">
      <c r="B1951" s="16">
        <v>38554</v>
      </c>
      <c r="C1951" s="17">
        <v>55.65</v>
      </c>
      <c r="D1951" s="25">
        <f t="shared" si="90"/>
        <v>1.7700000000000031</v>
      </c>
      <c r="E1951" s="25">
        <f t="shared" si="91"/>
        <v>1770.0000000000032</v>
      </c>
      <c r="F1951" s="51">
        <f t="shared" si="92"/>
        <v>2390</v>
      </c>
    </row>
    <row r="1952" spans="2:6">
      <c r="B1952" s="16">
        <v>38553</v>
      </c>
      <c r="C1952" s="17">
        <v>56.89</v>
      </c>
      <c r="D1952" s="25">
        <f t="shared" si="90"/>
        <v>-1.240000000000002</v>
      </c>
      <c r="E1952" s="25">
        <f t="shared" si="91"/>
        <v>-1240.000000000002</v>
      </c>
      <c r="F1952" s="51">
        <f t="shared" si="92"/>
        <v>2390</v>
      </c>
    </row>
    <row r="1953" spans="2:6">
      <c r="B1953" s="16">
        <v>38552</v>
      </c>
      <c r="C1953" s="17">
        <v>57.53</v>
      </c>
      <c r="D1953" s="25">
        <f t="shared" si="90"/>
        <v>-0.64000000000000057</v>
      </c>
      <c r="E1953" s="25">
        <f t="shared" si="91"/>
        <v>-640.00000000000057</v>
      </c>
      <c r="F1953" s="51">
        <f t="shared" si="92"/>
        <v>2390</v>
      </c>
    </row>
    <row r="1954" spans="2:6">
      <c r="B1954" s="16">
        <v>38551</v>
      </c>
      <c r="C1954" s="17">
        <v>57.21</v>
      </c>
      <c r="D1954" s="25">
        <f t="shared" si="90"/>
        <v>0.32000000000000028</v>
      </c>
      <c r="E1954" s="25">
        <f t="shared" si="91"/>
        <v>320.00000000000028</v>
      </c>
      <c r="F1954" s="51">
        <f t="shared" si="92"/>
        <v>2390</v>
      </c>
    </row>
    <row r="1955" spans="2:6">
      <c r="B1955" s="16">
        <v>38548</v>
      </c>
      <c r="C1955" s="17">
        <v>57.74</v>
      </c>
      <c r="D1955" s="25">
        <f t="shared" si="90"/>
        <v>-0.53000000000000114</v>
      </c>
      <c r="E1955" s="25">
        <f t="shared" si="91"/>
        <v>-530.00000000000114</v>
      </c>
      <c r="F1955" s="51">
        <f t="shared" si="92"/>
        <v>2390</v>
      </c>
    </row>
    <row r="1956" spans="2:6">
      <c r="B1956" s="16">
        <v>38547</v>
      </c>
      <c r="C1956" s="17">
        <v>57.26</v>
      </c>
      <c r="D1956" s="25">
        <f t="shared" si="90"/>
        <v>0.48000000000000398</v>
      </c>
      <c r="E1956" s="25">
        <f t="shared" si="91"/>
        <v>480.00000000000398</v>
      </c>
      <c r="F1956" s="51">
        <f t="shared" si="92"/>
        <v>2390</v>
      </c>
    </row>
    <row r="1957" spans="2:6">
      <c r="B1957" s="16">
        <v>38546</v>
      </c>
      <c r="C1957" s="17">
        <v>59.22</v>
      </c>
      <c r="D1957" s="25">
        <f t="shared" si="90"/>
        <v>-1.9600000000000009</v>
      </c>
      <c r="E1957" s="25">
        <f t="shared" si="91"/>
        <v>-1960.0000000000009</v>
      </c>
      <c r="F1957" s="51">
        <f t="shared" si="92"/>
        <v>2390</v>
      </c>
    </row>
    <row r="1958" spans="2:6">
      <c r="B1958" s="16">
        <v>38545</v>
      </c>
      <c r="C1958" s="17">
        <v>59.84</v>
      </c>
      <c r="D1958" s="25">
        <f t="shared" si="90"/>
        <v>-0.62000000000000455</v>
      </c>
      <c r="E1958" s="25">
        <f t="shared" si="91"/>
        <v>-620.00000000000455</v>
      </c>
      <c r="F1958" s="51">
        <f t="shared" si="92"/>
        <v>2390</v>
      </c>
    </row>
    <row r="1959" spans="2:6">
      <c r="B1959" s="16">
        <v>38544</v>
      </c>
      <c r="C1959" s="17">
        <v>58.34</v>
      </c>
      <c r="D1959" s="25">
        <f t="shared" si="90"/>
        <v>1.5</v>
      </c>
      <c r="E1959" s="25">
        <f t="shared" si="91"/>
        <v>1500</v>
      </c>
      <c r="F1959" s="51">
        <f t="shared" si="92"/>
        <v>2390</v>
      </c>
    </row>
    <row r="1960" spans="2:6">
      <c r="B1960" s="16">
        <v>38541</v>
      </c>
      <c r="C1960" s="17">
        <v>58.7</v>
      </c>
      <c r="D1960" s="25">
        <f t="shared" si="90"/>
        <v>-0.35999999999999943</v>
      </c>
      <c r="E1960" s="25">
        <f t="shared" si="91"/>
        <v>-359.99999999999943</v>
      </c>
      <c r="F1960" s="51">
        <f t="shared" si="92"/>
        <v>2390</v>
      </c>
    </row>
    <row r="1961" spans="2:6">
      <c r="B1961" s="16">
        <v>38540</v>
      </c>
      <c r="C1961" s="17">
        <v>60.12</v>
      </c>
      <c r="D1961" s="25">
        <f t="shared" si="90"/>
        <v>-1.4199999999999946</v>
      </c>
      <c r="E1961" s="25">
        <f t="shared" si="91"/>
        <v>-1419.9999999999945</v>
      </c>
      <c r="F1961" s="51">
        <f t="shared" si="92"/>
        <v>2390</v>
      </c>
    </row>
    <row r="1962" spans="2:6">
      <c r="B1962" s="16">
        <v>38539</v>
      </c>
      <c r="C1962" s="17">
        <v>60.39</v>
      </c>
      <c r="D1962" s="25">
        <f t="shared" si="90"/>
        <v>-0.27000000000000313</v>
      </c>
      <c r="E1962" s="25">
        <f t="shared" si="91"/>
        <v>-270.00000000000313</v>
      </c>
      <c r="F1962" s="51">
        <f t="shared" si="92"/>
        <v>2390</v>
      </c>
    </row>
    <row r="1963" spans="2:6">
      <c r="B1963" s="16">
        <v>38538</v>
      </c>
      <c r="C1963" s="17">
        <v>58.99</v>
      </c>
      <c r="D1963" s="25">
        <f t="shared" si="90"/>
        <v>1.3999999999999986</v>
      </c>
      <c r="E1963" s="25">
        <f t="shared" si="91"/>
        <v>1399.9999999999986</v>
      </c>
      <c r="F1963" s="51">
        <f t="shared" si="92"/>
        <v>2390</v>
      </c>
    </row>
    <row r="1964" spans="2:6">
      <c r="B1964" s="16">
        <v>38537</v>
      </c>
      <c r="C1964" s="17">
        <v>57.61</v>
      </c>
      <c r="D1964" s="25">
        <f t="shared" si="90"/>
        <v>1.3800000000000026</v>
      </c>
      <c r="E1964" s="25">
        <f t="shared" si="91"/>
        <v>1380.0000000000025</v>
      </c>
      <c r="F1964" s="51">
        <f t="shared" si="92"/>
        <v>2390</v>
      </c>
    </row>
    <row r="1965" spans="2:6">
      <c r="B1965" s="16">
        <v>38534</v>
      </c>
      <c r="C1965" s="17">
        <v>58.15</v>
      </c>
      <c r="D1965" s="25">
        <f t="shared" si="90"/>
        <v>-0.53999999999999915</v>
      </c>
      <c r="E1965" s="25">
        <f t="shared" si="91"/>
        <v>-539.99999999999909</v>
      </c>
      <c r="F1965" s="51">
        <f t="shared" si="92"/>
        <v>2390</v>
      </c>
    </row>
    <row r="1966" spans="2:6">
      <c r="B1966" s="16">
        <v>38533</v>
      </c>
      <c r="C1966" s="17">
        <v>55.98</v>
      </c>
      <c r="D1966" s="25">
        <f t="shared" si="90"/>
        <v>2.1700000000000017</v>
      </c>
      <c r="E1966" s="25">
        <f t="shared" si="91"/>
        <v>2170.0000000000018</v>
      </c>
      <c r="F1966" s="51">
        <f t="shared" si="92"/>
        <v>2390</v>
      </c>
    </row>
    <row r="1967" spans="2:6">
      <c r="B1967" s="16">
        <v>38532</v>
      </c>
      <c r="C1967" s="17">
        <v>56.54</v>
      </c>
      <c r="D1967" s="25">
        <f t="shared" si="90"/>
        <v>-0.56000000000000227</v>
      </c>
      <c r="E1967" s="25">
        <f t="shared" si="91"/>
        <v>-560.00000000000227</v>
      </c>
      <c r="F1967" s="51">
        <f t="shared" si="92"/>
        <v>2390</v>
      </c>
    </row>
    <row r="1968" spans="2:6">
      <c r="B1968" s="16">
        <v>38531</v>
      </c>
      <c r="C1968" s="17">
        <v>57.61</v>
      </c>
      <c r="D1968" s="25">
        <f t="shared" si="90"/>
        <v>-1.0700000000000003</v>
      </c>
      <c r="E1968" s="25">
        <f t="shared" si="91"/>
        <v>-1070.0000000000002</v>
      </c>
      <c r="F1968" s="51">
        <f t="shared" si="92"/>
        <v>2390</v>
      </c>
    </row>
    <row r="1969" spans="2:6">
      <c r="B1969" s="16">
        <v>38530</v>
      </c>
      <c r="C1969" s="17">
        <v>59.73</v>
      </c>
      <c r="D1969" s="25">
        <f t="shared" si="90"/>
        <v>-2.1199999999999974</v>
      </c>
      <c r="E1969" s="25">
        <f t="shared" si="91"/>
        <v>-2119.9999999999973</v>
      </c>
      <c r="F1969" s="51">
        <f t="shared" si="92"/>
        <v>2390</v>
      </c>
    </row>
    <row r="1970" spans="2:6">
      <c r="B1970" s="16">
        <v>38527</v>
      </c>
      <c r="C1970" s="17">
        <v>58.84</v>
      </c>
      <c r="D1970" s="25">
        <f t="shared" si="90"/>
        <v>0.88999999999999346</v>
      </c>
      <c r="E1970" s="25">
        <f t="shared" si="91"/>
        <v>889.99999999999341</v>
      </c>
      <c r="F1970" s="51">
        <f t="shared" si="92"/>
        <v>2390</v>
      </c>
    </row>
    <row r="1971" spans="2:6">
      <c r="B1971" s="16">
        <v>38526</v>
      </c>
      <c r="C1971" s="17">
        <v>58.37</v>
      </c>
      <c r="D1971" s="25">
        <f t="shared" si="90"/>
        <v>0.47000000000000597</v>
      </c>
      <c r="E1971" s="25">
        <f t="shared" si="91"/>
        <v>470.00000000000597</v>
      </c>
      <c r="F1971" s="51">
        <f t="shared" si="92"/>
        <v>2390</v>
      </c>
    </row>
    <row r="1972" spans="2:6">
      <c r="B1972" s="16">
        <v>38525</v>
      </c>
      <c r="C1972" s="17">
        <v>57.11</v>
      </c>
      <c r="D1972" s="25">
        <f t="shared" si="90"/>
        <v>1.259999999999998</v>
      </c>
      <c r="E1972" s="25">
        <f t="shared" si="91"/>
        <v>1259.999999999998</v>
      </c>
      <c r="F1972" s="51">
        <f t="shared" si="92"/>
        <v>2390</v>
      </c>
    </row>
    <row r="1973" spans="2:6">
      <c r="B1973" s="16">
        <v>38524</v>
      </c>
      <c r="C1973" s="17">
        <v>58.15</v>
      </c>
      <c r="D1973" s="25">
        <f t="shared" si="90"/>
        <v>-1.0399999999999991</v>
      </c>
      <c r="E1973" s="25">
        <f t="shared" si="91"/>
        <v>-1039.9999999999991</v>
      </c>
      <c r="F1973" s="51">
        <f t="shared" si="92"/>
        <v>2390</v>
      </c>
    </row>
    <row r="1974" spans="2:6">
      <c r="B1974" s="16">
        <v>38523</v>
      </c>
      <c r="C1974" s="17">
        <v>58.64</v>
      </c>
      <c r="D1974" s="25">
        <f t="shared" si="90"/>
        <v>-0.49000000000000199</v>
      </c>
      <c r="E1974" s="25">
        <f t="shared" si="91"/>
        <v>-490.00000000000199</v>
      </c>
      <c r="F1974" s="51">
        <f t="shared" si="92"/>
        <v>2390</v>
      </c>
    </row>
    <row r="1975" spans="2:6">
      <c r="B1975" s="16">
        <v>38520</v>
      </c>
      <c r="C1975" s="17">
        <v>58.07</v>
      </c>
      <c r="D1975" s="25">
        <f t="shared" si="90"/>
        <v>0.57000000000000028</v>
      </c>
      <c r="E1975" s="25">
        <f t="shared" si="91"/>
        <v>570.00000000000023</v>
      </c>
      <c r="F1975" s="51">
        <f t="shared" si="92"/>
        <v>2390</v>
      </c>
    </row>
    <row r="1976" spans="2:6">
      <c r="B1976" s="16">
        <v>38519</v>
      </c>
      <c r="C1976" s="17">
        <v>56.06</v>
      </c>
      <c r="D1976" s="25">
        <f t="shared" si="90"/>
        <v>2.009999999999998</v>
      </c>
      <c r="E1976" s="25">
        <f t="shared" si="91"/>
        <v>2009.999999999998</v>
      </c>
      <c r="F1976" s="51">
        <f t="shared" si="92"/>
        <v>2390</v>
      </c>
    </row>
    <row r="1977" spans="2:6">
      <c r="B1977" s="16">
        <v>38518</v>
      </c>
      <c r="C1977" s="17">
        <v>54.93</v>
      </c>
      <c r="D1977" s="25">
        <f t="shared" si="90"/>
        <v>1.1300000000000026</v>
      </c>
      <c r="E1977" s="25">
        <f t="shared" si="91"/>
        <v>1130.0000000000025</v>
      </c>
      <c r="F1977" s="51">
        <f t="shared" si="92"/>
        <v>2390</v>
      </c>
    </row>
    <row r="1978" spans="2:6">
      <c r="B1978" s="16">
        <v>38517</v>
      </c>
      <c r="C1978" s="17">
        <v>54.47</v>
      </c>
      <c r="D1978" s="25">
        <f t="shared" si="90"/>
        <v>0.46000000000000085</v>
      </c>
      <c r="E1978" s="25">
        <f t="shared" si="91"/>
        <v>460.00000000000085</v>
      </c>
      <c r="F1978" s="51">
        <f t="shared" si="92"/>
        <v>2390</v>
      </c>
    </row>
    <row r="1979" spans="2:6">
      <c r="B1979" s="16">
        <v>38516</v>
      </c>
      <c r="C1979" s="17">
        <v>55.16</v>
      </c>
      <c r="D1979" s="25">
        <f t="shared" si="90"/>
        <v>-0.68999999999999773</v>
      </c>
      <c r="E1979" s="25">
        <f t="shared" si="91"/>
        <v>-689.99999999999773</v>
      </c>
      <c r="F1979" s="51">
        <f t="shared" si="92"/>
        <v>2390</v>
      </c>
    </row>
    <row r="1980" spans="2:6">
      <c r="B1980" s="16">
        <v>38513</v>
      </c>
      <c r="C1980" s="17">
        <v>53.05</v>
      </c>
      <c r="D1980" s="25">
        <f t="shared" si="90"/>
        <v>2.1099999999999994</v>
      </c>
      <c r="E1980" s="25">
        <f t="shared" si="91"/>
        <v>2109.9999999999995</v>
      </c>
      <c r="F1980" s="51">
        <f t="shared" si="92"/>
        <v>2390</v>
      </c>
    </row>
    <row r="1981" spans="2:6">
      <c r="B1981" s="16">
        <v>38512</v>
      </c>
      <c r="C1981" s="17">
        <v>53.88</v>
      </c>
      <c r="D1981" s="25">
        <f t="shared" si="90"/>
        <v>-0.8300000000000054</v>
      </c>
      <c r="E1981" s="25">
        <f t="shared" si="91"/>
        <v>-830.00000000000546</v>
      </c>
      <c r="F1981" s="51">
        <f t="shared" si="92"/>
        <v>2390</v>
      </c>
    </row>
    <row r="1982" spans="2:6">
      <c r="B1982" s="16">
        <v>38511</v>
      </c>
      <c r="C1982" s="17">
        <v>54.92</v>
      </c>
      <c r="D1982" s="25">
        <f t="shared" si="90"/>
        <v>-1.0399999999999991</v>
      </c>
      <c r="E1982" s="25">
        <f t="shared" si="91"/>
        <v>-1039.9999999999991</v>
      </c>
      <c r="F1982" s="51">
        <f t="shared" si="92"/>
        <v>2390</v>
      </c>
    </row>
    <row r="1983" spans="2:6">
      <c r="B1983" s="16">
        <v>38510</v>
      </c>
      <c r="C1983" s="17">
        <v>55.69</v>
      </c>
      <c r="D1983" s="25">
        <f t="shared" si="90"/>
        <v>-0.76999999999999602</v>
      </c>
      <c r="E1983" s="25">
        <f t="shared" si="91"/>
        <v>-769.99999999999602</v>
      </c>
      <c r="F1983" s="51">
        <f t="shared" si="92"/>
        <v>2390</v>
      </c>
    </row>
    <row r="1984" spans="2:6">
      <c r="B1984" s="16">
        <v>38509</v>
      </c>
      <c r="C1984" s="17">
        <v>53.89</v>
      </c>
      <c r="D1984" s="25">
        <f t="shared" si="90"/>
        <v>1.7999999999999972</v>
      </c>
      <c r="E1984" s="25">
        <f t="shared" si="91"/>
        <v>1799.9999999999973</v>
      </c>
      <c r="F1984" s="51">
        <f t="shared" si="92"/>
        <v>2390</v>
      </c>
    </row>
    <row r="1985" spans="2:6">
      <c r="B1985" s="16">
        <v>38506</v>
      </c>
      <c r="C1985" s="17">
        <v>54.38</v>
      </c>
      <c r="D1985" s="25">
        <f t="shared" si="90"/>
        <v>-0.49000000000000199</v>
      </c>
      <c r="E1985" s="25">
        <f t="shared" si="91"/>
        <v>-490.00000000000199</v>
      </c>
      <c r="F1985" s="51">
        <f t="shared" si="92"/>
        <v>2390</v>
      </c>
    </row>
    <row r="1986" spans="2:6">
      <c r="B1986" s="16">
        <v>38505</v>
      </c>
      <c r="C1986" s="17">
        <v>52.72</v>
      </c>
      <c r="D1986" s="25">
        <f t="shared" si="90"/>
        <v>1.6600000000000037</v>
      </c>
      <c r="E1986" s="25">
        <f t="shared" si="91"/>
        <v>1660.0000000000036</v>
      </c>
      <c r="F1986" s="51">
        <f t="shared" si="92"/>
        <v>2390</v>
      </c>
    </row>
    <row r="1987" spans="2:6">
      <c r="B1987" s="16">
        <v>38504</v>
      </c>
      <c r="C1987" s="17">
        <v>53.72</v>
      </c>
      <c r="D1987" s="25">
        <f t="shared" si="90"/>
        <v>-1</v>
      </c>
      <c r="E1987" s="25">
        <f t="shared" si="91"/>
        <v>-1000</v>
      </c>
      <c r="F1987" s="51">
        <f t="shared" si="92"/>
        <v>2390</v>
      </c>
    </row>
    <row r="1988" spans="2:6">
      <c r="B1988" s="16">
        <v>38503</v>
      </c>
      <c r="C1988" s="17">
        <v>51.23</v>
      </c>
      <c r="D1988" s="25">
        <f t="shared" si="90"/>
        <v>2.490000000000002</v>
      </c>
      <c r="E1988" s="25">
        <f t="shared" si="91"/>
        <v>2490.0000000000018</v>
      </c>
      <c r="F1988" s="51">
        <f t="shared" si="92"/>
        <v>2390</v>
      </c>
    </row>
    <row r="1989" spans="2:6">
      <c r="B1989" s="16">
        <v>38502</v>
      </c>
      <c r="C1989" s="17">
        <v>51.17</v>
      </c>
      <c r="D1989" s="25">
        <f t="shared" si="90"/>
        <v>5.9999999999995168E-2</v>
      </c>
      <c r="E1989" s="25">
        <f t="shared" si="91"/>
        <v>59.999999999995168</v>
      </c>
      <c r="F1989" s="51">
        <f t="shared" si="92"/>
        <v>2390</v>
      </c>
    </row>
    <row r="1990" spans="2:6">
      <c r="B1990" s="16">
        <v>38499</v>
      </c>
      <c r="C1990" s="17">
        <v>51.12</v>
      </c>
      <c r="D1990" s="25">
        <f t="shared" si="90"/>
        <v>5.0000000000004263E-2</v>
      </c>
      <c r="E1990" s="25">
        <f t="shared" si="91"/>
        <v>50.000000000004263</v>
      </c>
      <c r="F1990" s="51">
        <f t="shared" si="92"/>
        <v>2390</v>
      </c>
    </row>
    <row r="1991" spans="2:6">
      <c r="B1991" s="16">
        <v>38498</v>
      </c>
      <c r="C1991" s="17">
        <v>50.36</v>
      </c>
      <c r="D1991" s="25">
        <f t="shared" si="90"/>
        <v>0.75999999999999801</v>
      </c>
      <c r="E1991" s="25">
        <f t="shared" si="91"/>
        <v>759.99999999999795</v>
      </c>
      <c r="F1991" s="51">
        <f t="shared" si="92"/>
        <v>2390</v>
      </c>
    </row>
    <row r="1992" spans="2:6">
      <c r="B1992" s="16">
        <v>38497</v>
      </c>
      <c r="C1992" s="17">
        <v>50.83</v>
      </c>
      <c r="D1992" s="25">
        <f t="shared" si="90"/>
        <v>-0.46999999999999886</v>
      </c>
      <c r="E1992" s="25">
        <f t="shared" si="91"/>
        <v>-469.99999999999886</v>
      </c>
      <c r="F1992" s="51">
        <f t="shared" si="92"/>
        <v>2390</v>
      </c>
    </row>
    <row r="1993" spans="2:6">
      <c r="B1993" s="16">
        <v>38496</v>
      </c>
      <c r="C1993" s="17">
        <v>48.79</v>
      </c>
      <c r="D1993" s="25">
        <f t="shared" si="90"/>
        <v>2.0399999999999991</v>
      </c>
      <c r="E1993" s="25">
        <f t="shared" si="91"/>
        <v>2039.9999999999991</v>
      </c>
      <c r="F1993" s="51">
        <f t="shared" si="92"/>
        <v>2390</v>
      </c>
    </row>
    <row r="1994" spans="2:6">
      <c r="B1994" s="16">
        <v>38495</v>
      </c>
      <c r="C1994" s="17">
        <v>48.36</v>
      </c>
      <c r="D1994" s="25">
        <f t="shared" ref="D1994:D2057" si="93">C1993-C1994</f>
        <v>0.42999999999999972</v>
      </c>
      <c r="E1994" s="25">
        <f t="shared" ref="E1994:E2057" si="94">D1994*$C$5</f>
        <v>429.99999999999972</v>
      </c>
      <c r="F1994" s="51">
        <f t="shared" ref="F1994:F2057" si="95">-PERCENTILE(E1994:E2254,1-$E$5)</f>
        <v>2390</v>
      </c>
    </row>
    <row r="1995" spans="2:6">
      <c r="B1995" s="16">
        <v>38492</v>
      </c>
      <c r="C1995" s="17">
        <v>47.36</v>
      </c>
      <c r="D1995" s="25">
        <f t="shared" si="93"/>
        <v>1</v>
      </c>
      <c r="E1995" s="25">
        <f t="shared" si="94"/>
        <v>1000</v>
      </c>
      <c r="F1995" s="51">
        <f t="shared" si="95"/>
        <v>2390</v>
      </c>
    </row>
    <row r="1996" spans="2:6">
      <c r="B1996" s="16">
        <v>38491</v>
      </c>
      <c r="C1996" s="17">
        <v>47.67</v>
      </c>
      <c r="D1996" s="25">
        <f t="shared" si="93"/>
        <v>-0.31000000000000227</v>
      </c>
      <c r="E1996" s="25">
        <f t="shared" si="94"/>
        <v>-310.00000000000227</v>
      </c>
      <c r="F1996" s="51">
        <f t="shared" si="95"/>
        <v>2390</v>
      </c>
    </row>
    <row r="1997" spans="2:6">
      <c r="B1997" s="16">
        <v>38490</v>
      </c>
      <c r="C1997" s="17">
        <v>47.51</v>
      </c>
      <c r="D1997" s="25">
        <f t="shared" si="93"/>
        <v>0.16000000000000369</v>
      </c>
      <c r="E1997" s="25">
        <f t="shared" si="94"/>
        <v>160.00000000000369</v>
      </c>
      <c r="F1997" s="51">
        <f t="shared" si="95"/>
        <v>2390</v>
      </c>
    </row>
    <row r="1998" spans="2:6">
      <c r="B1998" s="16">
        <v>38489</v>
      </c>
      <c r="C1998" s="17">
        <v>48.92</v>
      </c>
      <c r="D1998" s="25">
        <f t="shared" si="93"/>
        <v>-1.4100000000000037</v>
      </c>
      <c r="E1998" s="25">
        <f t="shared" si="94"/>
        <v>-1410.0000000000036</v>
      </c>
      <c r="F1998" s="51">
        <f t="shared" si="95"/>
        <v>2390</v>
      </c>
    </row>
    <row r="1999" spans="2:6">
      <c r="B1999" s="16">
        <v>38488</v>
      </c>
      <c r="C1999" s="17">
        <v>48.4</v>
      </c>
      <c r="D1999" s="25">
        <f t="shared" si="93"/>
        <v>0.52000000000000313</v>
      </c>
      <c r="E1999" s="25">
        <f t="shared" si="94"/>
        <v>520.00000000000318</v>
      </c>
      <c r="F1999" s="51">
        <f t="shared" si="95"/>
        <v>2390</v>
      </c>
    </row>
    <row r="2000" spans="2:6">
      <c r="B2000" s="16">
        <v>38485</v>
      </c>
      <c r="C2000" s="17">
        <v>48.63</v>
      </c>
      <c r="D2000" s="25">
        <f t="shared" si="93"/>
        <v>-0.23000000000000398</v>
      </c>
      <c r="E2000" s="25">
        <f t="shared" si="94"/>
        <v>-230.00000000000398</v>
      </c>
      <c r="F2000" s="51">
        <f t="shared" si="95"/>
        <v>2390</v>
      </c>
    </row>
    <row r="2001" spans="2:6">
      <c r="B2001" s="16">
        <v>38484</v>
      </c>
      <c r="C2001" s="17">
        <v>48.52</v>
      </c>
      <c r="D2001" s="25">
        <f t="shared" si="93"/>
        <v>0.10999999999999943</v>
      </c>
      <c r="E2001" s="25">
        <f t="shared" si="94"/>
        <v>109.99999999999943</v>
      </c>
      <c r="F2001" s="51">
        <f t="shared" si="95"/>
        <v>2390</v>
      </c>
    </row>
    <row r="2002" spans="2:6">
      <c r="B2002" s="16">
        <v>38483</v>
      </c>
      <c r="C2002" s="17">
        <v>50.18</v>
      </c>
      <c r="D2002" s="25">
        <f t="shared" si="93"/>
        <v>-1.6599999999999966</v>
      </c>
      <c r="E2002" s="25">
        <f t="shared" si="94"/>
        <v>-1659.9999999999966</v>
      </c>
      <c r="F2002" s="51">
        <f t="shared" si="95"/>
        <v>2390</v>
      </c>
    </row>
    <row r="2003" spans="2:6">
      <c r="B2003" s="16">
        <v>38482</v>
      </c>
      <c r="C2003" s="17">
        <v>52.27</v>
      </c>
      <c r="D2003" s="25">
        <f t="shared" si="93"/>
        <v>-2.0900000000000034</v>
      </c>
      <c r="E2003" s="25">
        <f t="shared" si="94"/>
        <v>-2090.0000000000036</v>
      </c>
      <c r="F2003" s="51">
        <f t="shared" si="95"/>
        <v>2390</v>
      </c>
    </row>
    <row r="2004" spans="2:6">
      <c r="B2004" s="16">
        <v>38481</v>
      </c>
      <c r="C2004" s="17">
        <v>51.7</v>
      </c>
      <c r="D2004" s="25">
        <f t="shared" si="93"/>
        <v>0.57000000000000028</v>
      </c>
      <c r="E2004" s="25">
        <f t="shared" si="94"/>
        <v>570.00000000000023</v>
      </c>
      <c r="F2004" s="51">
        <f t="shared" si="95"/>
        <v>2390</v>
      </c>
    </row>
    <row r="2005" spans="2:6">
      <c r="B2005" s="16">
        <v>38478</v>
      </c>
      <c r="C2005" s="17">
        <v>50.94</v>
      </c>
      <c r="D2005" s="25">
        <f t="shared" si="93"/>
        <v>0.76000000000000512</v>
      </c>
      <c r="E2005" s="25">
        <f t="shared" si="94"/>
        <v>760.00000000000512</v>
      </c>
      <c r="F2005" s="51">
        <f t="shared" si="95"/>
        <v>2390</v>
      </c>
    </row>
    <row r="2006" spans="2:6">
      <c r="B2006" s="16">
        <v>38477</v>
      </c>
      <c r="C2006" s="17">
        <v>51.13</v>
      </c>
      <c r="D2006" s="25">
        <f t="shared" si="93"/>
        <v>-0.19000000000000483</v>
      </c>
      <c r="E2006" s="25">
        <f t="shared" si="94"/>
        <v>-190.00000000000483</v>
      </c>
      <c r="F2006" s="51">
        <f t="shared" si="95"/>
        <v>2390</v>
      </c>
    </row>
    <row r="2007" spans="2:6">
      <c r="B2007" s="16">
        <v>38476</v>
      </c>
      <c r="C2007" s="17">
        <v>50.46</v>
      </c>
      <c r="D2007" s="25">
        <f t="shared" si="93"/>
        <v>0.67000000000000171</v>
      </c>
      <c r="E2007" s="25">
        <f t="shared" si="94"/>
        <v>670.00000000000171</v>
      </c>
      <c r="F2007" s="51">
        <f t="shared" si="95"/>
        <v>2390</v>
      </c>
    </row>
    <row r="2008" spans="2:6">
      <c r="B2008" s="16">
        <v>38475</v>
      </c>
      <c r="C2008" s="17">
        <v>49.99</v>
      </c>
      <c r="D2008" s="25">
        <f t="shared" si="93"/>
        <v>0.46999999999999886</v>
      </c>
      <c r="E2008" s="25">
        <f t="shared" si="94"/>
        <v>469.99999999999886</v>
      </c>
      <c r="F2008" s="51">
        <f t="shared" si="95"/>
        <v>2390</v>
      </c>
    </row>
    <row r="2009" spans="2:6">
      <c r="B2009" s="16">
        <v>38474</v>
      </c>
      <c r="C2009" s="17">
        <v>51.04</v>
      </c>
      <c r="D2009" s="25">
        <f t="shared" si="93"/>
        <v>-1.0499999999999972</v>
      </c>
      <c r="E2009" s="25">
        <f t="shared" si="94"/>
        <v>-1049.9999999999973</v>
      </c>
      <c r="F2009" s="51">
        <f t="shared" si="95"/>
        <v>2390</v>
      </c>
    </row>
    <row r="2010" spans="2:6">
      <c r="B2010" s="16">
        <v>38471</v>
      </c>
      <c r="C2010" s="17">
        <v>50.28</v>
      </c>
      <c r="D2010" s="25">
        <f t="shared" si="93"/>
        <v>0.75999999999999801</v>
      </c>
      <c r="E2010" s="25">
        <f t="shared" si="94"/>
        <v>759.99999999999795</v>
      </c>
      <c r="F2010" s="51">
        <f t="shared" si="95"/>
        <v>2390</v>
      </c>
    </row>
    <row r="2011" spans="2:6">
      <c r="B2011" s="16">
        <v>38470</v>
      </c>
      <c r="C2011" s="17">
        <v>52.2</v>
      </c>
      <c r="D2011" s="25">
        <f t="shared" si="93"/>
        <v>-1.9200000000000017</v>
      </c>
      <c r="E2011" s="25">
        <f t="shared" si="94"/>
        <v>-1920.0000000000018</v>
      </c>
      <c r="F2011" s="51">
        <f t="shared" si="95"/>
        <v>2390</v>
      </c>
    </row>
    <row r="2012" spans="2:6">
      <c r="B2012" s="16">
        <v>38469</v>
      </c>
      <c r="C2012" s="17">
        <v>51.64</v>
      </c>
      <c r="D2012" s="25">
        <f t="shared" si="93"/>
        <v>0.56000000000000227</v>
      </c>
      <c r="E2012" s="25">
        <f t="shared" si="94"/>
        <v>560.00000000000227</v>
      </c>
      <c r="F2012" s="51">
        <f t="shared" si="95"/>
        <v>2390</v>
      </c>
    </row>
    <row r="2013" spans="2:6">
      <c r="B2013" s="16">
        <v>38468</v>
      </c>
      <c r="C2013" s="17">
        <v>53.88</v>
      </c>
      <c r="D2013" s="25">
        <f t="shared" si="93"/>
        <v>-2.240000000000002</v>
      </c>
      <c r="E2013" s="25">
        <f t="shared" si="94"/>
        <v>-2240.0000000000018</v>
      </c>
      <c r="F2013" s="51">
        <f t="shared" si="95"/>
        <v>2390</v>
      </c>
    </row>
    <row r="2014" spans="2:6">
      <c r="B2014" s="16">
        <v>38467</v>
      </c>
      <c r="C2014" s="17">
        <v>53.05</v>
      </c>
      <c r="D2014" s="25">
        <f t="shared" si="93"/>
        <v>0.8300000000000054</v>
      </c>
      <c r="E2014" s="25">
        <f t="shared" si="94"/>
        <v>830.00000000000546</v>
      </c>
      <c r="F2014" s="51">
        <f t="shared" si="95"/>
        <v>2390</v>
      </c>
    </row>
    <row r="2015" spans="2:6">
      <c r="B2015" s="16">
        <v>38464</v>
      </c>
      <c r="C2015" s="17">
        <v>54.41</v>
      </c>
      <c r="D2015" s="25">
        <f t="shared" si="93"/>
        <v>-1.3599999999999994</v>
      </c>
      <c r="E2015" s="25">
        <f t="shared" si="94"/>
        <v>-1359.9999999999995</v>
      </c>
      <c r="F2015" s="51">
        <f t="shared" si="95"/>
        <v>2390</v>
      </c>
    </row>
    <row r="2016" spans="2:6">
      <c r="B2016" s="16">
        <v>38463</v>
      </c>
      <c r="C2016" s="17">
        <v>53.04</v>
      </c>
      <c r="D2016" s="25">
        <f t="shared" si="93"/>
        <v>1.3699999999999974</v>
      </c>
      <c r="E2016" s="25">
        <f t="shared" si="94"/>
        <v>1369.9999999999975</v>
      </c>
      <c r="F2016" s="51">
        <f t="shared" si="95"/>
        <v>2390</v>
      </c>
    </row>
    <row r="2017" spans="2:6">
      <c r="B2017" s="16">
        <v>38462</v>
      </c>
      <c r="C2017" s="17">
        <v>52.57</v>
      </c>
      <c r="D2017" s="25">
        <f t="shared" si="93"/>
        <v>0.46999999999999886</v>
      </c>
      <c r="E2017" s="25">
        <f t="shared" si="94"/>
        <v>469.99999999999886</v>
      </c>
      <c r="F2017" s="51">
        <f t="shared" si="95"/>
        <v>2390</v>
      </c>
    </row>
    <row r="2018" spans="2:6">
      <c r="B2018" s="16">
        <v>38461</v>
      </c>
      <c r="C2018" s="17">
        <v>52.21</v>
      </c>
      <c r="D2018" s="25">
        <f t="shared" si="93"/>
        <v>0.35999999999999943</v>
      </c>
      <c r="E2018" s="25">
        <f t="shared" si="94"/>
        <v>359.99999999999943</v>
      </c>
      <c r="F2018" s="51">
        <f t="shared" si="95"/>
        <v>2390</v>
      </c>
    </row>
    <row r="2019" spans="2:6">
      <c r="B2019" s="16">
        <v>38460</v>
      </c>
      <c r="C2019" s="17">
        <v>50.04</v>
      </c>
      <c r="D2019" s="25">
        <f t="shared" si="93"/>
        <v>2.1700000000000017</v>
      </c>
      <c r="E2019" s="25">
        <f t="shared" si="94"/>
        <v>2170.0000000000018</v>
      </c>
      <c r="F2019" s="51">
        <f t="shared" si="95"/>
        <v>2390</v>
      </c>
    </row>
    <row r="2020" spans="2:6">
      <c r="B2020" s="16">
        <v>38457</v>
      </c>
      <c r="C2020" s="17">
        <v>50.56</v>
      </c>
      <c r="D2020" s="25">
        <f t="shared" si="93"/>
        <v>-0.52000000000000313</v>
      </c>
      <c r="E2020" s="25">
        <f t="shared" si="94"/>
        <v>-520.00000000000318</v>
      </c>
      <c r="F2020" s="51">
        <f t="shared" si="95"/>
        <v>2390</v>
      </c>
    </row>
    <row r="2021" spans="2:6">
      <c r="B2021" s="16">
        <v>38456</v>
      </c>
      <c r="C2021" s="17">
        <v>51.43</v>
      </c>
      <c r="D2021" s="25">
        <f t="shared" si="93"/>
        <v>-0.86999999999999744</v>
      </c>
      <c r="E2021" s="25">
        <f t="shared" si="94"/>
        <v>-869.9999999999975</v>
      </c>
      <c r="F2021" s="51">
        <f t="shared" si="95"/>
        <v>2390</v>
      </c>
    </row>
    <row r="2022" spans="2:6">
      <c r="B2022" s="16">
        <v>38455</v>
      </c>
      <c r="C2022" s="17">
        <v>50.34</v>
      </c>
      <c r="D2022" s="25">
        <f t="shared" si="93"/>
        <v>1.0899999999999963</v>
      </c>
      <c r="E2022" s="25">
        <f t="shared" si="94"/>
        <v>1089.9999999999964</v>
      </c>
      <c r="F2022" s="51">
        <f t="shared" si="95"/>
        <v>2390</v>
      </c>
    </row>
    <row r="2023" spans="2:6">
      <c r="B2023" s="16">
        <v>38454</v>
      </c>
      <c r="C2023" s="17">
        <v>51.78</v>
      </c>
      <c r="D2023" s="25">
        <f t="shared" si="93"/>
        <v>-1.4399999999999977</v>
      </c>
      <c r="E2023" s="25">
        <f t="shared" si="94"/>
        <v>-1439.9999999999977</v>
      </c>
      <c r="F2023" s="51">
        <f t="shared" si="95"/>
        <v>2390</v>
      </c>
    </row>
    <row r="2024" spans="2:6">
      <c r="B2024" s="16">
        <v>38453</v>
      </c>
      <c r="C2024" s="17">
        <v>53.24</v>
      </c>
      <c r="D2024" s="25">
        <f t="shared" si="93"/>
        <v>-1.4600000000000009</v>
      </c>
      <c r="E2024" s="25">
        <f t="shared" si="94"/>
        <v>-1460.0000000000009</v>
      </c>
      <c r="F2024" s="51">
        <f t="shared" si="95"/>
        <v>2390</v>
      </c>
    </row>
    <row r="2025" spans="2:6">
      <c r="B2025" s="16">
        <v>38450</v>
      </c>
      <c r="C2025" s="17">
        <v>53.47</v>
      </c>
      <c r="D2025" s="25">
        <f t="shared" si="93"/>
        <v>-0.22999999999999687</v>
      </c>
      <c r="E2025" s="25">
        <f t="shared" si="94"/>
        <v>-229.99999999999687</v>
      </c>
      <c r="F2025" s="51">
        <f t="shared" si="95"/>
        <v>2390</v>
      </c>
    </row>
    <row r="2026" spans="2:6">
      <c r="B2026" s="16">
        <v>38449</v>
      </c>
      <c r="C2026" s="17">
        <v>53.55</v>
      </c>
      <c r="D2026" s="25">
        <f t="shared" si="93"/>
        <v>-7.9999999999998295E-2</v>
      </c>
      <c r="E2026" s="25">
        <f t="shared" si="94"/>
        <v>-79.999999999998295</v>
      </c>
      <c r="F2026" s="51">
        <f t="shared" si="95"/>
        <v>2390</v>
      </c>
    </row>
    <row r="2027" spans="2:6">
      <c r="B2027" s="16">
        <v>38448</v>
      </c>
      <c r="C2027" s="17">
        <v>55</v>
      </c>
      <c r="D2027" s="25">
        <f t="shared" si="93"/>
        <v>-1.4500000000000028</v>
      </c>
      <c r="E2027" s="25">
        <f t="shared" si="94"/>
        <v>-1450.0000000000027</v>
      </c>
      <c r="F2027" s="51">
        <f t="shared" si="95"/>
        <v>2390</v>
      </c>
    </row>
    <row r="2028" spans="2:6">
      <c r="B2028" s="16">
        <v>38447</v>
      </c>
      <c r="C2028" s="17">
        <v>55.34</v>
      </c>
      <c r="D2028" s="25">
        <f t="shared" si="93"/>
        <v>-0.34000000000000341</v>
      </c>
      <c r="E2028" s="25">
        <f t="shared" si="94"/>
        <v>-340.00000000000341</v>
      </c>
      <c r="F2028" s="51">
        <f t="shared" si="95"/>
        <v>2390</v>
      </c>
    </row>
    <row r="2029" spans="2:6">
      <c r="B2029" s="16">
        <v>38446</v>
      </c>
      <c r="C2029" s="17">
        <v>56.53</v>
      </c>
      <c r="D2029" s="25">
        <f t="shared" si="93"/>
        <v>-1.1899999999999977</v>
      </c>
      <c r="E2029" s="25">
        <f t="shared" si="94"/>
        <v>-1189.9999999999977</v>
      </c>
      <c r="F2029" s="51">
        <f t="shared" si="95"/>
        <v>2390</v>
      </c>
    </row>
    <row r="2030" spans="2:6">
      <c r="B2030" s="16">
        <v>38443</v>
      </c>
      <c r="C2030" s="17">
        <v>56.46</v>
      </c>
      <c r="D2030" s="25">
        <f t="shared" si="93"/>
        <v>7.0000000000000284E-2</v>
      </c>
      <c r="E2030" s="25">
        <f t="shared" si="94"/>
        <v>70.000000000000284</v>
      </c>
      <c r="F2030" s="51">
        <f t="shared" si="95"/>
        <v>2390</v>
      </c>
    </row>
    <row r="2031" spans="2:6">
      <c r="B2031" s="16">
        <v>38442</v>
      </c>
      <c r="C2031" s="17">
        <v>54.45</v>
      </c>
      <c r="D2031" s="25">
        <f t="shared" si="93"/>
        <v>2.009999999999998</v>
      </c>
      <c r="E2031" s="25">
        <f t="shared" si="94"/>
        <v>2009.999999999998</v>
      </c>
      <c r="F2031" s="51">
        <f t="shared" si="95"/>
        <v>2390</v>
      </c>
    </row>
    <row r="2032" spans="2:6">
      <c r="B2032" s="16">
        <v>38441</v>
      </c>
      <c r="C2032" s="17">
        <v>52.49</v>
      </c>
      <c r="D2032" s="25">
        <f t="shared" si="93"/>
        <v>1.9600000000000009</v>
      </c>
      <c r="E2032" s="25">
        <f t="shared" si="94"/>
        <v>1960.0000000000009</v>
      </c>
      <c r="F2032" s="51">
        <f t="shared" si="95"/>
        <v>2390</v>
      </c>
    </row>
    <row r="2033" spans="2:6">
      <c r="B2033" s="16">
        <v>38440</v>
      </c>
      <c r="C2033" s="17">
        <v>54.12</v>
      </c>
      <c r="D2033" s="25">
        <f t="shared" si="93"/>
        <v>-1.6299999999999955</v>
      </c>
      <c r="E2033" s="25">
        <f t="shared" si="94"/>
        <v>-1629.9999999999955</v>
      </c>
      <c r="F2033" s="51">
        <f t="shared" si="95"/>
        <v>2390</v>
      </c>
    </row>
    <row r="2034" spans="2:6">
      <c r="B2034" s="16">
        <v>38439</v>
      </c>
      <c r="C2034" s="17">
        <v>53.71</v>
      </c>
      <c r="D2034" s="25">
        <f t="shared" si="93"/>
        <v>0.40999999999999659</v>
      </c>
      <c r="E2034" s="25">
        <f t="shared" si="94"/>
        <v>409.99999999999659</v>
      </c>
      <c r="F2034" s="51">
        <f t="shared" si="95"/>
        <v>2390</v>
      </c>
    </row>
    <row r="2035" spans="2:6">
      <c r="B2035" s="16">
        <v>38436</v>
      </c>
      <c r="C2035" s="17">
        <v>52.87</v>
      </c>
      <c r="D2035" s="25">
        <f t="shared" si="93"/>
        <v>0.84000000000000341</v>
      </c>
      <c r="E2035" s="25">
        <f t="shared" si="94"/>
        <v>840.00000000000341</v>
      </c>
      <c r="F2035" s="51">
        <f t="shared" si="95"/>
        <v>2390</v>
      </c>
    </row>
    <row r="2036" spans="2:6">
      <c r="B2036" s="16">
        <v>38435</v>
      </c>
      <c r="C2036" s="17">
        <v>52.86</v>
      </c>
      <c r="D2036" s="25">
        <f t="shared" si="93"/>
        <v>9.9999999999980105E-3</v>
      </c>
      <c r="E2036" s="25">
        <f t="shared" si="94"/>
        <v>9.9999999999980105</v>
      </c>
      <c r="F2036" s="51">
        <f t="shared" si="95"/>
        <v>2390</v>
      </c>
    </row>
    <row r="2037" spans="2:6">
      <c r="B2037" s="16">
        <v>38434</v>
      </c>
      <c r="C2037" s="17">
        <v>51.35</v>
      </c>
      <c r="D2037" s="25">
        <f t="shared" si="93"/>
        <v>1.509999999999998</v>
      </c>
      <c r="E2037" s="25">
        <f t="shared" si="94"/>
        <v>1509.999999999998</v>
      </c>
      <c r="F2037" s="51">
        <f t="shared" si="95"/>
        <v>2390</v>
      </c>
    </row>
    <row r="2038" spans="2:6">
      <c r="B2038" s="16">
        <v>38433</v>
      </c>
      <c r="C2038" s="17">
        <v>54.43</v>
      </c>
      <c r="D2038" s="25">
        <f t="shared" si="93"/>
        <v>-3.0799999999999983</v>
      </c>
      <c r="E2038" s="25">
        <f t="shared" si="94"/>
        <v>-3079.9999999999982</v>
      </c>
      <c r="F2038" s="51">
        <f t="shared" si="95"/>
        <v>2390</v>
      </c>
    </row>
    <row r="2039" spans="2:6">
      <c r="B2039" s="16">
        <v>38432</v>
      </c>
      <c r="C2039" s="17">
        <v>56.18</v>
      </c>
      <c r="D2039" s="25">
        <f t="shared" si="93"/>
        <v>-1.75</v>
      </c>
      <c r="E2039" s="25">
        <f t="shared" si="94"/>
        <v>-1750</v>
      </c>
      <c r="F2039" s="51">
        <f t="shared" si="95"/>
        <v>2195.9999999999986</v>
      </c>
    </row>
    <row r="2040" spans="2:6">
      <c r="B2040" s="16">
        <v>38429</v>
      </c>
      <c r="C2040" s="17">
        <v>56.28</v>
      </c>
      <c r="D2040" s="25">
        <f t="shared" si="93"/>
        <v>-0.10000000000000142</v>
      </c>
      <c r="E2040" s="25">
        <f t="shared" si="94"/>
        <v>-100.00000000000142</v>
      </c>
      <c r="F2040" s="51">
        <f t="shared" si="95"/>
        <v>2195.9999999999986</v>
      </c>
    </row>
    <row r="2041" spans="2:6">
      <c r="B2041" s="16">
        <v>38428</v>
      </c>
      <c r="C2041" s="17">
        <v>55.84</v>
      </c>
      <c r="D2041" s="25">
        <f t="shared" si="93"/>
        <v>0.43999999999999773</v>
      </c>
      <c r="E2041" s="25">
        <f t="shared" si="94"/>
        <v>439.99999999999773</v>
      </c>
      <c r="F2041" s="51">
        <f t="shared" si="95"/>
        <v>2195.9999999999986</v>
      </c>
    </row>
    <row r="2042" spans="2:6">
      <c r="B2042" s="16">
        <v>38427</v>
      </c>
      <c r="C2042" s="17">
        <v>55.72</v>
      </c>
      <c r="D2042" s="25">
        <f t="shared" si="93"/>
        <v>0.12000000000000455</v>
      </c>
      <c r="E2042" s="25">
        <f t="shared" si="94"/>
        <v>120.00000000000455</v>
      </c>
      <c r="F2042" s="51">
        <f t="shared" si="95"/>
        <v>2195.9999999999986</v>
      </c>
    </row>
    <row r="2043" spans="2:6">
      <c r="B2043" s="16">
        <v>38426</v>
      </c>
      <c r="C2043" s="17">
        <v>54.45</v>
      </c>
      <c r="D2043" s="25">
        <f t="shared" si="93"/>
        <v>1.269999999999996</v>
      </c>
      <c r="E2043" s="25">
        <f t="shared" si="94"/>
        <v>1269.9999999999959</v>
      </c>
      <c r="F2043" s="51">
        <f t="shared" si="95"/>
        <v>2195.9999999999986</v>
      </c>
    </row>
    <row r="2044" spans="2:6">
      <c r="B2044" s="16">
        <v>38425</v>
      </c>
      <c r="C2044" s="17">
        <v>53.97</v>
      </c>
      <c r="D2044" s="25">
        <f t="shared" si="93"/>
        <v>0.48000000000000398</v>
      </c>
      <c r="E2044" s="25">
        <f t="shared" si="94"/>
        <v>480.00000000000398</v>
      </c>
      <c r="F2044" s="51">
        <f t="shared" si="95"/>
        <v>2195.9999999999986</v>
      </c>
    </row>
    <row r="2045" spans="2:6">
      <c r="B2045" s="16">
        <v>38422</v>
      </c>
      <c r="C2045" s="17">
        <v>53</v>
      </c>
      <c r="D2045" s="25">
        <f t="shared" si="93"/>
        <v>0.96999999999999886</v>
      </c>
      <c r="E2045" s="25">
        <f t="shared" si="94"/>
        <v>969.99999999999886</v>
      </c>
      <c r="F2045" s="51">
        <f t="shared" si="95"/>
        <v>2195.9999999999986</v>
      </c>
    </row>
    <row r="2046" spans="2:6">
      <c r="B2046" s="16">
        <v>38421</v>
      </c>
      <c r="C2046" s="17">
        <v>53.14</v>
      </c>
      <c r="D2046" s="25">
        <f t="shared" si="93"/>
        <v>-0.14000000000000057</v>
      </c>
      <c r="E2046" s="25">
        <f t="shared" si="94"/>
        <v>-140.00000000000057</v>
      </c>
      <c r="F2046" s="51">
        <f t="shared" si="95"/>
        <v>2195.9999999999986</v>
      </c>
    </row>
    <row r="2047" spans="2:6">
      <c r="B2047" s="16">
        <v>38420</v>
      </c>
      <c r="C2047" s="17">
        <v>54.23</v>
      </c>
      <c r="D2047" s="25">
        <f t="shared" si="93"/>
        <v>-1.0899999999999963</v>
      </c>
      <c r="E2047" s="25">
        <f t="shared" si="94"/>
        <v>-1089.9999999999964</v>
      </c>
      <c r="F2047" s="51">
        <f t="shared" si="95"/>
        <v>2195.9999999999986</v>
      </c>
    </row>
    <row r="2048" spans="2:6">
      <c r="B2048" s="16">
        <v>38419</v>
      </c>
      <c r="C2048" s="17">
        <v>53.86</v>
      </c>
      <c r="D2048" s="25">
        <f t="shared" si="93"/>
        <v>0.36999999999999744</v>
      </c>
      <c r="E2048" s="25">
        <f t="shared" si="94"/>
        <v>369.99999999999744</v>
      </c>
      <c r="F2048" s="51">
        <f t="shared" si="95"/>
        <v>2195.9999999999986</v>
      </c>
    </row>
    <row r="2049" spans="2:6">
      <c r="B2049" s="16">
        <v>38418</v>
      </c>
      <c r="C2049" s="17">
        <v>53.19</v>
      </c>
      <c r="D2049" s="25">
        <f t="shared" si="93"/>
        <v>0.67000000000000171</v>
      </c>
      <c r="E2049" s="25">
        <f t="shared" si="94"/>
        <v>670.00000000000171</v>
      </c>
      <c r="F2049" s="51">
        <f t="shared" si="95"/>
        <v>2195.9999999999986</v>
      </c>
    </row>
    <row r="2050" spans="2:6">
      <c r="B2050" s="16">
        <v>38415</v>
      </c>
      <c r="C2050" s="17">
        <v>53.05</v>
      </c>
      <c r="D2050" s="25">
        <f t="shared" si="93"/>
        <v>0.14000000000000057</v>
      </c>
      <c r="E2050" s="25">
        <f t="shared" si="94"/>
        <v>140.00000000000057</v>
      </c>
      <c r="F2050" s="51">
        <f t="shared" si="95"/>
        <v>2195.9999999999986</v>
      </c>
    </row>
    <row r="2051" spans="2:6">
      <c r="B2051" s="16">
        <v>38414</v>
      </c>
      <c r="C2051" s="17">
        <v>53.07</v>
      </c>
      <c r="D2051" s="25">
        <f t="shared" si="93"/>
        <v>-2.0000000000003126E-2</v>
      </c>
      <c r="E2051" s="25">
        <f t="shared" si="94"/>
        <v>-20.000000000003126</v>
      </c>
      <c r="F2051" s="51">
        <f t="shared" si="95"/>
        <v>2195.9999999999986</v>
      </c>
    </row>
    <row r="2052" spans="2:6">
      <c r="B2052" s="16">
        <v>38413</v>
      </c>
      <c r="C2052" s="17">
        <v>52.35</v>
      </c>
      <c r="D2052" s="25">
        <f t="shared" si="93"/>
        <v>0.71999999999999886</v>
      </c>
      <c r="E2052" s="25">
        <f t="shared" si="94"/>
        <v>719.99999999999886</v>
      </c>
      <c r="F2052" s="51">
        <f t="shared" si="95"/>
        <v>2195.9999999999986</v>
      </c>
    </row>
    <row r="2053" spans="2:6">
      <c r="B2053" s="16">
        <v>38412</v>
      </c>
      <c r="C2053" s="17">
        <v>51.12</v>
      </c>
      <c r="D2053" s="25">
        <f t="shared" si="93"/>
        <v>1.230000000000004</v>
      </c>
      <c r="E2053" s="25">
        <f t="shared" si="94"/>
        <v>1230.0000000000041</v>
      </c>
      <c r="F2053" s="51">
        <f t="shared" si="95"/>
        <v>2195.9999999999986</v>
      </c>
    </row>
    <row r="2054" spans="2:6">
      <c r="B2054" s="16">
        <v>38411</v>
      </c>
      <c r="C2054" s="17">
        <v>51.06</v>
      </c>
      <c r="D2054" s="25">
        <f t="shared" si="93"/>
        <v>5.9999999999995168E-2</v>
      </c>
      <c r="E2054" s="25">
        <f t="shared" si="94"/>
        <v>59.999999999995168</v>
      </c>
      <c r="F2054" s="51">
        <f t="shared" si="95"/>
        <v>2195.9999999999986</v>
      </c>
    </row>
    <row r="2055" spans="2:6">
      <c r="B2055" s="16">
        <v>38408</v>
      </c>
      <c r="C2055" s="17">
        <v>50.28</v>
      </c>
      <c r="D2055" s="25">
        <f t="shared" si="93"/>
        <v>0.78000000000000114</v>
      </c>
      <c r="E2055" s="25">
        <f t="shared" si="94"/>
        <v>780.00000000000114</v>
      </c>
      <c r="F2055" s="51">
        <f t="shared" si="95"/>
        <v>2195.9999999999986</v>
      </c>
    </row>
    <row r="2056" spans="2:6">
      <c r="B2056" s="16">
        <v>38407</v>
      </c>
      <c r="C2056" s="17">
        <v>50.15</v>
      </c>
      <c r="D2056" s="25">
        <f t="shared" si="93"/>
        <v>0.13000000000000256</v>
      </c>
      <c r="E2056" s="25">
        <f t="shared" si="94"/>
        <v>130.00000000000256</v>
      </c>
      <c r="F2056" s="51">
        <f t="shared" si="95"/>
        <v>2195.9999999999986</v>
      </c>
    </row>
    <row r="2057" spans="2:6">
      <c r="B2057" s="16">
        <v>38406</v>
      </c>
      <c r="C2057" s="17">
        <v>48.9</v>
      </c>
      <c r="D2057" s="25">
        <f t="shared" si="93"/>
        <v>1.25</v>
      </c>
      <c r="E2057" s="25">
        <f t="shared" si="94"/>
        <v>1250</v>
      </c>
      <c r="F2057" s="51">
        <f t="shared" si="95"/>
        <v>2195.9999999999986</v>
      </c>
    </row>
    <row r="2058" spans="2:6">
      <c r="B2058" s="16">
        <v>38405</v>
      </c>
      <c r="C2058" s="17">
        <v>49.2</v>
      </c>
      <c r="D2058" s="25">
        <f t="shared" ref="D2058:D2121" si="96">C2057-C2058</f>
        <v>-0.30000000000000426</v>
      </c>
      <c r="E2058" s="25">
        <f t="shared" ref="E2058:E2121" si="97">D2058*$C$5</f>
        <v>-300.00000000000426</v>
      </c>
      <c r="F2058" s="51">
        <f t="shared" ref="F2058:F2121" si="98">-PERCENTILE(E2058:E2318,1-$E$5)</f>
        <v>2195.9999999999986</v>
      </c>
    </row>
    <row r="2059" spans="2:6">
      <c r="B2059" s="16">
        <v>38404</v>
      </c>
      <c r="C2059" s="17">
        <v>47.37</v>
      </c>
      <c r="D2059" s="25">
        <f t="shared" si="96"/>
        <v>1.8300000000000054</v>
      </c>
      <c r="E2059" s="25">
        <f t="shared" si="97"/>
        <v>1830.0000000000055</v>
      </c>
      <c r="F2059" s="51">
        <f t="shared" si="98"/>
        <v>2195.9999999999986</v>
      </c>
    </row>
    <row r="2060" spans="2:6">
      <c r="B2060" s="16">
        <v>38401</v>
      </c>
      <c r="C2060" s="17">
        <v>47.2</v>
      </c>
      <c r="D2060" s="25">
        <f t="shared" si="96"/>
        <v>0.1699999999999946</v>
      </c>
      <c r="E2060" s="25">
        <f t="shared" si="97"/>
        <v>169.9999999999946</v>
      </c>
      <c r="F2060" s="51">
        <f t="shared" si="98"/>
        <v>2195.9999999999986</v>
      </c>
    </row>
    <row r="2061" spans="2:6">
      <c r="B2061" s="16">
        <v>38400</v>
      </c>
      <c r="C2061" s="17">
        <v>46.5</v>
      </c>
      <c r="D2061" s="25">
        <f t="shared" si="96"/>
        <v>0.70000000000000284</v>
      </c>
      <c r="E2061" s="25">
        <f t="shared" si="97"/>
        <v>700.00000000000284</v>
      </c>
      <c r="F2061" s="51">
        <f t="shared" si="98"/>
        <v>2195.9999999999986</v>
      </c>
    </row>
    <row r="2062" spans="2:6">
      <c r="B2062" s="16">
        <v>38399</v>
      </c>
      <c r="C2062" s="17">
        <v>45.95</v>
      </c>
      <c r="D2062" s="25">
        <f t="shared" si="96"/>
        <v>0.54999999999999716</v>
      </c>
      <c r="E2062" s="25">
        <f t="shared" si="97"/>
        <v>549.99999999999716</v>
      </c>
      <c r="F2062" s="51">
        <f t="shared" si="98"/>
        <v>2195.9999999999986</v>
      </c>
    </row>
    <row r="2063" spans="2:6">
      <c r="B2063" s="16">
        <v>38398</v>
      </c>
      <c r="C2063" s="17">
        <v>46.08</v>
      </c>
      <c r="D2063" s="25">
        <f t="shared" si="96"/>
        <v>-0.12999999999999545</v>
      </c>
      <c r="E2063" s="25">
        <f t="shared" si="97"/>
        <v>-129.99999999999545</v>
      </c>
      <c r="F2063" s="51">
        <f t="shared" si="98"/>
        <v>2195.9999999999986</v>
      </c>
    </row>
    <row r="2064" spans="2:6">
      <c r="B2064" s="16">
        <v>38397</v>
      </c>
      <c r="C2064" s="17">
        <v>46.2</v>
      </c>
      <c r="D2064" s="25">
        <f t="shared" si="96"/>
        <v>-0.12000000000000455</v>
      </c>
      <c r="E2064" s="25">
        <f t="shared" si="97"/>
        <v>-120.00000000000455</v>
      </c>
      <c r="F2064" s="51">
        <f t="shared" si="98"/>
        <v>2195.9999999999986</v>
      </c>
    </row>
    <row r="2065" spans="2:6">
      <c r="B2065" s="16">
        <v>38394</v>
      </c>
      <c r="C2065" s="17">
        <v>45.96</v>
      </c>
      <c r="D2065" s="25">
        <f t="shared" si="96"/>
        <v>0.24000000000000199</v>
      </c>
      <c r="E2065" s="25">
        <f t="shared" si="97"/>
        <v>240.00000000000199</v>
      </c>
      <c r="F2065" s="51">
        <f t="shared" si="98"/>
        <v>2195.9999999999986</v>
      </c>
    </row>
    <row r="2066" spans="2:6">
      <c r="B2066" s="16">
        <v>38393</v>
      </c>
      <c r="C2066" s="17">
        <v>45.78</v>
      </c>
      <c r="D2066" s="25">
        <f t="shared" si="96"/>
        <v>0.17999999999999972</v>
      </c>
      <c r="E2066" s="25">
        <f t="shared" si="97"/>
        <v>179.99999999999972</v>
      </c>
      <c r="F2066" s="51">
        <f t="shared" si="98"/>
        <v>2195.9999999999986</v>
      </c>
    </row>
    <row r="2067" spans="2:6">
      <c r="B2067" s="16">
        <v>38392</v>
      </c>
      <c r="C2067" s="17">
        <v>44.19</v>
      </c>
      <c r="D2067" s="25">
        <f t="shared" si="96"/>
        <v>1.5900000000000034</v>
      </c>
      <c r="E2067" s="25">
        <f t="shared" si="97"/>
        <v>1590.0000000000034</v>
      </c>
      <c r="F2067" s="51">
        <f t="shared" si="98"/>
        <v>2195.9999999999986</v>
      </c>
    </row>
    <row r="2068" spans="2:6">
      <c r="B2068" s="16">
        <v>38391</v>
      </c>
      <c r="C2068" s="17">
        <v>44.14</v>
      </c>
      <c r="D2068" s="25">
        <f t="shared" si="96"/>
        <v>4.9999999999997158E-2</v>
      </c>
      <c r="E2068" s="25">
        <f t="shared" si="97"/>
        <v>49.999999999997158</v>
      </c>
      <c r="F2068" s="51">
        <f t="shared" si="98"/>
        <v>2195.9999999999986</v>
      </c>
    </row>
    <row r="2069" spans="2:6">
      <c r="B2069" s="16">
        <v>38390</v>
      </c>
      <c r="C2069" s="17">
        <v>44.33</v>
      </c>
      <c r="D2069" s="25">
        <f t="shared" si="96"/>
        <v>-0.18999999999999773</v>
      </c>
      <c r="E2069" s="25">
        <f t="shared" si="97"/>
        <v>-189.99999999999773</v>
      </c>
      <c r="F2069" s="51">
        <f t="shared" si="98"/>
        <v>2195.9999999999986</v>
      </c>
    </row>
    <row r="2070" spans="2:6">
      <c r="B2070" s="16">
        <v>38387</v>
      </c>
      <c r="C2070" s="17">
        <v>45.05</v>
      </c>
      <c r="D2070" s="25">
        <f t="shared" si="96"/>
        <v>-0.71999999999999886</v>
      </c>
      <c r="E2070" s="25">
        <f t="shared" si="97"/>
        <v>-719.99999999999886</v>
      </c>
      <c r="F2070" s="51">
        <f t="shared" si="98"/>
        <v>2195.9999999999986</v>
      </c>
    </row>
    <row r="2071" spans="2:6">
      <c r="B2071" s="16">
        <v>38386</v>
      </c>
      <c r="C2071" s="17">
        <v>44.94</v>
      </c>
      <c r="D2071" s="25">
        <f t="shared" si="96"/>
        <v>0.10999999999999943</v>
      </c>
      <c r="E2071" s="25">
        <f t="shared" si="97"/>
        <v>109.99999999999943</v>
      </c>
      <c r="F2071" s="51">
        <f t="shared" si="98"/>
        <v>2195.9999999999986</v>
      </c>
    </row>
    <row r="2072" spans="2:6">
      <c r="B2072" s="16">
        <v>38385</v>
      </c>
      <c r="C2072" s="17">
        <v>45.23</v>
      </c>
      <c r="D2072" s="25">
        <f t="shared" si="96"/>
        <v>-0.28999999999999915</v>
      </c>
      <c r="E2072" s="25">
        <f t="shared" si="97"/>
        <v>-289.99999999999915</v>
      </c>
      <c r="F2072" s="51">
        <f t="shared" si="98"/>
        <v>2195.9999999999986</v>
      </c>
    </row>
    <row r="2073" spans="2:6">
      <c r="B2073" s="16">
        <v>38384</v>
      </c>
      <c r="C2073" s="17">
        <v>45.94</v>
      </c>
      <c r="D2073" s="25">
        <f t="shared" si="96"/>
        <v>-0.71000000000000085</v>
      </c>
      <c r="E2073" s="25">
        <f t="shared" si="97"/>
        <v>-710.00000000000091</v>
      </c>
      <c r="F2073" s="51">
        <f t="shared" si="98"/>
        <v>2195.9999999999986</v>
      </c>
    </row>
    <row r="2074" spans="2:6">
      <c r="B2074" s="16">
        <v>38383</v>
      </c>
      <c r="C2074" s="17">
        <v>47.06</v>
      </c>
      <c r="D2074" s="25">
        <f t="shared" si="96"/>
        <v>-1.1200000000000045</v>
      </c>
      <c r="E2074" s="25">
        <f t="shared" si="97"/>
        <v>-1120.0000000000045</v>
      </c>
      <c r="F2074" s="51">
        <f t="shared" si="98"/>
        <v>2195.9999999999986</v>
      </c>
    </row>
    <row r="2075" spans="2:6">
      <c r="B2075" s="16">
        <v>38380</v>
      </c>
      <c r="C2075" s="17">
        <v>46.08</v>
      </c>
      <c r="D2075" s="25">
        <f t="shared" si="96"/>
        <v>0.98000000000000398</v>
      </c>
      <c r="E2075" s="25">
        <f t="shared" si="97"/>
        <v>980.00000000000398</v>
      </c>
      <c r="F2075" s="51">
        <f t="shared" si="98"/>
        <v>2195.9999999999986</v>
      </c>
    </row>
    <row r="2076" spans="2:6">
      <c r="B2076" s="16">
        <v>38379</v>
      </c>
      <c r="C2076" s="17">
        <v>47.61</v>
      </c>
      <c r="D2076" s="25">
        <f t="shared" si="96"/>
        <v>-1.5300000000000011</v>
      </c>
      <c r="E2076" s="25">
        <f t="shared" si="97"/>
        <v>-1530.0000000000011</v>
      </c>
      <c r="F2076" s="51">
        <f t="shared" si="98"/>
        <v>2195.9999999999986</v>
      </c>
    </row>
    <row r="2077" spans="2:6">
      <c r="B2077" s="16">
        <v>38378</v>
      </c>
      <c r="C2077" s="17">
        <v>47.6</v>
      </c>
      <c r="D2077" s="25">
        <f t="shared" si="96"/>
        <v>9.9999999999980105E-3</v>
      </c>
      <c r="E2077" s="25">
        <f t="shared" si="97"/>
        <v>9.9999999999980105</v>
      </c>
      <c r="F2077" s="51">
        <f t="shared" si="98"/>
        <v>2195.9999999999986</v>
      </c>
    </row>
    <row r="2078" spans="2:6">
      <c r="B2078" s="16">
        <v>38377</v>
      </c>
      <c r="C2078" s="17">
        <v>48.06</v>
      </c>
      <c r="D2078" s="25">
        <f t="shared" si="96"/>
        <v>-0.46000000000000085</v>
      </c>
      <c r="E2078" s="25">
        <f t="shared" si="97"/>
        <v>-460.00000000000085</v>
      </c>
      <c r="F2078" s="51">
        <f t="shared" si="98"/>
        <v>2195.9999999999986</v>
      </c>
    </row>
    <row r="2079" spans="2:6">
      <c r="B2079" s="16">
        <v>38376</v>
      </c>
      <c r="C2079" s="17">
        <v>47.28</v>
      </c>
      <c r="D2079" s="25">
        <f t="shared" si="96"/>
        <v>0.78000000000000114</v>
      </c>
      <c r="E2079" s="25">
        <f t="shared" si="97"/>
        <v>780.00000000000114</v>
      </c>
      <c r="F2079" s="51">
        <f t="shared" si="98"/>
        <v>2195.9999999999986</v>
      </c>
    </row>
    <row r="2080" spans="2:6">
      <c r="B2080" s="16">
        <v>38373</v>
      </c>
      <c r="C2080" s="17">
        <v>46.96</v>
      </c>
      <c r="D2080" s="25">
        <f t="shared" si="96"/>
        <v>0.32000000000000028</v>
      </c>
      <c r="E2080" s="25">
        <f t="shared" si="97"/>
        <v>320.00000000000028</v>
      </c>
      <c r="F2080" s="51">
        <f t="shared" si="98"/>
        <v>2195.9999999999986</v>
      </c>
    </row>
    <row r="2081" spans="2:6">
      <c r="B2081" s="16">
        <v>38372</v>
      </c>
      <c r="C2081" s="17">
        <v>45.57</v>
      </c>
      <c r="D2081" s="25">
        <f t="shared" si="96"/>
        <v>1.3900000000000006</v>
      </c>
      <c r="E2081" s="25">
        <f t="shared" si="97"/>
        <v>1390.0000000000005</v>
      </c>
      <c r="F2081" s="51">
        <f t="shared" si="98"/>
        <v>2195.9999999999986</v>
      </c>
    </row>
    <row r="2082" spans="2:6">
      <c r="B2082" s="16">
        <v>38371</v>
      </c>
      <c r="C2082" s="17">
        <v>46.14</v>
      </c>
      <c r="D2082" s="25">
        <f t="shared" si="96"/>
        <v>-0.57000000000000028</v>
      </c>
      <c r="E2082" s="25">
        <f t="shared" si="97"/>
        <v>-570.00000000000023</v>
      </c>
      <c r="F2082" s="51">
        <f t="shared" si="98"/>
        <v>2195.9999999999986</v>
      </c>
    </row>
    <row r="2083" spans="2:6">
      <c r="B2083" s="16">
        <v>38370</v>
      </c>
      <c r="C2083" s="17">
        <v>47.29</v>
      </c>
      <c r="D2083" s="25">
        <f t="shared" si="96"/>
        <v>-1.1499999999999986</v>
      </c>
      <c r="E2083" s="25">
        <f t="shared" si="97"/>
        <v>-1149.9999999999986</v>
      </c>
      <c r="F2083" s="51">
        <f t="shared" si="98"/>
        <v>2195.9999999999986</v>
      </c>
    </row>
    <row r="2084" spans="2:6">
      <c r="B2084" s="16">
        <v>38369</v>
      </c>
      <c r="C2084" s="17">
        <v>46.86</v>
      </c>
      <c r="D2084" s="25">
        <f t="shared" si="96"/>
        <v>0.42999999999999972</v>
      </c>
      <c r="E2084" s="25">
        <f t="shared" si="97"/>
        <v>429.99999999999972</v>
      </c>
      <c r="F2084" s="51">
        <f t="shared" si="98"/>
        <v>2195.9999999999986</v>
      </c>
    </row>
    <row r="2085" spans="2:6">
      <c r="B2085" s="16">
        <v>38366</v>
      </c>
      <c r="C2085" s="17">
        <v>46.82</v>
      </c>
      <c r="D2085" s="25">
        <f t="shared" si="96"/>
        <v>3.9999999999999147E-2</v>
      </c>
      <c r="E2085" s="25">
        <f t="shared" si="97"/>
        <v>39.999999999999147</v>
      </c>
      <c r="F2085" s="51">
        <f t="shared" si="98"/>
        <v>2195.9999999999986</v>
      </c>
    </row>
    <row r="2086" spans="2:6">
      <c r="B2086" s="16">
        <v>38365</v>
      </c>
      <c r="C2086" s="17">
        <v>46.79</v>
      </c>
      <c r="D2086" s="25">
        <f t="shared" si="96"/>
        <v>3.0000000000001137E-2</v>
      </c>
      <c r="E2086" s="25">
        <f t="shared" si="97"/>
        <v>30.000000000001137</v>
      </c>
      <c r="F2086" s="51">
        <f t="shared" si="98"/>
        <v>2195.9999999999986</v>
      </c>
    </row>
    <row r="2087" spans="2:6">
      <c r="B2087" s="16">
        <v>38364</v>
      </c>
      <c r="C2087" s="17">
        <v>45.12</v>
      </c>
      <c r="D2087" s="25">
        <f t="shared" si="96"/>
        <v>1.6700000000000017</v>
      </c>
      <c r="E2087" s="25">
        <f t="shared" si="97"/>
        <v>1670.0000000000018</v>
      </c>
      <c r="F2087" s="51">
        <f t="shared" si="98"/>
        <v>2195.9999999999986</v>
      </c>
    </row>
    <row r="2088" spans="2:6">
      <c r="B2088" s="16">
        <v>38363</v>
      </c>
      <c r="C2088" s="17">
        <v>44.54</v>
      </c>
      <c r="D2088" s="25">
        <f t="shared" si="96"/>
        <v>0.57999999999999829</v>
      </c>
      <c r="E2088" s="25">
        <f t="shared" si="97"/>
        <v>579.99999999999829</v>
      </c>
      <c r="F2088" s="51">
        <f t="shared" si="98"/>
        <v>2195.9999999999986</v>
      </c>
    </row>
    <row r="2089" spans="2:6">
      <c r="B2089" s="16">
        <v>38362</v>
      </c>
      <c r="C2089" s="17">
        <v>44.24</v>
      </c>
      <c r="D2089" s="25">
        <f t="shared" si="96"/>
        <v>0.29999999999999716</v>
      </c>
      <c r="E2089" s="25">
        <f t="shared" si="97"/>
        <v>299.99999999999716</v>
      </c>
      <c r="F2089" s="51">
        <f t="shared" si="98"/>
        <v>2195.9999999999986</v>
      </c>
    </row>
    <row r="2090" spans="2:6">
      <c r="B2090" s="16">
        <v>38359</v>
      </c>
      <c r="C2090" s="17">
        <v>44.33</v>
      </c>
      <c r="D2090" s="25">
        <f t="shared" si="96"/>
        <v>-8.9999999999996305E-2</v>
      </c>
      <c r="E2090" s="25">
        <f t="shared" si="97"/>
        <v>-89.999999999996305</v>
      </c>
      <c r="F2090" s="51">
        <f t="shared" si="98"/>
        <v>2195.9999999999986</v>
      </c>
    </row>
    <row r="2091" spans="2:6">
      <c r="B2091" s="16">
        <v>38358</v>
      </c>
      <c r="C2091" s="17">
        <v>43.56</v>
      </c>
      <c r="D2091" s="25">
        <f t="shared" si="96"/>
        <v>0.76999999999999602</v>
      </c>
      <c r="E2091" s="25">
        <f t="shared" si="97"/>
        <v>769.99999999999602</v>
      </c>
      <c r="F2091" s="51">
        <f t="shared" si="98"/>
        <v>2195.9999999999986</v>
      </c>
    </row>
    <row r="2092" spans="2:6">
      <c r="B2092" s="16">
        <v>38357</v>
      </c>
      <c r="C2092" s="17">
        <v>43.33</v>
      </c>
      <c r="D2092" s="25">
        <f t="shared" si="96"/>
        <v>0.23000000000000398</v>
      </c>
      <c r="E2092" s="25">
        <f t="shared" si="97"/>
        <v>230.00000000000398</v>
      </c>
      <c r="F2092" s="51">
        <f t="shared" si="98"/>
        <v>2195.9999999999986</v>
      </c>
    </row>
    <row r="2093" spans="2:6">
      <c r="B2093" s="16">
        <v>38356</v>
      </c>
      <c r="C2093" s="17">
        <v>42.31</v>
      </c>
      <c r="D2093" s="25">
        <f t="shared" si="96"/>
        <v>1.019999999999996</v>
      </c>
      <c r="E2093" s="25">
        <f t="shared" si="97"/>
        <v>1019.999999999996</v>
      </c>
      <c r="F2093" s="51">
        <f t="shared" si="98"/>
        <v>2195.9999999999986</v>
      </c>
    </row>
    <row r="2094" spans="2:6">
      <c r="B2094" s="16">
        <v>38355</v>
      </c>
      <c r="C2094" s="17">
        <v>41.04</v>
      </c>
      <c r="D2094" s="25">
        <f t="shared" si="96"/>
        <v>1.2700000000000031</v>
      </c>
      <c r="E2094" s="25">
        <f t="shared" si="97"/>
        <v>1270.0000000000032</v>
      </c>
      <c r="F2094" s="51">
        <f t="shared" si="98"/>
        <v>2195.9999999999986</v>
      </c>
    </row>
    <row r="2095" spans="2:6">
      <c r="B2095" s="16">
        <v>38352</v>
      </c>
      <c r="C2095" s="17">
        <v>41.67</v>
      </c>
      <c r="D2095" s="25">
        <f t="shared" si="96"/>
        <v>-0.63000000000000256</v>
      </c>
      <c r="E2095" s="25">
        <f t="shared" si="97"/>
        <v>-630.0000000000025</v>
      </c>
      <c r="F2095" s="51">
        <f t="shared" si="98"/>
        <v>2195.9999999999986</v>
      </c>
    </row>
    <row r="2096" spans="2:6">
      <c r="B2096" s="16">
        <v>38351</v>
      </c>
      <c r="C2096" s="17">
        <v>41.69</v>
      </c>
      <c r="D2096" s="25">
        <f t="shared" si="96"/>
        <v>-1.9999999999996021E-2</v>
      </c>
      <c r="E2096" s="25">
        <f t="shared" si="97"/>
        <v>-19.999999999996021</v>
      </c>
      <c r="F2096" s="51">
        <f t="shared" si="98"/>
        <v>2195.9999999999986</v>
      </c>
    </row>
    <row r="2097" spans="2:6">
      <c r="B2097" s="16">
        <v>38350</v>
      </c>
      <c r="C2097" s="17">
        <v>41.11</v>
      </c>
      <c r="D2097" s="25">
        <f t="shared" si="96"/>
        <v>0.57999999999999829</v>
      </c>
      <c r="E2097" s="25">
        <f t="shared" si="97"/>
        <v>579.99999999999829</v>
      </c>
      <c r="F2097" s="51">
        <f t="shared" si="98"/>
        <v>2195.9999999999986</v>
      </c>
    </row>
    <row r="2098" spans="2:6">
      <c r="B2098" s="16">
        <v>38349</v>
      </c>
      <c r="C2098" s="17">
        <v>40.83</v>
      </c>
      <c r="D2098" s="25">
        <f t="shared" si="96"/>
        <v>0.28000000000000114</v>
      </c>
      <c r="E2098" s="25">
        <f t="shared" si="97"/>
        <v>280.00000000000114</v>
      </c>
      <c r="F2098" s="51">
        <f t="shared" si="98"/>
        <v>2195.9999999999986</v>
      </c>
    </row>
    <row r="2099" spans="2:6">
      <c r="B2099" s="16">
        <v>38348</v>
      </c>
      <c r="C2099" s="17">
        <v>40.630000000000003</v>
      </c>
      <c r="D2099" s="25">
        <f t="shared" si="96"/>
        <v>0.19999999999999574</v>
      </c>
      <c r="E2099" s="25">
        <f t="shared" si="97"/>
        <v>199.99999999999574</v>
      </c>
      <c r="F2099" s="51">
        <f t="shared" si="98"/>
        <v>2195.9999999999986</v>
      </c>
    </row>
    <row r="2100" spans="2:6">
      <c r="B2100" s="16">
        <v>38345</v>
      </c>
      <c r="C2100" s="17">
        <v>42.05</v>
      </c>
      <c r="D2100" s="25">
        <f t="shared" si="96"/>
        <v>-1.4199999999999946</v>
      </c>
      <c r="E2100" s="25">
        <f t="shared" si="97"/>
        <v>-1419.9999999999945</v>
      </c>
      <c r="F2100" s="51">
        <f t="shared" si="98"/>
        <v>2195.9999999999986</v>
      </c>
    </row>
    <row r="2101" spans="2:6">
      <c r="B2101" s="16">
        <v>38344</v>
      </c>
      <c r="C2101" s="17">
        <v>42</v>
      </c>
      <c r="D2101" s="25">
        <f t="shared" si="96"/>
        <v>4.9999999999997158E-2</v>
      </c>
      <c r="E2101" s="25">
        <f t="shared" si="97"/>
        <v>49.999999999997158</v>
      </c>
      <c r="F2101" s="51">
        <f t="shared" si="98"/>
        <v>2195.9999999999986</v>
      </c>
    </row>
    <row r="2102" spans="2:6">
      <c r="B2102" s="16">
        <v>38343</v>
      </c>
      <c r="C2102" s="17">
        <v>42.08</v>
      </c>
      <c r="D2102" s="25">
        <f t="shared" si="96"/>
        <v>-7.9999999999998295E-2</v>
      </c>
      <c r="E2102" s="25">
        <f t="shared" si="97"/>
        <v>-79.999999999998295</v>
      </c>
      <c r="F2102" s="51">
        <f t="shared" si="98"/>
        <v>2195.9999999999986</v>
      </c>
    </row>
    <row r="2103" spans="2:6">
      <c r="B2103" s="16">
        <v>38342</v>
      </c>
      <c r="C2103" s="17">
        <v>43.85</v>
      </c>
      <c r="D2103" s="25">
        <f t="shared" si="96"/>
        <v>-1.7700000000000031</v>
      </c>
      <c r="E2103" s="25">
        <f t="shared" si="97"/>
        <v>-1770.0000000000032</v>
      </c>
      <c r="F2103" s="51">
        <f t="shared" si="98"/>
        <v>2195.9999999999986</v>
      </c>
    </row>
    <row r="2104" spans="2:6">
      <c r="B2104" s="16">
        <v>38341</v>
      </c>
      <c r="C2104" s="17">
        <v>44</v>
      </c>
      <c r="D2104" s="25">
        <f t="shared" si="96"/>
        <v>-0.14999999999999858</v>
      </c>
      <c r="E2104" s="25">
        <f t="shared" si="97"/>
        <v>-149.99999999999858</v>
      </c>
      <c r="F2104" s="51">
        <f t="shared" si="98"/>
        <v>2195.9999999999986</v>
      </c>
    </row>
    <row r="2105" spans="2:6">
      <c r="B2105" s="16">
        <v>38338</v>
      </c>
      <c r="C2105" s="17">
        <v>44.54</v>
      </c>
      <c r="D2105" s="25">
        <f t="shared" si="96"/>
        <v>-0.53999999999999915</v>
      </c>
      <c r="E2105" s="25">
        <f t="shared" si="97"/>
        <v>-539.99999999999909</v>
      </c>
      <c r="F2105" s="51">
        <f t="shared" si="98"/>
        <v>2195.9999999999986</v>
      </c>
    </row>
    <row r="2106" spans="2:6">
      <c r="B2106" s="16">
        <v>38337</v>
      </c>
      <c r="C2106" s="17">
        <v>42.49</v>
      </c>
      <c r="D2106" s="25">
        <f t="shared" si="96"/>
        <v>2.0499999999999972</v>
      </c>
      <c r="E2106" s="25">
        <f t="shared" si="97"/>
        <v>2049.9999999999973</v>
      </c>
      <c r="F2106" s="51">
        <f t="shared" si="98"/>
        <v>2195.9999999999986</v>
      </c>
    </row>
    <row r="2107" spans="2:6">
      <c r="B2107" s="16">
        <v>38336</v>
      </c>
      <c r="C2107" s="17">
        <v>42.48</v>
      </c>
      <c r="D2107" s="25">
        <f t="shared" si="96"/>
        <v>1.0000000000005116E-2</v>
      </c>
      <c r="E2107" s="25">
        <f t="shared" si="97"/>
        <v>10.000000000005116</v>
      </c>
      <c r="F2107" s="51">
        <f t="shared" si="98"/>
        <v>2195.9999999999986</v>
      </c>
    </row>
    <row r="2108" spans="2:6">
      <c r="B2108" s="16">
        <v>38335</v>
      </c>
      <c r="C2108" s="17">
        <v>39.9</v>
      </c>
      <c r="D2108" s="25">
        <f t="shared" si="96"/>
        <v>2.5799999999999983</v>
      </c>
      <c r="E2108" s="25">
        <f t="shared" si="97"/>
        <v>2579.9999999999982</v>
      </c>
      <c r="F2108" s="51">
        <f t="shared" si="98"/>
        <v>2195.9999999999986</v>
      </c>
    </row>
    <row r="2109" spans="2:6">
      <c r="B2109" s="16">
        <v>38334</v>
      </c>
      <c r="C2109" s="17">
        <v>39.1</v>
      </c>
      <c r="D2109" s="25">
        <f t="shared" si="96"/>
        <v>0.79999999999999716</v>
      </c>
      <c r="E2109" s="25">
        <f t="shared" si="97"/>
        <v>799.99999999999716</v>
      </c>
      <c r="F2109" s="51">
        <f t="shared" si="98"/>
        <v>2195.9999999999986</v>
      </c>
    </row>
    <row r="2110" spans="2:6">
      <c r="B2110" s="16">
        <v>38331</v>
      </c>
      <c r="C2110" s="17">
        <v>38.58</v>
      </c>
      <c r="D2110" s="25">
        <f t="shared" si="96"/>
        <v>0.52000000000000313</v>
      </c>
      <c r="E2110" s="25">
        <f t="shared" si="97"/>
        <v>520.00000000000318</v>
      </c>
      <c r="F2110" s="51">
        <f t="shared" si="98"/>
        <v>2195.9999999999986</v>
      </c>
    </row>
    <row r="2111" spans="2:6">
      <c r="B2111" s="16">
        <v>38330</v>
      </c>
      <c r="C2111" s="17">
        <v>40.340000000000003</v>
      </c>
      <c r="D2111" s="25">
        <f t="shared" si="96"/>
        <v>-1.7600000000000051</v>
      </c>
      <c r="E2111" s="25">
        <f t="shared" si="97"/>
        <v>-1760.000000000005</v>
      </c>
      <c r="F2111" s="51">
        <f t="shared" si="98"/>
        <v>2195.9999999999986</v>
      </c>
    </row>
    <row r="2112" spans="2:6">
      <c r="B2112" s="16">
        <v>38329</v>
      </c>
      <c r="C2112" s="17">
        <v>39.53</v>
      </c>
      <c r="D2112" s="25">
        <f t="shared" si="96"/>
        <v>0.81000000000000227</v>
      </c>
      <c r="E2112" s="25">
        <f t="shared" si="97"/>
        <v>810.00000000000227</v>
      </c>
      <c r="F2112" s="51">
        <f t="shared" si="98"/>
        <v>2195.9999999999986</v>
      </c>
    </row>
    <row r="2113" spans="2:6">
      <c r="B2113" s="16">
        <v>38328</v>
      </c>
      <c r="C2113" s="17">
        <v>39.14</v>
      </c>
      <c r="D2113" s="25">
        <f t="shared" si="96"/>
        <v>0.39000000000000057</v>
      </c>
      <c r="E2113" s="25">
        <f t="shared" si="97"/>
        <v>390.00000000000057</v>
      </c>
      <c r="F2113" s="51">
        <f t="shared" si="98"/>
        <v>2195.9999999999986</v>
      </c>
    </row>
    <row r="2114" spans="2:6">
      <c r="B2114" s="16">
        <v>38327</v>
      </c>
      <c r="C2114" s="17">
        <v>40.58</v>
      </c>
      <c r="D2114" s="25">
        <f t="shared" si="96"/>
        <v>-1.4399999999999977</v>
      </c>
      <c r="E2114" s="25">
        <f t="shared" si="97"/>
        <v>-1439.9999999999977</v>
      </c>
      <c r="F2114" s="51">
        <f t="shared" si="98"/>
        <v>2195.9999999999986</v>
      </c>
    </row>
    <row r="2115" spans="2:6">
      <c r="B2115" s="16">
        <v>38324</v>
      </c>
      <c r="C2115" s="17">
        <v>40.270000000000003</v>
      </c>
      <c r="D2115" s="25">
        <f t="shared" si="96"/>
        <v>0.30999999999999517</v>
      </c>
      <c r="E2115" s="25">
        <f t="shared" si="97"/>
        <v>309.99999999999517</v>
      </c>
      <c r="F2115" s="51">
        <f t="shared" si="98"/>
        <v>2195.9999999999986</v>
      </c>
    </row>
    <row r="2116" spans="2:6">
      <c r="B2116" s="16">
        <v>38323</v>
      </c>
      <c r="C2116" s="17">
        <v>40.96</v>
      </c>
      <c r="D2116" s="25">
        <f t="shared" si="96"/>
        <v>-0.68999999999999773</v>
      </c>
      <c r="E2116" s="25">
        <f t="shared" si="97"/>
        <v>-689.99999999999773</v>
      </c>
      <c r="F2116" s="51">
        <f t="shared" si="98"/>
        <v>2195.9999999999986</v>
      </c>
    </row>
    <row r="2117" spans="2:6">
      <c r="B2117" s="16">
        <v>38322</v>
      </c>
      <c r="C2117" s="17">
        <v>43.27</v>
      </c>
      <c r="D2117" s="25">
        <f t="shared" si="96"/>
        <v>-2.3100000000000023</v>
      </c>
      <c r="E2117" s="25">
        <f t="shared" si="97"/>
        <v>-2310.0000000000023</v>
      </c>
      <c r="F2117" s="51">
        <f t="shared" si="98"/>
        <v>2195.9999999999986</v>
      </c>
    </row>
    <row r="2118" spans="2:6">
      <c r="B2118" s="16">
        <v>38321</v>
      </c>
      <c r="C2118" s="17">
        <v>46.53</v>
      </c>
      <c r="D2118" s="25">
        <f t="shared" si="96"/>
        <v>-3.259999999999998</v>
      </c>
      <c r="E2118" s="25">
        <f t="shared" si="97"/>
        <v>-3259.9999999999982</v>
      </c>
      <c r="F2118" s="51">
        <f t="shared" si="98"/>
        <v>2005.9999999999984</v>
      </c>
    </row>
    <row r="2119" spans="2:6">
      <c r="B2119" s="16">
        <v>38320</v>
      </c>
      <c r="C2119" s="17">
        <v>46.94</v>
      </c>
      <c r="D2119" s="25">
        <f t="shared" si="96"/>
        <v>-0.40999999999999659</v>
      </c>
      <c r="E2119" s="25">
        <f t="shared" si="97"/>
        <v>-409.99999999999659</v>
      </c>
      <c r="F2119" s="51">
        <f t="shared" si="98"/>
        <v>1893.9999999999982</v>
      </c>
    </row>
    <row r="2120" spans="2:6">
      <c r="B2120" s="16">
        <v>38317</v>
      </c>
      <c r="C2120" s="17">
        <v>46.08</v>
      </c>
      <c r="D2120" s="25">
        <f t="shared" si="96"/>
        <v>0.85999999999999943</v>
      </c>
      <c r="E2120" s="25">
        <f t="shared" si="97"/>
        <v>859.99999999999943</v>
      </c>
      <c r="F2120" s="51">
        <f t="shared" si="98"/>
        <v>1893.9999999999982</v>
      </c>
    </row>
    <row r="2121" spans="2:6">
      <c r="B2121" s="16">
        <v>38316</v>
      </c>
      <c r="C2121" s="17">
        <v>46.13</v>
      </c>
      <c r="D2121" s="25">
        <f t="shared" si="96"/>
        <v>-5.0000000000004263E-2</v>
      </c>
      <c r="E2121" s="25">
        <f t="shared" si="97"/>
        <v>-50.000000000004263</v>
      </c>
      <c r="F2121" s="51">
        <f t="shared" si="98"/>
        <v>1893.9999999999982</v>
      </c>
    </row>
    <row r="2122" spans="2:6">
      <c r="B2122" s="16">
        <v>38315</v>
      </c>
      <c r="C2122" s="17">
        <v>46.08</v>
      </c>
      <c r="D2122" s="25">
        <f t="shared" ref="D2122:D2185" si="99">C2121-C2122</f>
        <v>5.0000000000004263E-2</v>
      </c>
      <c r="E2122" s="25">
        <f t="shared" ref="E2122:E2185" si="100">D2122*$C$5</f>
        <v>50.000000000004263</v>
      </c>
      <c r="F2122" s="51">
        <f t="shared" ref="F2122:F2185" si="101">-PERCENTILE(E2122:E2382,1-$E$5)</f>
        <v>1893.9999999999982</v>
      </c>
    </row>
    <row r="2123" spans="2:6">
      <c r="B2123" s="16">
        <v>38314</v>
      </c>
      <c r="C2123" s="17">
        <v>45.64</v>
      </c>
      <c r="D2123" s="25">
        <f t="shared" si="99"/>
        <v>0.43999999999999773</v>
      </c>
      <c r="E2123" s="25">
        <f t="shared" si="100"/>
        <v>439.99999999999773</v>
      </c>
      <c r="F2123" s="51">
        <f t="shared" si="101"/>
        <v>1893.9999999999982</v>
      </c>
    </row>
    <row r="2124" spans="2:6">
      <c r="B2124" s="16">
        <v>38313</v>
      </c>
      <c r="C2124" s="17">
        <v>45.54</v>
      </c>
      <c r="D2124" s="25">
        <f t="shared" si="99"/>
        <v>0.10000000000000142</v>
      </c>
      <c r="E2124" s="25">
        <f t="shared" si="100"/>
        <v>100.00000000000142</v>
      </c>
      <c r="F2124" s="51">
        <f t="shared" si="101"/>
        <v>1893.9999999999982</v>
      </c>
    </row>
    <row r="2125" spans="2:6">
      <c r="B2125" s="16">
        <v>38310</v>
      </c>
      <c r="C2125" s="17">
        <v>45.87</v>
      </c>
      <c r="D2125" s="25">
        <f t="shared" si="99"/>
        <v>-0.32999999999999829</v>
      </c>
      <c r="E2125" s="25">
        <f t="shared" si="100"/>
        <v>-329.99999999999829</v>
      </c>
      <c r="F2125" s="51">
        <f t="shared" si="101"/>
        <v>1893.9999999999982</v>
      </c>
    </row>
    <row r="2126" spans="2:6">
      <c r="B2126" s="16">
        <v>38309</v>
      </c>
      <c r="C2126" s="17">
        <v>43.44</v>
      </c>
      <c r="D2126" s="25">
        <f t="shared" si="99"/>
        <v>2.4299999999999997</v>
      </c>
      <c r="E2126" s="25">
        <f t="shared" si="100"/>
        <v>2429.9999999999995</v>
      </c>
      <c r="F2126" s="51">
        <f t="shared" si="101"/>
        <v>1893.9999999999982</v>
      </c>
    </row>
    <row r="2127" spans="2:6">
      <c r="B2127" s="16">
        <v>38308</v>
      </c>
      <c r="C2127" s="17">
        <v>43.53</v>
      </c>
      <c r="D2127" s="25">
        <f t="shared" si="99"/>
        <v>-9.0000000000003411E-2</v>
      </c>
      <c r="E2127" s="25">
        <f t="shared" si="100"/>
        <v>-90.000000000003411</v>
      </c>
      <c r="F2127" s="51">
        <f t="shared" si="101"/>
        <v>1893.9999999999982</v>
      </c>
    </row>
    <row r="2128" spans="2:6">
      <c r="B2128" s="16">
        <v>38307</v>
      </c>
      <c r="C2128" s="17">
        <v>43.15</v>
      </c>
      <c r="D2128" s="25">
        <f t="shared" si="99"/>
        <v>0.38000000000000256</v>
      </c>
      <c r="E2128" s="25">
        <f t="shared" si="100"/>
        <v>380.00000000000256</v>
      </c>
      <c r="F2128" s="51">
        <f t="shared" si="101"/>
        <v>1893.9999999999982</v>
      </c>
    </row>
    <row r="2129" spans="2:6">
      <c r="B2129" s="16">
        <v>38306</v>
      </c>
      <c r="C2129" s="17">
        <v>43.81</v>
      </c>
      <c r="D2129" s="25">
        <f t="shared" si="99"/>
        <v>-0.66000000000000369</v>
      </c>
      <c r="E2129" s="25">
        <f t="shared" si="100"/>
        <v>-660.00000000000364</v>
      </c>
      <c r="F2129" s="51">
        <f t="shared" si="101"/>
        <v>1893.9999999999982</v>
      </c>
    </row>
    <row r="2130" spans="2:6">
      <c r="B2130" s="16">
        <v>38303</v>
      </c>
      <c r="C2130" s="17">
        <v>44.47</v>
      </c>
      <c r="D2130" s="25">
        <f t="shared" si="99"/>
        <v>-0.65999999999999659</v>
      </c>
      <c r="E2130" s="25">
        <f t="shared" si="100"/>
        <v>-659.99999999999659</v>
      </c>
      <c r="F2130" s="51">
        <f t="shared" si="101"/>
        <v>1893.9999999999982</v>
      </c>
    </row>
    <row r="2131" spans="2:6">
      <c r="B2131" s="16">
        <v>38302</v>
      </c>
      <c r="C2131" s="17">
        <v>44.84</v>
      </c>
      <c r="D2131" s="25">
        <f t="shared" si="99"/>
        <v>-0.37000000000000455</v>
      </c>
      <c r="E2131" s="25">
        <f t="shared" si="100"/>
        <v>-370.00000000000455</v>
      </c>
      <c r="F2131" s="51">
        <f t="shared" si="101"/>
        <v>1893.9999999999982</v>
      </c>
    </row>
    <row r="2132" spans="2:6">
      <c r="B2132" s="16">
        <v>38301</v>
      </c>
      <c r="C2132" s="17">
        <v>46.2</v>
      </c>
      <c r="D2132" s="25">
        <f t="shared" si="99"/>
        <v>-1.3599999999999994</v>
      </c>
      <c r="E2132" s="25">
        <f t="shared" si="100"/>
        <v>-1359.9999999999995</v>
      </c>
      <c r="F2132" s="51">
        <f t="shared" si="101"/>
        <v>1893.9999999999982</v>
      </c>
    </row>
    <row r="2133" spans="2:6">
      <c r="B2133" s="16">
        <v>38300</v>
      </c>
      <c r="C2133" s="17">
        <v>45.02</v>
      </c>
      <c r="D2133" s="25">
        <f t="shared" si="99"/>
        <v>1.1799999999999997</v>
      </c>
      <c r="E2133" s="25">
        <f t="shared" si="100"/>
        <v>1179.9999999999998</v>
      </c>
      <c r="F2133" s="51">
        <f t="shared" si="101"/>
        <v>1893.9999999999982</v>
      </c>
    </row>
    <row r="2134" spans="2:6">
      <c r="B2134" s="16">
        <v>38299</v>
      </c>
      <c r="C2134" s="17">
        <v>46.95</v>
      </c>
      <c r="D2134" s="25">
        <f t="shared" si="99"/>
        <v>-1.9299999999999997</v>
      </c>
      <c r="E2134" s="25">
        <f t="shared" si="100"/>
        <v>-1929.9999999999998</v>
      </c>
      <c r="F2134" s="51">
        <f t="shared" si="101"/>
        <v>1893.9999999999982</v>
      </c>
    </row>
    <row r="2135" spans="2:6">
      <c r="B2135" s="16">
        <v>38296</v>
      </c>
      <c r="C2135" s="17">
        <v>47.67</v>
      </c>
      <c r="D2135" s="25">
        <f t="shared" si="99"/>
        <v>-0.71999999999999886</v>
      </c>
      <c r="E2135" s="25">
        <f t="shared" si="100"/>
        <v>-719.99999999999886</v>
      </c>
      <c r="F2135" s="51">
        <f t="shared" si="101"/>
        <v>1845.9999999999977</v>
      </c>
    </row>
    <row r="2136" spans="2:6">
      <c r="B2136" s="16">
        <v>38295</v>
      </c>
      <c r="C2136" s="17">
        <v>47.04</v>
      </c>
      <c r="D2136" s="25">
        <f t="shared" si="99"/>
        <v>0.63000000000000256</v>
      </c>
      <c r="E2136" s="25">
        <f t="shared" si="100"/>
        <v>630.0000000000025</v>
      </c>
      <c r="F2136" s="51">
        <f t="shared" si="101"/>
        <v>1845.9999999999977</v>
      </c>
    </row>
    <row r="2137" spans="2:6">
      <c r="B2137" s="16">
        <v>38294</v>
      </c>
      <c r="C2137" s="17">
        <v>48.91</v>
      </c>
      <c r="D2137" s="25">
        <f t="shared" si="99"/>
        <v>-1.8699999999999974</v>
      </c>
      <c r="E2137" s="25">
        <f t="shared" si="100"/>
        <v>-1869.9999999999975</v>
      </c>
      <c r="F2137" s="51">
        <f t="shared" si="101"/>
        <v>1845.9999999999977</v>
      </c>
    </row>
    <row r="2138" spans="2:6">
      <c r="B2138" s="16">
        <v>38293</v>
      </c>
      <c r="C2138" s="17">
        <v>47.88</v>
      </c>
      <c r="D2138" s="25">
        <f t="shared" si="99"/>
        <v>1.029999999999994</v>
      </c>
      <c r="E2138" s="25">
        <f t="shared" si="100"/>
        <v>1029.9999999999941</v>
      </c>
      <c r="F2138" s="51">
        <f t="shared" si="101"/>
        <v>1751.9999999999964</v>
      </c>
    </row>
    <row r="2139" spans="2:6">
      <c r="B2139" s="16">
        <v>38292</v>
      </c>
      <c r="C2139" s="17">
        <v>48.67</v>
      </c>
      <c r="D2139" s="25">
        <f t="shared" si="99"/>
        <v>-0.78999999999999915</v>
      </c>
      <c r="E2139" s="25">
        <f t="shared" si="100"/>
        <v>-789.99999999999909</v>
      </c>
      <c r="F2139" s="51">
        <f t="shared" si="101"/>
        <v>1751.9999999999964</v>
      </c>
    </row>
    <row r="2140" spans="2:6">
      <c r="B2140" s="16">
        <v>38289</v>
      </c>
      <c r="C2140" s="17">
        <v>50.5</v>
      </c>
      <c r="D2140" s="25">
        <f t="shared" si="99"/>
        <v>-1.8299999999999983</v>
      </c>
      <c r="E2140" s="25">
        <f t="shared" si="100"/>
        <v>-1829.9999999999982</v>
      </c>
      <c r="F2140" s="51">
        <f t="shared" si="101"/>
        <v>1751.9999999999964</v>
      </c>
    </row>
    <row r="2141" spans="2:6">
      <c r="B2141" s="16">
        <v>38288</v>
      </c>
      <c r="C2141" s="17">
        <v>49.79</v>
      </c>
      <c r="D2141" s="25">
        <f t="shared" si="99"/>
        <v>0.71000000000000085</v>
      </c>
      <c r="E2141" s="25">
        <f t="shared" si="100"/>
        <v>710.00000000000091</v>
      </c>
      <c r="F2141" s="51">
        <f t="shared" si="101"/>
        <v>1639.9999999999968</v>
      </c>
    </row>
    <row r="2142" spans="2:6">
      <c r="B2142" s="16">
        <v>38287</v>
      </c>
      <c r="C2142" s="17">
        <v>51.22</v>
      </c>
      <c r="D2142" s="25">
        <f t="shared" si="99"/>
        <v>-1.4299999999999997</v>
      </c>
      <c r="E2142" s="25">
        <f t="shared" si="100"/>
        <v>-1429.9999999999998</v>
      </c>
      <c r="F2142" s="51">
        <f t="shared" si="101"/>
        <v>1639.9999999999968</v>
      </c>
    </row>
    <row r="2143" spans="2:6">
      <c r="B2143" s="16">
        <v>38286</v>
      </c>
      <c r="C2143" s="17">
        <v>53.73</v>
      </c>
      <c r="D2143" s="25">
        <f t="shared" si="99"/>
        <v>-2.509999999999998</v>
      </c>
      <c r="E2143" s="25">
        <f t="shared" si="100"/>
        <v>-2509.9999999999982</v>
      </c>
      <c r="F2143" s="51">
        <f t="shared" si="101"/>
        <v>1639.9999999999968</v>
      </c>
    </row>
    <row r="2144" spans="2:6">
      <c r="B2144" s="16">
        <v>38285</v>
      </c>
      <c r="C2144" s="17">
        <v>53.37</v>
      </c>
      <c r="D2144" s="25">
        <f t="shared" si="99"/>
        <v>0.35999999999999943</v>
      </c>
      <c r="E2144" s="25">
        <f t="shared" si="100"/>
        <v>359.99999999999943</v>
      </c>
      <c r="F2144" s="51">
        <f t="shared" si="101"/>
        <v>1588.0000000000025</v>
      </c>
    </row>
    <row r="2145" spans="2:6">
      <c r="B2145" s="16">
        <v>38282</v>
      </c>
      <c r="C2145" s="17">
        <v>53.88</v>
      </c>
      <c r="D2145" s="25">
        <f t="shared" si="99"/>
        <v>-0.51000000000000512</v>
      </c>
      <c r="E2145" s="25">
        <f t="shared" si="100"/>
        <v>-510.00000000000512</v>
      </c>
      <c r="F2145" s="51">
        <f t="shared" si="101"/>
        <v>1588.0000000000025</v>
      </c>
    </row>
    <row r="2146" spans="2:6">
      <c r="B2146" s="16">
        <v>38281</v>
      </c>
      <c r="C2146" s="17">
        <v>53.29</v>
      </c>
      <c r="D2146" s="25">
        <f t="shared" si="99"/>
        <v>0.59000000000000341</v>
      </c>
      <c r="E2146" s="25">
        <f t="shared" si="100"/>
        <v>590.00000000000341</v>
      </c>
      <c r="F2146" s="51">
        <f t="shared" si="101"/>
        <v>1588.0000000000025</v>
      </c>
    </row>
    <row r="2147" spans="2:6">
      <c r="B2147" s="16">
        <v>38280</v>
      </c>
      <c r="C2147" s="17">
        <v>52.93</v>
      </c>
      <c r="D2147" s="25">
        <f t="shared" si="99"/>
        <v>0.35999999999999943</v>
      </c>
      <c r="E2147" s="25">
        <f t="shared" si="100"/>
        <v>359.99999999999943</v>
      </c>
      <c r="F2147" s="51">
        <f t="shared" si="101"/>
        <v>1588.0000000000025</v>
      </c>
    </row>
    <row r="2148" spans="2:6">
      <c r="B2148" s="16">
        <v>38279</v>
      </c>
      <c r="C2148" s="17">
        <v>51.69</v>
      </c>
      <c r="D2148" s="25">
        <f t="shared" si="99"/>
        <v>1.240000000000002</v>
      </c>
      <c r="E2148" s="25">
        <f t="shared" si="100"/>
        <v>1240.000000000002</v>
      </c>
      <c r="F2148" s="51">
        <f t="shared" si="101"/>
        <v>1588.0000000000025</v>
      </c>
    </row>
    <row r="2149" spans="2:6">
      <c r="B2149" s="16">
        <v>38278</v>
      </c>
      <c r="C2149" s="17">
        <v>52.1</v>
      </c>
      <c r="D2149" s="25">
        <f t="shared" si="99"/>
        <v>-0.41000000000000369</v>
      </c>
      <c r="E2149" s="25">
        <f t="shared" si="100"/>
        <v>-410.00000000000369</v>
      </c>
      <c r="F2149" s="51">
        <f t="shared" si="101"/>
        <v>1588.0000000000025</v>
      </c>
    </row>
    <row r="2150" spans="2:6">
      <c r="B2150" s="16">
        <v>38275</v>
      </c>
      <c r="C2150" s="17">
        <v>52.99</v>
      </c>
      <c r="D2150" s="25">
        <f t="shared" si="99"/>
        <v>-0.89000000000000057</v>
      </c>
      <c r="E2150" s="25">
        <f t="shared" si="100"/>
        <v>-890.00000000000057</v>
      </c>
      <c r="F2150" s="51">
        <f t="shared" si="101"/>
        <v>1588.0000000000025</v>
      </c>
    </row>
    <row r="2151" spans="2:6">
      <c r="B2151" s="16">
        <v>38274</v>
      </c>
      <c r="C2151" s="17">
        <v>53.01</v>
      </c>
      <c r="D2151" s="25">
        <f t="shared" si="99"/>
        <v>-1.9999999999996021E-2</v>
      </c>
      <c r="E2151" s="25">
        <f t="shared" si="100"/>
        <v>-19.999999999996021</v>
      </c>
      <c r="F2151" s="51">
        <f t="shared" si="101"/>
        <v>1588.0000000000025</v>
      </c>
    </row>
    <row r="2152" spans="2:6">
      <c r="B2152" s="16">
        <v>38273</v>
      </c>
      <c r="C2152" s="17">
        <v>52.3</v>
      </c>
      <c r="D2152" s="25">
        <f t="shared" si="99"/>
        <v>0.71000000000000085</v>
      </c>
      <c r="E2152" s="25">
        <f t="shared" si="100"/>
        <v>710.00000000000091</v>
      </c>
      <c r="F2152" s="51">
        <f t="shared" si="101"/>
        <v>1588.0000000000025</v>
      </c>
    </row>
    <row r="2153" spans="2:6">
      <c r="B2153" s="16">
        <v>38272</v>
      </c>
      <c r="C2153" s="17">
        <v>51.52</v>
      </c>
      <c r="D2153" s="25">
        <f t="shared" si="99"/>
        <v>0.77999999999999403</v>
      </c>
      <c r="E2153" s="25">
        <f t="shared" si="100"/>
        <v>779.99999999999409</v>
      </c>
      <c r="F2153" s="51">
        <f t="shared" si="101"/>
        <v>1588.0000000000025</v>
      </c>
    </row>
    <row r="2154" spans="2:6">
      <c r="B2154" s="16">
        <v>38271</v>
      </c>
      <c r="C2154" s="17">
        <v>52.54</v>
      </c>
      <c r="D2154" s="25">
        <f t="shared" si="99"/>
        <v>-1.019999999999996</v>
      </c>
      <c r="E2154" s="25">
        <f t="shared" si="100"/>
        <v>-1019.999999999996</v>
      </c>
      <c r="F2154" s="51">
        <f t="shared" si="101"/>
        <v>1588.0000000000025</v>
      </c>
    </row>
    <row r="2155" spans="2:6">
      <c r="B2155" s="16">
        <v>38268</v>
      </c>
      <c r="C2155" s="17">
        <v>51.97</v>
      </c>
      <c r="D2155" s="25">
        <f t="shared" si="99"/>
        <v>0.57000000000000028</v>
      </c>
      <c r="E2155" s="25">
        <f t="shared" si="100"/>
        <v>570.00000000000023</v>
      </c>
      <c r="F2155" s="51">
        <f t="shared" si="101"/>
        <v>1588.0000000000025</v>
      </c>
    </row>
    <row r="2156" spans="2:6">
      <c r="B2156" s="16">
        <v>38267</v>
      </c>
      <c r="C2156" s="17">
        <v>51.21</v>
      </c>
      <c r="D2156" s="25">
        <f t="shared" si="99"/>
        <v>0.75999999999999801</v>
      </c>
      <c r="E2156" s="25">
        <f t="shared" si="100"/>
        <v>759.99999999999795</v>
      </c>
      <c r="F2156" s="51">
        <f t="shared" si="101"/>
        <v>1588.0000000000025</v>
      </c>
    </row>
    <row r="2157" spans="2:6">
      <c r="B2157" s="16">
        <v>38266</v>
      </c>
      <c r="C2157" s="17">
        <v>50.46</v>
      </c>
      <c r="D2157" s="25">
        <f t="shared" si="99"/>
        <v>0.75</v>
      </c>
      <c r="E2157" s="25">
        <f t="shared" si="100"/>
        <v>750</v>
      </c>
      <c r="F2157" s="51">
        <f t="shared" si="101"/>
        <v>1588.0000000000025</v>
      </c>
    </row>
    <row r="2158" spans="2:6">
      <c r="B2158" s="16">
        <v>38265</v>
      </c>
      <c r="C2158" s="17">
        <v>49.55</v>
      </c>
      <c r="D2158" s="25">
        <f t="shared" si="99"/>
        <v>0.91000000000000369</v>
      </c>
      <c r="E2158" s="25">
        <f t="shared" si="100"/>
        <v>910.00000000000364</v>
      </c>
      <c r="F2158" s="51">
        <f t="shared" si="101"/>
        <v>1588.0000000000025</v>
      </c>
    </row>
    <row r="2159" spans="2:6">
      <c r="B2159" s="16">
        <v>38264</v>
      </c>
      <c r="C2159" s="17">
        <v>48.64</v>
      </c>
      <c r="D2159" s="25">
        <f t="shared" si="99"/>
        <v>0.90999999999999659</v>
      </c>
      <c r="E2159" s="25">
        <f t="shared" si="100"/>
        <v>909.99999999999659</v>
      </c>
      <c r="F2159" s="51">
        <f t="shared" si="101"/>
        <v>1588.0000000000025</v>
      </c>
    </row>
    <row r="2160" spans="2:6">
      <c r="B2160" s="16">
        <v>38261</v>
      </c>
      <c r="C2160" s="17">
        <v>49</v>
      </c>
      <c r="D2160" s="25">
        <f t="shared" si="99"/>
        <v>-0.35999999999999943</v>
      </c>
      <c r="E2160" s="25">
        <f t="shared" si="100"/>
        <v>-359.99999999999943</v>
      </c>
      <c r="F2160" s="51">
        <f t="shared" si="101"/>
        <v>1588.0000000000025</v>
      </c>
    </row>
    <row r="2161" spans="2:6">
      <c r="B2161" s="16">
        <v>38260</v>
      </c>
      <c r="C2161" s="17">
        <v>48.61</v>
      </c>
      <c r="D2161" s="25">
        <f t="shared" si="99"/>
        <v>0.39000000000000057</v>
      </c>
      <c r="E2161" s="25">
        <f t="shared" si="100"/>
        <v>390.00000000000057</v>
      </c>
      <c r="F2161" s="51">
        <f t="shared" si="101"/>
        <v>1588.0000000000025</v>
      </c>
    </row>
    <row r="2162" spans="2:6">
      <c r="B2162" s="16">
        <v>38259</v>
      </c>
      <c r="C2162" s="17">
        <v>48.45</v>
      </c>
      <c r="D2162" s="25">
        <f t="shared" si="99"/>
        <v>0.15999999999999659</v>
      </c>
      <c r="E2162" s="25">
        <f t="shared" si="100"/>
        <v>159.99999999999659</v>
      </c>
      <c r="F2162" s="51">
        <f t="shared" si="101"/>
        <v>1588.0000000000025</v>
      </c>
    </row>
    <row r="2163" spans="2:6">
      <c r="B2163" s="16">
        <v>38258</v>
      </c>
      <c r="C2163" s="17">
        <v>48.79</v>
      </c>
      <c r="D2163" s="25">
        <f t="shared" si="99"/>
        <v>-0.33999999999999631</v>
      </c>
      <c r="E2163" s="25">
        <f t="shared" si="100"/>
        <v>-339.99999999999631</v>
      </c>
      <c r="F2163" s="51">
        <f t="shared" si="101"/>
        <v>1588.0000000000025</v>
      </c>
    </row>
    <row r="2164" spans="2:6">
      <c r="B2164" s="16">
        <v>38257</v>
      </c>
      <c r="C2164" s="17">
        <v>48.36</v>
      </c>
      <c r="D2164" s="25">
        <f t="shared" si="99"/>
        <v>0.42999999999999972</v>
      </c>
      <c r="E2164" s="25">
        <f t="shared" si="100"/>
        <v>429.99999999999972</v>
      </c>
      <c r="F2164" s="51">
        <f t="shared" si="101"/>
        <v>1588.0000000000025</v>
      </c>
    </row>
    <row r="2165" spans="2:6">
      <c r="B2165" s="16">
        <v>38254</v>
      </c>
      <c r="C2165" s="17">
        <v>47.76</v>
      </c>
      <c r="D2165" s="25">
        <f t="shared" si="99"/>
        <v>0.60000000000000142</v>
      </c>
      <c r="E2165" s="25">
        <f t="shared" si="100"/>
        <v>600.00000000000136</v>
      </c>
      <c r="F2165" s="51">
        <f t="shared" si="101"/>
        <v>1588.0000000000025</v>
      </c>
    </row>
    <row r="2166" spans="2:6">
      <c r="B2166" s="16">
        <v>38253</v>
      </c>
      <c r="C2166" s="17">
        <v>47.55</v>
      </c>
      <c r="D2166" s="25">
        <f t="shared" si="99"/>
        <v>0.21000000000000085</v>
      </c>
      <c r="E2166" s="25">
        <f t="shared" si="100"/>
        <v>210.00000000000085</v>
      </c>
      <c r="F2166" s="51">
        <f t="shared" si="101"/>
        <v>1588.0000000000025</v>
      </c>
    </row>
    <row r="2167" spans="2:6">
      <c r="B2167" s="16">
        <v>38252</v>
      </c>
      <c r="C2167" s="17">
        <v>47.36</v>
      </c>
      <c r="D2167" s="25">
        <f t="shared" si="99"/>
        <v>0.18999999999999773</v>
      </c>
      <c r="E2167" s="25">
        <f t="shared" si="100"/>
        <v>189.99999999999773</v>
      </c>
      <c r="F2167" s="51">
        <f t="shared" si="101"/>
        <v>1588.0000000000025</v>
      </c>
    </row>
    <row r="2168" spans="2:6">
      <c r="B2168" s="16">
        <v>38251</v>
      </c>
      <c r="C2168" s="17">
        <v>45.93</v>
      </c>
      <c r="D2168" s="25">
        <f t="shared" si="99"/>
        <v>1.4299999999999997</v>
      </c>
      <c r="E2168" s="25">
        <f t="shared" si="100"/>
        <v>1429.9999999999998</v>
      </c>
      <c r="F2168" s="51">
        <f t="shared" si="101"/>
        <v>1588.0000000000025</v>
      </c>
    </row>
    <row r="2169" spans="2:6">
      <c r="B2169" s="16">
        <v>38250</v>
      </c>
      <c r="C2169" s="17">
        <v>45.18</v>
      </c>
      <c r="D2169" s="25">
        <f t="shared" si="99"/>
        <v>0.75</v>
      </c>
      <c r="E2169" s="25">
        <f t="shared" si="100"/>
        <v>750</v>
      </c>
      <c r="F2169" s="51">
        <f t="shared" si="101"/>
        <v>1588.0000000000025</v>
      </c>
    </row>
    <row r="2170" spans="2:6">
      <c r="B2170" s="16">
        <v>38247</v>
      </c>
      <c r="C2170" s="17">
        <v>44.59</v>
      </c>
      <c r="D2170" s="25">
        <f t="shared" si="99"/>
        <v>0.58999999999999631</v>
      </c>
      <c r="E2170" s="25">
        <f t="shared" si="100"/>
        <v>589.99999999999636</v>
      </c>
      <c r="F2170" s="51">
        <f t="shared" si="101"/>
        <v>1588.0000000000025</v>
      </c>
    </row>
    <row r="2171" spans="2:6">
      <c r="B2171" s="16">
        <v>38246</v>
      </c>
      <c r="C2171" s="17">
        <v>42.75</v>
      </c>
      <c r="D2171" s="25">
        <f t="shared" si="99"/>
        <v>1.8400000000000034</v>
      </c>
      <c r="E2171" s="25">
        <f t="shared" si="100"/>
        <v>1840.0000000000034</v>
      </c>
      <c r="F2171" s="51">
        <f t="shared" si="101"/>
        <v>1588.0000000000025</v>
      </c>
    </row>
    <row r="2172" spans="2:6">
      <c r="B2172" s="16">
        <v>38245</v>
      </c>
      <c r="C2172" s="17">
        <v>42.75</v>
      </c>
      <c r="D2172" s="25">
        <f t="shared" si="99"/>
        <v>0</v>
      </c>
      <c r="E2172" s="25">
        <f t="shared" si="100"/>
        <v>0</v>
      </c>
      <c r="F2172" s="51">
        <f t="shared" si="101"/>
        <v>1588.0000000000025</v>
      </c>
    </row>
    <row r="2173" spans="2:6">
      <c r="B2173" s="16">
        <v>38244</v>
      </c>
      <c r="C2173" s="17">
        <v>43.27</v>
      </c>
      <c r="D2173" s="25">
        <f t="shared" si="99"/>
        <v>-0.52000000000000313</v>
      </c>
      <c r="E2173" s="25">
        <f t="shared" si="100"/>
        <v>-520.00000000000318</v>
      </c>
      <c r="F2173" s="51">
        <f t="shared" si="101"/>
        <v>1588.0000000000025</v>
      </c>
    </row>
    <row r="2174" spans="2:6">
      <c r="B2174" s="16">
        <v>38243</v>
      </c>
      <c r="C2174" s="17">
        <v>42.7</v>
      </c>
      <c r="D2174" s="25">
        <f t="shared" si="99"/>
        <v>0.57000000000000028</v>
      </c>
      <c r="E2174" s="25">
        <f t="shared" si="100"/>
        <v>570.00000000000023</v>
      </c>
      <c r="F2174" s="51">
        <f t="shared" si="101"/>
        <v>1588.0000000000025</v>
      </c>
    </row>
    <row r="2175" spans="2:6">
      <c r="B2175" s="16">
        <v>38240</v>
      </c>
      <c r="C2175" s="17">
        <v>41.87</v>
      </c>
      <c r="D2175" s="25">
        <f t="shared" si="99"/>
        <v>0.8300000000000054</v>
      </c>
      <c r="E2175" s="25">
        <f t="shared" si="100"/>
        <v>830.00000000000546</v>
      </c>
      <c r="F2175" s="51">
        <f t="shared" si="101"/>
        <v>1588.0000000000025</v>
      </c>
    </row>
    <row r="2176" spans="2:6">
      <c r="B2176" s="16">
        <v>38239</v>
      </c>
      <c r="C2176" s="17">
        <v>43.45</v>
      </c>
      <c r="D2176" s="25">
        <f t="shared" si="99"/>
        <v>-1.5800000000000054</v>
      </c>
      <c r="E2176" s="25">
        <f t="shared" si="100"/>
        <v>-1580.0000000000055</v>
      </c>
      <c r="F2176" s="51">
        <f t="shared" si="101"/>
        <v>1588.0000000000025</v>
      </c>
    </row>
    <row r="2177" spans="2:6">
      <c r="B2177" s="16">
        <v>38238</v>
      </c>
      <c r="C2177" s="17">
        <v>41.67</v>
      </c>
      <c r="D2177" s="25">
        <f t="shared" si="99"/>
        <v>1.7800000000000011</v>
      </c>
      <c r="E2177" s="25">
        <f t="shared" si="100"/>
        <v>1780.0000000000011</v>
      </c>
      <c r="F2177" s="51">
        <f t="shared" si="101"/>
        <v>1461.9999999999973</v>
      </c>
    </row>
    <row r="2178" spans="2:6">
      <c r="B2178" s="16">
        <v>38237</v>
      </c>
      <c r="C2178" s="17">
        <v>42.12</v>
      </c>
      <c r="D2178" s="25">
        <f t="shared" si="99"/>
        <v>-0.44999999999999574</v>
      </c>
      <c r="E2178" s="25">
        <f t="shared" si="100"/>
        <v>-449.99999999999574</v>
      </c>
      <c r="F2178" s="51">
        <f t="shared" si="101"/>
        <v>1461.9999999999973</v>
      </c>
    </row>
    <row r="2179" spans="2:6">
      <c r="B2179" s="16">
        <v>38236</v>
      </c>
      <c r="C2179" s="17">
        <v>42.46</v>
      </c>
      <c r="D2179" s="25">
        <f t="shared" si="99"/>
        <v>-0.34000000000000341</v>
      </c>
      <c r="E2179" s="25">
        <f t="shared" si="100"/>
        <v>-340.00000000000341</v>
      </c>
      <c r="F2179" s="51">
        <f t="shared" si="101"/>
        <v>1461.9999999999973</v>
      </c>
    </row>
    <row r="2180" spans="2:6">
      <c r="B2180" s="16">
        <v>38233</v>
      </c>
      <c r="C2180" s="17">
        <v>42.69</v>
      </c>
      <c r="D2180" s="25">
        <f t="shared" si="99"/>
        <v>-0.22999999999999687</v>
      </c>
      <c r="E2180" s="25">
        <f t="shared" si="100"/>
        <v>-229.99999999999687</v>
      </c>
      <c r="F2180" s="51">
        <f t="shared" si="101"/>
        <v>1461.9999999999973</v>
      </c>
    </row>
    <row r="2181" spans="2:6">
      <c r="B2181" s="16">
        <v>38232</v>
      </c>
      <c r="C2181" s="17">
        <v>42.97</v>
      </c>
      <c r="D2181" s="25">
        <f t="shared" si="99"/>
        <v>-0.28000000000000114</v>
      </c>
      <c r="E2181" s="25">
        <f t="shared" si="100"/>
        <v>-280.00000000000114</v>
      </c>
      <c r="F2181" s="51">
        <f t="shared" si="101"/>
        <v>1461.9999999999973</v>
      </c>
    </row>
    <row r="2182" spans="2:6">
      <c r="B2182" s="16">
        <v>38231</v>
      </c>
      <c r="C2182" s="17">
        <v>42.87</v>
      </c>
      <c r="D2182" s="25">
        <f t="shared" si="99"/>
        <v>0.10000000000000142</v>
      </c>
      <c r="E2182" s="25">
        <f t="shared" si="100"/>
        <v>100.00000000000142</v>
      </c>
      <c r="F2182" s="51">
        <f t="shared" si="101"/>
        <v>1461.9999999999973</v>
      </c>
    </row>
    <row r="2183" spans="2:6">
      <c r="B2183" s="16">
        <v>38230</v>
      </c>
      <c r="C2183" s="17">
        <v>40.97</v>
      </c>
      <c r="D2183" s="25">
        <f t="shared" si="99"/>
        <v>1.8999999999999986</v>
      </c>
      <c r="E2183" s="25">
        <f t="shared" si="100"/>
        <v>1899.9999999999986</v>
      </c>
      <c r="F2183" s="51">
        <f t="shared" si="101"/>
        <v>1461.9999999999973</v>
      </c>
    </row>
    <row r="2184" spans="2:6">
      <c r="B2184" s="16">
        <v>38229</v>
      </c>
      <c r="C2184" s="17">
        <v>41.59</v>
      </c>
      <c r="D2184" s="25">
        <f t="shared" si="99"/>
        <v>-0.62000000000000455</v>
      </c>
      <c r="E2184" s="25">
        <f t="shared" si="100"/>
        <v>-620.00000000000455</v>
      </c>
      <c r="F2184" s="51">
        <f t="shared" si="101"/>
        <v>1639.9999999999968</v>
      </c>
    </row>
    <row r="2185" spans="2:6">
      <c r="B2185" s="16">
        <v>38226</v>
      </c>
      <c r="C2185" s="17">
        <v>42.03</v>
      </c>
      <c r="D2185" s="25">
        <f t="shared" si="99"/>
        <v>-0.43999999999999773</v>
      </c>
      <c r="E2185" s="25">
        <f t="shared" si="100"/>
        <v>-439.99999999999773</v>
      </c>
      <c r="F2185" s="51">
        <f t="shared" si="101"/>
        <v>1639.9999999999968</v>
      </c>
    </row>
    <row r="2186" spans="2:6">
      <c r="B2186" s="16">
        <v>38225</v>
      </c>
      <c r="C2186" s="17">
        <v>42.06</v>
      </c>
      <c r="D2186" s="25">
        <f t="shared" ref="D2186:D2249" si="102">C2185-C2186</f>
        <v>-3.0000000000001137E-2</v>
      </c>
      <c r="E2186" s="25">
        <f t="shared" ref="E2186:E2249" si="103">D2186*$C$5</f>
        <v>-30.000000000001137</v>
      </c>
      <c r="F2186" s="51">
        <f t="shared" ref="F2186:F2249" si="104">-PERCENTILE(E2186:E2446,1-$E$5)</f>
        <v>1639.9999999999968</v>
      </c>
    </row>
    <row r="2187" spans="2:6">
      <c r="B2187" s="16">
        <v>38224</v>
      </c>
      <c r="C2187" s="17">
        <v>42.6</v>
      </c>
      <c r="D2187" s="25">
        <f t="shared" si="102"/>
        <v>-0.53999999999999915</v>
      </c>
      <c r="E2187" s="25">
        <f t="shared" si="103"/>
        <v>-539.99999999999909</v>
      </c>
      <c r="F2187" s="51">
        <f t="shared" si="104"/>
        <v>1639.9999999999968</v>
      </c>
    </row>
    <row r="2188" spans="2:6">
      <c r="B2188" s="16">
        <v>38223</v>
      </c>
      <c r="C2188" s="17">
        <v>44.3</v>
      </c>
      <c r="D2188" s="25">
        <f t="shared" si="102"/>
        <v>-1.6999999999999957</v>
      </c>
      <c r="E2188" s="25">
        <f t="shared" si="103"/>
        <v>-1699.9999999999957</v>
      </c>
      <c r="F2188" s="51">
        <f t="shared" si="104"/>
        <v>1639.9999999999968</v>
      </c>
    </row>
    <row r="2189" spans="2:6">
      <c r="B2189" s="16">
        <v>38222</v>
      </c>
      <c r="C2189" s="17">
        <v>45.27</v>
      </c>
      <c r="D2189" s="25">
        <f t="shared" si="102"/>
        <v>-0.97000000000000597</v>
      </c>
      <c r="E2189" s="25">
        <f t="shared" si="103"/>
        <v>-970.00000000000591</v>
      </c>
      <c r="F2189" s="51">
        <f t="shared" si="104"/>
        <v>1461.9999999999973</v>
      </c>
    </row>
    <row r="2190" spans="2:6">
      <c r="B2190" s="16">
        <v>38219</v>
      </c>
      <c r="C2190" s="17">
        <v>46.26</v>
      </c>
      <c r="D2190" s="25">
        <f t="shared" si="102"/>
        <v>-0.98999999999999488</v>
      </c>
      <c r="E2190" s="25">
        <f t="shared" si="103"/>
        <v>-989.99999999999488</v>
      </c>
      <c r="F2190" s="51">
        <f t="shared" si="104"/>
        <v>1461.9999999999973</v>
      </c>
    </row>
    <row r="2191" spans="2:6">
      <c r="B2191" s="16">
        <v>38218</v>
      </c>
      <c r="C2191" s="17">
        <v>47.01</v>
      </c>
      <c r="D2191" s="25">
        <f t="shared" si="102"/>
        <v>-0.75</v>
      </c>
      <c r="E2191" s="25">
        <f t="shared" si="103"/>
        <v>-750</v>
      </c>
      <c r="F2191" s="51">
        <f t="shared" si="104"/>
        <v>1461.9999999999973</v>
      </c>
    </row>
    <row r="2192" spans="2:6">
      <c r="B2192" s="16">
        <v>38217</v>
      </c>
      <c r="C2192" s="17">
        <v>45.72</v>
      </c>
      <c r="D2192" s="25">
        <f t="shared" si="102"/>
        <v>1.2899999999999991</v>
      </c>
      <c r="E2192" s="25">
        <f t="shared" si="103"/>
        <v>1289.9999999999991</v>
      </c>
      <c r="F2192" s="51">
        <f t="shared" si="104"/>
        <v>1461.9999999999973</v>
      </c>
    </row>
    <row r="2193" spans="2:6">
      <c r="B2193" s="16">
        <v>38216</v>
      </c>
      <c r="C2193" s="17">
        <v>45.45</v>
      </c>
      <c r="D2193" s="25">
        <f t="shared" si="102"/>
        <v>0.26999999999999602</v>
      </c>
      <c r="E2193" s="25">
        <f t="shared" si="103"/>
        <v>269.99999999999602</v>
      </c>
      <c r="F2193" s="51">
        <f t="shared" si="104"/>
        <v>1461.9999999999973</v>
      </c>
    </row>
    <row r="2194" spans="2:6">
      <c r="B2194" s="16">
        <v>38215</v>
      </c>
      <c r="C2194" s="17">
        <v>45.24</v>
      </c>
      <c r="D2194" s="25">
        <f t="shared" si="102"/>
        <v>0.21000000000000085</v>
      </c>
      <c r="E2194" s="25">
        <f t="shared" si="103"/>
        <v>210.00000000000085</v>
      </c>
      <c r="F2194" s="51">
        <f t="shared" si="104"/>
        <v>1461.9999999999973</v>
      </c>
    </row>
    <row r="2195" spans="2:6">
      <c r="B2195" s="16">
        <v>38212</v>
      </c>
      <c r="C2195" s="17">
        <v>45.66</v>
      </c>
      <c r="D2195" s="25">
        <f t="shared" si="102"/>
        <v>-0.4199999999999946</v>
      </c>
      <c r="E2195" s="25">
        <f t="shared" si="103"/>
        <v>-419.9999999999946</v>
      </c>
      <c r="F2195" s="51">
        <f t="shared" si="104"/>
        <v>1461.9999999999973</v>
      </c>
    </row>
    <row r="2196" spans="2:6">
      <c r="B2196" s="16">
        <v>38211</v>
      </c>
      <c r="C2196" s="17">
        <v>44.65</v>
      </c>
      <c r="D2196" s="25">
        <f t="shared" si="102"/>
        <v>1.009999999999998</v>
      </c>
      <c r="E2196" s="25">
        <f t="shared" si="103"/>
        <v>1009.999999999998</v>
      </c>
      <c r="F2196" s="51">
        <f t="shared" si="104"/>
        <v>1461.9999999999973</v>
      </c>
    </row>
    <row r="2197" spans="2:6">
      <c r="B2197" s="16">
        <v>38210</v>
      </c>
      <c r="C2197" s="17">
        <v>44.07</v>
      </c>
      <c r="D2197" s="25">
        <f t="shared" si="102"/>
        <v>0.57999999999999829</v>
      </c>
      <c r="E2197" s="25">
        <f t="shared" si="103"/>
        <v>579.99999999999829</v>
      </c>
      <c r="F2197" s="51">
        <f t="shared" si="104"/>
        <v>1461.9999999999973</v>
      </c>
    </row>
    <row r="2198" spans="2:6">
      <c r="B2198" s="16">
        <v>38209</v>
      </c>
      <c r="C2198" s="17">
        <v>43.75</v>
      </c>
      <c r="D2198" s="25">
        <f t="shared" si="102"/>
        <v>0.32000000000000028</v>
      </c>
      <c r="E2198" s="25">
        <f t="shared" si="103"/>
        <v>320.00000000000028</v>
      </c>
      <c r="F2198" s="51">
        <f t="shared" si="104"/>
        <v>1461.9999999999973</v>
      </c>
    </row>
    <row r="2199" spans="2:6">
      <c r="B2199" s="16">
        <v>38208</v>
      </c>
      <c r="C2199" s="17">
        <v>44.03</v>
      </c>
      <c r="D2199" s="25">
        <f t="shared" si="102"/>
        <v>-0.28000000000000114</v>
      </c>
      <c r="E2199" s="25">
        <f t="shared" si="103"/>
        <v>-280.00000000000114</v>
      </c>
      <c r="F2199" s="51">
        <f t="shared" si="104"/>
        <v>1461.9999999999973</v>
      </c>
    </row>
    <row r="2200" spans="2:6">
      <c r="B2200" s="16">
        <v>38205</v>
      </c>
      <c r="C2200" s="17">
        <v>43.19</v>
      </c>
      <c r="D2200" s="25">
        <f t="shared" si="102"/>
        <v>0.84000000000000341</v>
      </c>
      <c r="E2200" s="25">
        <f t="shared" si="103"/>
        <v>840.00000000000341</v>
      </c>
      <c r="F2200" s="51">
        <f t="shared" si="104"/>
        <v>1461.9999999999973</v>
      </c>
    </row>
    <row r="2201" spans="2:6">
      <c r="B2201" s="16">
        <v>38204</v>
      </c>
      <c r="C2201" s="17">
        <v>43.62</v>
      </c>
      <c r="D2201" s="25">
        <f t="shared" si="102"/>
        <v>-0.42999999999999972</v>
      </c>
      <c r="E2201" s="25">
        <f t="shared" si="103"/>
        <v>-429.99999999999972</v>
      </c>
      <c r="F2201" s="51">
        <f t="shared" si="104"/>
        <v>1461.9999999999973</v>
      </c>
    </row>
    <row r="2202" spans="2:6">
      <c r="B2202" s="16">
        <v>38203</v>
      </c>
      <c r="C2202" s="17">
        <v>42.27</v>
      </c>
      <c r="D2202" s="25">
        <f t="shared" si="102"/>
        <v>1.3499999999999943</v>
      </c>
      <c r="E2202" s="25">
        <f t="shared" si="103"/>
        <v>1349.9999999999943</v>
      </c>
      <c r="F2202" s="51">
        <f t="shared" si="104"/>
        <v>1461.9999999999973</v>
      </c>
    </row>
    <row r="2203" spans="2:6">
      <c r="B2203" s="16">
        <v>38202</v>
      </c>
      <c r="C2203" s="17">
        <v>43.13</v>
      </c>
      <c r="D2203" s="25">
        <f t="shared" si="102"/>
        <v>-0.85999999999999943</v>
      </c>
      <c r="E2203" s="25">
        <f t="shared" si="103"/>
        <v>-859.99999999999943</v>
      </c>
      <c r="F2203" s="51">
        <f t="shared" si="104"/>
        <v>1461.9999999999973</v>
      </c>
    </row>
    <row r="2204" spans="2:6">
      <c r="B2204" s="16">
        <v>38201</v>
      </c>
      <c r="C2204" s="17">
        <v>42.78</v>
      </c>
      <c r="D2204" s="25">
        <f t="shared" si="102"/>
        <v>0.35000000000000142</v>
      </c>
      <c r="E2204" s="25">
        <f t="shared" si="103"/>
        <v>350.00000000000142</v>
      </c>
      <c r="F2204" s="51">
        <f t="shared" si="104"/>
        <v>1461.9999999999973</v>
      </c>
    </row>
    <row r="2205" spans="2:6">
      <c r="B2205" s="16">
        <v>38198</v>
      </c>
      <c r="C2205" s="17">
        <v>42.72</v>
      </c>
      <c r="D2205" s="25">
        <f t="shared" si="102"/>
        <v>6.0000000000002274E-2</v>
      </c>
      <c r="E2205" s="25">
        <f t="shared" si="103"/>
        <v>60.000000000002274</v>
      </c>
      <c r="F2205" s="51">
        <f t="shared" si="104"/>
        <v>1461.9999999999973</v>
      </c>
    </row>
    <row r="2206" spans="2:6">
      <c r="B2206" s="16">
        <v>38197</v>
      </c>
      <c r="C2206" s="17">
        <v>41.97</v>
      </c>
      <c r="D2206" s="25">
        <f t="shared" si="102"/>
        <v>0.75</v>
      </c>
      <c r="E2206" s="25">
        <f t="shared" si="103"/>
        <v>750</v>
      </c>
      <c r="F2206" s="51">
        <f t="shared" si="104"/>
        <v>1461.9999999999973</v>
      </c>
    </row>
    <row r="2207" spans="2:6">
      <c r="B2207" s="16">
        <v>38196</v>
      </c>
      <c r="C2207" s="17">
        <v>42.04</v>
      </c>
      <c r="D2207" s="25">
        <f t="shared" si="102"/>
        <v>-7.0000000000000284E-2</v>
      </c>
      <c r="E2207" s="25">
        <f t="shared" si="103"/>
        <v>-70.000000000000284</v>
      </c>
      <c r="F2207" s="51">
        <f t="shared" si="104"/>
        <v>1461.9999999999973</v>
      </c>
    </row>
    <row r="2208" spans="2:6">
      <c r="B2208" s="16">
        <v>38195</v>
      </c>
      <c r="C2208" s="17">
        <v>40.94</v>
      </c>
      <c r="D2208" s="25">
        <f t="shared" si="102"/>
        <v>1.1000000000000014</v>
      </c>
      <c r="E2208" s="25">
        <f t="shared" si="103"/>
        <v>1100.0000000000014</v>
      </c>
      <c r="F2208" s="51">
        <f t="shared" si="104"/>
        <v>1461.9999999999973</v>
      </c>
    </row>
    <row r="2209" spans="2:6">
      <c r="B2209" s="16">
        <v>38194</v>
      </c>
      <c r="C2209" s="17">
        <v>40.51</v>
      </c>
      <c r="D2209" s="25">
        <f t="shared" si="102"/>
        <v>0.42999999999999972</v>
      </c>
      <c r="E2209" s="25">
        <f t="shared" si="103"/>
        <v>429.99999999999972</v>
      </c>
      <c r="F2209" s="51">
        <f t="shared" si="104"/>
        <v>1461.9999999999973</v>
      </c>
    </row>
    <row r="2210" spans="2:6">
      <c r="B2210" s="16">
        <v>38191</v>
      </c>
      <c r="C2210" s="17">
        <v>40.58</v>
      </c>
      <c r="D2210" s="25">
        <f t="shared" si="102"/>
        <v>-7.0000000000000284E-2</v>
      </c>
      <c r="E2210" s="25">
        <f t="shared" si="103"/>
        <v>-70.000000000000284</v>
      </c>
      <c r="F2210" s="51">
        <f t="shared" si="104"/>
        <v>1461.9999999999973</v>
      </c>
    </row>
    <row r="2211" spans="2:6">
      <c r="B2211" s="16">
        <v>38190</v>
      </c>
      <c r="C2211" s="17">
        <v>40.31</v>
      </c>
      <c r="D2211" s="25">
        <f t="shared" si="102"/>
        <v>0.26999999999999602</v>
      </c>
      <c r="E2211" s="25">
        <f t="shared" si="103"/>
        <v>269.99999999999602</v>
      </c>
      <c r="F2211" s="51">
        <f t="shared" si="104"/>
        <v>1461.9999999999973</v>
      </c>
    </row>
    <row r="2212" spans="2:6">
      <c r="B2212" s="16">
        <v>38189</v>
      </c>
      <c r="C2212" s="17">
        <v>39.520000000000003</v>
      </c>
      <c r="D2212" s="25">
        <f t="shared" si="102"/>
        <v>0.78999999999999915</v>
      </c>
      <c r="E2212" s="25">
        <f t="shared" si="103"/>
        <v>789.99999999999909</v>
      </c>
      <c r="F2212" s="51">
        <f t="shared" si="104"/>
        <v>1461.9999999999973</v>
      </c>
    </row>
    <row r="2213" spans="2:6">
      <c r="B2213" s="16">
        <v>38188</v>
      </c>
      <c r="C2213" s="17">
        <v>39.6</v>
      </c>
      <c r="D2213" s="25">
        <f t="shared" si="102"/>
        <v>-7.9999999999998295E-2</v>
      </c>
      <c r="E2213" s="25">
        <f t="shared" si="103"/>
        <v>-79.999999999998295</v>
      </c>
      <c r="F2213" s="51">
        <f t="shared" si="104"/>
        <v>1461.9999999999973</v>
      </c>
    </row>
    <row r="2214" spans="2:6">
      <c r="B2214" s="16">
        <v>38187</v>
      </c>
      <c r="C2214" s="17">
        <v>40.39</v>
      </c>
      <c r="D2214" s="25">
        <f t="shared" si="102"/>
        <v>-0.78999999999999915</v>
      </c>
      <c r="E2214" s="25">
        <f t="shared" si="103"/>
        <v>-789.99999999999909</v>
      </c>
      <c r="F2214" s="51">
        <f t="shared" si="104"/>
        <v>1461.9999999999973</v>
      </c>
    </row>
    <row r="2215" spans="2:6">
      <c r="B2215" s="16">
        <v>38184</v>
      </c>
      <c r="C2215" s="17">
        <v>39.979999999999997</v>
      </c>
      <c r="D2215" s="25">
        <f t="shared" si="102"/>
        <v>0.41000000000000369</v>
      </c>
      <c r="E2215" s="25">
        <f t="shared" si="103"/>
        <v>410.00000000000369</v>
      </c>
      <c r="F2215" s="51">
        <f t="shared" si="104"/>
        <v>1461.9999999999973</v>
      </c>
    </row>
    <row r="2216" spans="2:6">
      <c r="B2216" s="16">
        <v>38183</v>
      </c>
      <c r="C2216" s="17">
        <v>39.67</v>
      </c>
      <c r="D2216" s="25">
        <f t="shared" si="102"/>
        <v>0.30999999999999517</v>
      </c>
      <c r="E2216" s="25">
        <f t="shared" si="103"/>
        <v>309.99999999999517</v>
      </c>
      <c r="F2216" s="51">
        <f t="shared" si="104"/>
        <v>1461.9999999999973</v>
      </c>
    </row>
    <row r="2217" spans="2:6">
      <c r="B2217" s="16">
        <v>38182</v>
      </c>
      <c r="C2217" s="17">
        <v>39.590000000000003</v>
      </c>
      <c r="D2217" s="25">
        <f t="shared" si="102"/>
        <v>7.9999999999998295E-2</v>
      </c>
      <c r="E2217" s="25">
        <f t="shared" si="103"/>
        <v>79.999999999998295</v>
      </c>
      <c r="F2217" s="51">
        <f t="shared" si="104"/>
        <v>1461.9999999999973</v>
      </c>
    </row>
    <row r="2218" spans="2:6">
      <c r="B2218" s="16">
        <v>38181</v>
      </c>
      <c r="C2218" s="17">
        <v>38.119999999999997</v>
      </c>
      <c r="D2218" s="25">
        <f t="shared" si="102"/>
        <v>1.470000000000006</v>
      </c>
      <c r="E2218" s="25">
        <f t="shared" si="103"/>
        <v>1470.0000000000059</v>
      </c>
      <c r="F2218" s="51">
        <f t="shared" si="104"/>
        <v>1461.9999999999973</v>
      </c>
    </row>
    <row r="2219" spans="2:6">
      <c r="B2219" s="16">
        <v>38180</v>
      </c>
      <c r="C2219" s="17">
        <v>38.31</v>
      </c>
      <c r="D2219" s="25">
        <f t="shared" si="102"/>
        <v>-0.19000000000000483</v>
      </c>
      <c r="E2219" s="25">
        <f t="shared" si="103"/>
        <v>-190.00000000000483</v>
      </c>
      <c r="F2219" s="51">
        <f t="shared" si="104"/>
        <v>1461.9999999999973</v>
      </c>
    </row>
    <row r="2220" spans="2:6">
      <c r="B2220" s="16">
        <v>38177</v>
      </c>
      <c r="C2220" s="17">
        <v>38.64</v>
      </c>
      <c r="D2220" s="25">
        <f t="shared" si="102"/>
        <v>-0.32999999999999829</v>
      </c>
      <c r="E2220" s="25">
        <f t="shared" si="103"/>
        <v>-329.99999999999829</v>
      </c>
      <c r="F2220" s="51">
        <f t="shared" si="104"/>
        <v>1461.9999999999973</v>
      </c>
    </row>
    <row r="2221" spans="2:6">
      <c r="B2221" s="16">
        <v>38176</v>
      </c>
      <c r="C2221" s="17">
        <v>38.93</v>
      </c>
      <c r="D2221" s="25">
        <f t="shared" si="102"/>
        <v>-0.28999999999999915</v>
      </c>
      <c r="E2221" s="25">
        <f t="shared" si="103"/>
        <v>-289.99999999999915</v>
      </c>
      <c r="F2221" s="51">
        <f t="shared" si="104"/>
        <v>1461.9999999999973</v>
      </c>
    </row>
    <row r="2222" spans="2:6">
      <c r="B2222" s="16">
        <v>38175</v>
      </c>
      <c r="C2222" s="17">
        <v>37.64</v>
      </c>
      <c r="D2222" s="25">
        <f t="shared" si="102"/>
        <v>1.2899999999999991</v>
      </c>
      <c r="E2222" s="25">
        <f t="shared" si="103"/>
        <v>1289.9999999999991</v>
      </c>
      <c r="F2222" s="51">
        <f t="shared" si="104"/>
        <v>1461.9999999999973</v>
      </c>
    </row>
    <row r="2223" spans="2:6">
      <c r="B2223" s="16">
        <v>38174</v>
      </c>
      <c r="C2223" s="17">
        <v>38.28</v>
      </c>
      <c r="D2223" s="25">
        <f t="shared" si="102"/>
        <v>-0.64000000000000057</v>
      </c>
      <c r="E2223" s="25">
        <f t="shared" si="103"/>
        <v>-640.00000000000057</v>
      </c>
      <c r="F2223" s="51">
        <f t="shared" si="104"/>
        <v>1461.9999999999973</v>
      </c>
    </row>
    <row r="2224" spans="2:6">
      <c r="B2224" s="16">
        <v>38173</v>
      </c>
      <c r="C2224" s="17">
        <v>36.909999999999997</v>
      </c>
      <c r="D2224" s="25">
        <f t="shared" si="102"/>
        <v>1.3700000000000045</v>
      </c>
      <c r="E2224" s="25">
        <f t="shared" si="103"/>
        <v>1370.0000000000045</v>
      </c>
      <c r="F2224" s="51">
        <f t="shared" si="104"/>
        <v>1461.9999999999973</v>
      </c>
    </row>
    <row r="2225" spans="2:6">
      <c r="B2225" s="16">
        <v>38170</v>
      </c>
      <c r="C2225" s="17">
        <v>36.909999999999997</v>
      </c>
      <c r="D2225" s="25">
        <f t="shared" si="102"/>
        <v>0</v>
      </c>
      <c r="E2225" s="25">
        <f t="shared" si="103"/>
        <v>0</v>
      </c>
      <c r="F2225" s="51">
        <f t="shared" si="104"/>
        <v>1461.9999999999973</v>
      </c>
    </row>
    <row r="2226" spans="2:6">
      <c r="B2226" s="16">
        <v>38169</v>
      </c>
      <c r="C2226" s="17">
        <v>37.159999999999997</v>
      </c>
      <c r="D2226" s="25">
        <f t="shared" si="102"/>
        <v>-0.25</v>
      </c>
      <c r="E2226" s="25">
        <f t="shared" si="103"/>
        <v>-250</v>
      </c>
      <c r="F2226" s="51">
        <f t="shared" si="104"/>
        <v>1461.9999999999973</v>
      </c>
    </row>
    <row r="2227" spans="2:6">
      <c r="B2227" s="16">
        <v>38168</v>
      </c>
      <c r="C2227" s="17">
        <v>35.43</v>
      </c>
      <c r="D2227" s="25">
        <f t="shared" si="102"/>
        <v>1.7299999999999969</v>
      </c>
      <c r="E2227" s="25">
        <f t="shared" si="103"/>
        <v>1729.9999999999968</v>
      </c>
      <c r="F2227" s="51">
        <f t="shared" si="104"/>
        <v>1461.9999999999973</v>
      </c>
    </row>
    <row r="2228" spans="2:6">
      <c r="B2228" s="16">
        <v>38167</v>
      </c>
      <c r="C2228" s="17">
        <v>34.18</v>
      </c>
      <c r="D2228" s="25">
        <f t="shared" si="102"/>
        <v>1.25</v>
      </c>
      <c r="E2228" s="25">
        <f t="shared" si="103"/>
        <v>1250</v>
      </c>
      <c r="F2228" s="51">
        <f t="shared" si="104"/>
        <v>1461.9999999999973</v>
      </c>
    </row>
    <row r="2229" spans="2:6">
      <c r="B2229" s="16">
        <v>38166</v>
      </c>
      <c r="C2229" s="17">
        <v>34.78</v>
      </c>
      <c r="D2229" s="25">
        <f t="shared" si="102"/>
        <v>-0.60000000000000142</v>
      </c>
      <c r="E2229" s="25">
        <f t="shared" si="103"/>
        <v>-600.00000000000136</v>
      </c>
      <c r="F2229" s="51">
        <f t="shared" si="104"/>
        <v>1461.9999999999973</v>
      </c>
    </row>
    <row r="2230" spans="2:6">
      <c r="B2230" s="16">
        <v>38163</v>
      </c>
      <c r="C2230" s="17">
        <v>35.94</v>
      </c>
      <c r="D2230" s="25">
        <f t="shared" si="102"/>
        <v>-1.1599999999999966</v>
      </c>
      <c r="E2230" s="25">
        <f t="shared" si="103"/>
        <v>-1159.9999999999966</v>
      </c>
      <c r="F2230" s="51">
        <f t="shared" si="104"/>
        <v>1461.9999999999973</v>
      </c>
    </row>
    <row r="2231" spans="2:6">
      <c r="B2231" s="16">
        <v>38162</v>
      </c>
      <c r="C2231" s="17">
        <v>36.32</v>
      </c>
      <c r="D2231" s="25">
        <f t="shared" si="102"/>
        <v>-0.38000000000000256</v>
      </c>
      <c r="E2231" s="25">
        <f t="shared" si="103"/>
        <v>-380.00000000000256</v>
      </c>
      <c r="F2231" s="51">
        <f t="shared" si="104"/>
        <v>1461.9999999999973</v>
      </c>
    </row>
    <row r="2232" spans="2:6">
      <c r="B2232" s="16">
        <v>38161</v>
      </c>
      <c r="C2232" s="17">
        <v>36.1</v>
      </c>
      <c r="D2232" s="25">
        <f t="shared" si="102"/>
        <v>0.21999999999999886</v>
      </c>
      <c r="E2232" s="25">
        <f t="shared" si="103"/>
        <v>219.99999999999886</v>
      </c>
      <c r="F2232" s="51">
        <f t="shared" si="104"/>
        <v>1461.9999999999973</v>
      </c>
    </row>
    <row r="2233" spans="2:6">
      <c r="B2233" s="16">
        <v>38160</v>
      </c>
      <c r="C2233" s="17">
        <v>36.79</v>
      </c>
      <c r="D2233" s="25">
        <f t="shared" si="102"/>
        <v>-0.68999999999999773</v>
      </c>
      <c r="E2233" s="25">
        <f t="shared" si="103"/>
        <v>-689.99999999999773</v>
      </c>
      <c r="F2233" s="51">
        <f t="shared" si="104"/>
        <v>1461.9999999999973</v>
      </c>
    </row>
    <row r="2234" spans="2:6">
      <c r="B2234" s="16">
        <v>38159</v>
      </c>
      <c r="C2234" s="17">
        <v>36.36</v>
      </c>
      <c r="D2234" s="25">
        <f t="shared" si="102"/>
        <v>0.42999999999999972</v>
      </c>
      <c r="E2234" s="25">
        <f t="shared" si="103"/>
        <v>429.99999999999972</v>
      </c>
      <c r="F2234" s="51">
        <f t="shared" si="104"/>
        <v>1461.9999999999973</v>
      </c>
    </row>
    <row r="2235" spans="2:6">
      <c r="B2235" s="16">
        <v>38156</v>
      </c>
      <c r="C2235" s="17">
        <v>37.369999999999997</v>
      </c>
      <c r="D2235" s="25">
        <f t="shared" si="102"/>
        <v>-1.009999999999998</v>
      </c>
      <c r="E2235" s="25">
        <f t="shared" si="103"/>
        <v>-1009.999999999998</v>
      </c>
      <c r="F2235" s="51">
        <f t="shared" si="104"/>
        <v>1461.9999999999973</v>
      </c>
    </row>
    <row r="2236" spans="2:6">
      <c r="B2236" s="16">
        <v>38155</v>
      </c>
      <c r="C2236" s="17">
        <v>37.18</v>
      </c>
      <c r="D2236" s="25">
        <f t="shared" si="102"/>
        <v>0.18999999999999773</v>
      </c>
      <c r="E2236" s="25">
        <f t="shared" si="103"/>
        <v>189.99999999999773</v>
      </c>
      <c r="F2236" s="51">
        <f t="shared" si="104"/>
        <v>1461.9999999999973</v>
      </c>
    </row>
    <row r="2237" spans="2:6">
      <c r="B2237" s="16">
        <v>38154</v>
      </c>
      <c r="C2237" s="17">
        <v>36.049999999999997</v>
      </c>
      <c r="D2237" s="25">
        <f t="shared" si="102"/>
        <v>1.1300000000000026</v>
      </c>
      <c r="E2237" s="25">
        <f t="shared" si="103"/>
        <v>1130.0000000000025</v>
      </c>
      <c r="F2237" s="51">
        <f t="shared" si="104"/>
        <v>1461.9999999999973</v>
      </c>
    </row>
    <row r="2238" spans="2:6">
      <c r="B2238" s="16">
        <v>38153</v>
      </c>
      <c r="C2238" s="17">
        <v>36.03</v>
      </c>
      <c r="D2238" s="25">
        <f t="shared" si="102"/>
        <v>1.9999999999996021E-2</v>
      </c>
      <c r="E2238" s="25">
        <f t="shared" si="103"/>
        <v>19.999999999996021</v>
      </c>
      <c r="F2238" s="51">
        <f t="shared" si="104"/>
        <v>1461.9999999999973</v>
      </c>
    </row>
    <row r="2239" spans="2:6">
      <c r="B2239" s="16">
        <v>38152</v>
      </c>
      <c r="C2239" s="17">
        <v>36.36</v>
      </c>
      <c r="D2239" s="25">
        <f t="shared" si="102"/>
        <v>-0.32999999999999829</v>
      </c>
      <c r="E2239" s="25">
        <f t="shared" si="103"/>
        <v>-329.99999999999829</v>
      </c>
      <c r="F2239" s="51">
        <f t="shared" si="104"/>
        <v>1461.9999999999973</v>
      </c>
    </row>
    <row r="2240" spans="2:6">
      <c r="B2240" s="16">
        <v>38149</v>
      </c>
      <c r="C2240" s="17">
        <v>36.840000000000003</v>
      </c>
      <c r="D2240" s="25">
        <f t="shared" si="102"/>
        <v>-0.48000000000000398</v>
      </c>
      <c r="E2240" s="25">
        <f t="shared" si="103"/>
        <v>-480.00000000000398</v>
      </c>
      <c r="F2240" s="51">
        <f t="shared" si="104"/>
        <v>1461.9999999999973</v>
      </c>
    </row>
    <row r="2241" spans="2:6">
      <c r="B2241" s="16">
        <v>38148</v>
      </c>
      <c r="C2241" s="17">
        <v>36.94</v>
      </c>
      <c r="D2241" s="25">
        <f t="shared" si="102"/>
        <v>-9.9999999999994316E-2</v>
      </c>
      <c r="E2241" s="25">
        <f t="shared" si="103"/>
        <v>-99.999999999994316</v>
      </c>
      <c r="F2241" s="51">
        <f t="shared" si="104"/>
        <v>1461.9999999999973</v>
      </c>
    </row>
    <row r="2242" spans="2:6">
      <c r="B2242" s="16">
        <v>38147</v>
      </c>
      <c r="C2242" s="17">
        <v>36.270000000000003</v>
      </c>
      <c r="D2242" s="25">
        <f t="shared" si="102"/>
        <v>0.6699999999999946</v>
      </c>
      <c r="E2242" s="25">
        <f t="shared" si="103"/>
        <v>669.99999999999454</v>
      </c>
      <c r="F2242" s="51">
        <f t="shared" si="104"/>
        <v>1461.9999999999973</v>
      </c>
    </row>
    <row r="2243" spans="2:6">
      <c r="B2243" s="16">
        <v>38146</v>
      </c>
      <c r="C2243" s="17">
        <v>36.369999999999997</v>
      </c>
      <c r="D2243" s="25">
        <f t="shared" si="102"/>
        <v>-9.9999999999994316E-2</v>
      </c>
      <c r="E2243" s="25">
        <f t="shared" si="103"/>
        <v>-99.999999999994316</v>
      </c>
      <c r="F2243" s="51">
        <f t="shared" si="104"/>
        <v>1461.9999999999973</v>
      </c>
    </row>
    <row r="2244" spans="2:6">
      <c r="B2244" s="16">
        <v>38145</v>
      </c>
      <c r="C2244" s="17">
        <v>37.229999999999997</v>
      </c>
      <c r="D2244" s="25">
        <f t="shared" si="102"/>
        <v>-0.85999999999999943</v>
      </c>
      <c r="E2244" s="25">
        <f t="shared" si="103"/>
        <v>-859.99999999999943</v>
      </c>
      <c r="F2244" s="51">
        <f t="shared" si="104"/>
        <v>1461.9999999999973</v>
      </c>
    </row>
    <row r="2245" spans="2:6">
      <c r="B2245" s="16">
        <v>38142</v>
      </c>
      <c r="C2245" s="17">
        <v>37.090000000000003</v>
      </c>
      <c r="D2245" s="25">
        <f t="shared" si="102"/>
        <v>0.13999999999999346</v>
      </c>
      <c r="E2245" s="25">
        <f t="shared" si="103"/>
        <v>139.99999999999346</v>
      </c>
      <c r="F2245" s="51">
        <f t="shared" si="104"/>
        <v>1461.9999999999973</v>
      </c>
    </row>
    <row r="2246" spans="2:6">
      <c r="B2246" s="16">
        <v>38141</v>
      </c>
      <c r="C2246" s="17">
        <v>37.69</v>
      </c>
      <c r="D2246" s="25">
        <f t="shared" si="102"/>
        <v>-0.59999999999999432</v>
      </c>
      <c r="E2246" s="25">
        <f t="shared" si="103"/>
        <v>-599.99999999999432</v>
      </c>
      <c r="F2246" s="51">
        <f t="shared" si="104"/>
        <v>1461.9999999999973</v>
      </c>
    </row>
    <row r="2247" spans="2:6">
      <c r="B2247" s="16">
        <v>38140</v>
      </c>
      <c r="C2247" s="17">
        <v>38.61</v>
      </c>
      <c r="D2247" s="25">
        <f t="shared" si="102"/>
        <v>-0.92000000000000171</v>
      </c>
      <c r="E2247" s="25">
        <f t="shared" si="103"/>
        <v>-920.00000000000171</v>
      </c>
      <c r="F2247" s="51">
        <f t="shared" si="104"/>
        <v>1461.9999999999973</v>
      </c>
    </row>
    <row r="2248" spans="2:6">
      <c r="B2248" s="16">
        <v>38139</v>
      </c>
      <c r="C2248" s="17">
        <v>40.729999999999997</v>
      </c>
      <c r="D2248" s="25">
        <f t="shared" si="102"/>
        <v>-2.1199999999999974</v>
      </c>
      <c r="E2248" s="25">
        <f t="shared" si="103"/>
        <v>-2119.9999999999973</v>
      </c>
      <c r="F2248" s="51">
        <f t="shared" si="104"/>
        <v>1461.9999999999973</v>
      </c>
    </row>
    <row r="2249" spans="2:6">
      <c r="B2249" s="16">
        <v>38138</v>
      </c>
      <c r="C2249" s="17">
        <v>38.43</v>
      </c>
      <c r="D2249" s="25">
        <f t="shared" si="102"/>
        <v>2.2999999999999972</v>
      </c>
      <c r="E2249" s="25">
        <f t="shared" si="103"/>
        <v>2299.9999999999973</v>
      </c>
      <c r="F2249" s="51">
        <f t="shared" si="104"/>
        <v>1351.9999999999989</v>
      </c>
    </row>
    <row r="2250" spans="2:6">
      <c r="B2250" s="16">
        <v>38135</v>
      </c>
      <c r="C2250" s="17">
        <v>38.43</v>
      </c>
      <c r="D2250" s="25">
        <f t="shared" ref="D2250:D2313" si="105">C2249-C2250</f>
        <v>0</v>
      </c>
      <c r="E2250" s="25">
        <f t="shared" ref="E2250:E2313" si="106">D2250*$C$5</f>
        <v>0</v>
      </c>
      <c r="F2250" s="51">
        <f t="shared" ref="F2250:F2313" si="107">-PERCENTILE(E2250:E2510,1-$E$5)</f>
        <v>1351.9999999999989</v>
      </c>
    </row>
    <row r="2251" spans="2:6">
      <c r="B2251" s="16">
        <v>38134</v>
      </c>
      <c r="C2251" s="17">
        <v>38.14</v>
      </c>
      <c r="D2251" s="25">
        <f t="shared" si="105"/>
        <v>0.28999999999999915</v>
      </c>
      <c r="E2251" s="25">
        <f t="shared" si="106"/>
        <v>289.99999999999915</v>
      </c>
      <c r="F2251" s="51">
        <f t="shared" si="107"/>
        <v>1351.9999999999989</v>
      </c>
    </row>
    <row r="2252" spans="2:6">
      <c r="B2252" s="16">
        <v>38133</v>
      </c>
      <c r="C2252" s="17">
        <v>39.229999999999997</v>
      </c>
      <c r="D2252" s="25">
        <f t="shared" si="105"/>
        <v>-1.0899999999999963</v>
      </c>
      <c r="E2252" s="25">
        <f t="shared" si="106"/>
        <v>-1089.9999999999964</v>
      </c>
      <c r="F2252" s="51">
        <f t="shared" si="107"/>
        <v>1351.9999999999989</v>
      </c>
    </row>
    <row r="2253" spans="2:6">
      <c r="B2253" s="16">
        <v>38132</v>
      </c>
      <c r="C2253" s="17">
        <v>39.58</v>
      </c>
      <c r="D2253" s="25">
        <f t="shared" si="105"/>
        <v>-0.35000000000000142</v>
      </c>
      <c r="E2253" s="25">
        <f t="shared" si="106"/>
        <v>-350.00000000000142</v>
      </c>
      <c r="F2253" s="51">
        <f t="shared" si="107"/>
        <v>1351.9999999999989</v>
      </c>
    </row>
    <row r="2254" spans="2:6">
      <c r="B2254" s="16">
        <v>38131</v>
      </c>
      <c r="C2254" s="17">
        <v>40.31</v>
      </c>
      <c r="D2254" s="25">
        <f t="shared" si="105"/>
        <v>-0.73000000000000398</v>
      </c>
      <c r="E2254" s="25">
        <f t="shared" si="106"/>
        <v>-730.00000000000398</v>
      </c>
      <c r="F2254" s="51">
        <f t="shared" si="107"/>
        <v>1351.9999999999989</v>
      </c>
    </row>
    <row r="2255" spans="2:6">
      <c r="B2255" s="16">
        <v>38128</v>
      </c>
      <c r="C2255" s="17">
        <v>38.659999999999997</v>
      </c>
      <c r="D2255" s="25">
        <f t="shared" si="105"/>
        <v>1.6500000000000057</v>
      </c>
      <c r="E2255" s="25">
        <f t="shared" si="106"/>
        <v>1650.0000000000057</v>
      </c>
      <c r="F2255" s="51">
        <f t="shared" si="107"/>
        <v>1351.9999999999989</v>
      </c>
    </row>
    <row r="2256" spans="2:6">
      <c r="B2256" s="16">
        <v>38127</v>
      </c>
      <c r="C2256" s="17">
        <v>39.619999999999997</v>
      </c>
      <c r="D2256" s="25">
        <f t="shared" si="105"/>
        <v>-0.96000000000000085</v>
      </c>
      <c r="E2256" s="25">
        <f t="shared" si="106"/>
        <v>-960.00000000000091</v>
      </c>
      <c r="F2256" s="51">
        <f t="shared" si="107"/>
        <v>1351.9999999999989</v>
      </c>
    </row>
    <row r="2257" spans="2:6">
      <c r="B2257" s="16">
        <v>38126</v>
      </c>
      <c r="C2257" s="17">
        <v>40.21</v>
      </c>
      <c r="D2257" s="25">
        <f t="shared" si="105"/>
        <v>-0.59000000000000341</v>
      </c>
      <c r="E2257" s="25">
        <f t="shared" si="106"/>
        <v>-590.00000000000341</v>
      </c>
      <c r="F2257" s="51">
        <f t="shared" si="107"/>
        <v>1351.9999999999989</v>
      </c>
    </row>
    <row r="2258" spans="2:6">
      <c r="B2258" s="16">
        <v>38125</v>
      </c>
      <c r="C2258" s="17">
        <v>39.32</v>
      </c>
      <c r="D2258" s="25">
        <f t="shared" si="105"/>
        <v>0.89000000000000057</v>
      </c>
      <c r="E2258" s="25">
        <f t="shared" si="106"/>
        <v>890.00000000000057</v>
      </c>
      <c r="F2258" s="51">
        <f t="shared" si="107"/>
        <v>1351.9999999999989</v>
      </c>
    </row>
    <row r="2259" spans="2:6">
      <c r="B2259" s="16">
        <v>38124</v>
      </c>
      <c r="C2259" s="17">
        <v>40.26</v>
      </c>
      <c r="D2259" s="25">
        <f t="shared" si="105"/>
        <v>-0.93999999999999773</v>
      </c>
      <c r="E2259" s="25">
        <f t="shared" si="106"/>
        <v>-939.99999999999773</v>
      </c>
      <c r="F2259" s="51">
        <f t="shared" si="107"/>
        <v>1351.9999999999989</v>
      </c>
    </row>
    <row r="2260" spans="2:6">
      <c r="B2260" s="16">
        <v>38121</v>
      </c>
      <c r="C2260" s="17">
        <v>40.33</v>
      </c>
      <c r="D2260" s="25">
        <f t="shared" si="105"/>
        <v>-7.0000000000000284E-2</v>
      </c>
      <c r="E2260" s="25">
        <f t="shared" si="106"/>
        <v>-70.000000000000284</v>
      </c>
      <c r="F2260" s="51">
        <f t="shared" si="107"/>
        <v>1351.9999999999989</v>
      </c>
    </row>
    <row r="2261" spans="2:6">
      <c r="B2261" s="16">
        <v>38120</v>
      </c>
      <c r="C2261" s="17">
        <v>39.93</v>
      </c>
      <c r="D2261" s="25">
        <f t="shared" si="105"/>
        <v>0.39999999999999858</v>
      </c>
      <c r="E2261" s="25">
        <f t="shared" si="106"/>
        <v>399.99999999999858</v>
      </c>
      <c r="F2261" s="51">
        <f t="shared" si="107"/>
        <v>1351.9999999999989</v>
      </c>
    </row>
    <row r="2262" spans="2:6">
      <c r="B2262" s="16">
        <v>38119</v>
      </c>
      <c r="C2262" s="17">
        <v>39.67</v>
      </c>
      <c r="D2262" s="25">
        <f t="shared" si="105"/>
        <v>0.25999999999999801</v>
      </c>
      <c r="E2262" s="25">
        <f t="shared" si="106"/>
        <v>259.99999999999801</v>
      </c>
      <c r="F2262" s="51">
        <f t="shared" si="107"/>
        <v>1351.9999999999989</v>
      </c>
    </row>
    <row r="2263" spans="2:6">
      <c r="B2263" s="16">
        <v>38118</v>
      </c>
      <c r="C2263" s="17">
        <v>38.880000000000003</v>
      </c>
      <c r="D2263" s="25">
        <f t="shared" si="105"/>
        <v>0.78999999999999915</v>
      </c>
      <c r="E2263" s="25">
        <f t="shared" si="106"/>
        <v>789.99999999999909</v>
      </c>
      <c r="F2263" s="51">
        <f t="shared" si="107"/>
        <v>1351.9999999999989</v>
      </c>
    </row>
    <row r="2264" spans="2:6">
      <c r="B2264" s="16">
        <v>38117</v>
      </c>
      <c r="C2264" s="17">
        <v>37.619999999999997</v>
      </c>
      <c r="D2264" s="25">
        <f t="shared" si="105"/>
        <v>1.2600000000000051</v>
      </c>
      <c r="E2264" s="25">
        <f t="shared" si="106"/>
        <v>1260.000000000005</v>
      </c>
      <c r="F2264" s="51">
        <f t="shared" si="107"/>
        <v>1351.9999999999989</v>
      </c>
    </row>
    <row r="2265" spans="2:6">
      <c r="B2265" s="16">
        <v>38114</v>
      </c>
      <c r="C2265" s="17">
        <v>38.82</v>
      </c>
      <c r="D2265" s="25">
        <f t="shared" si="105"/>
        <v>-1.2000000000000028</v>
      </c>
      <c r="E2265" s="25">
        <f t="shared" si="106"/>
        <v>-1200.0000000000027</v>
      </c>
      <c r="F2265" s="51">
        <f t="shared" si="107"/>
        <v>1351.9999999999989</v>
      </c>
    </row>
    <row r="2266" spans="2:6">
      <c r="B2266" s="16">
        <v>38113</v>
      </c>
      <c r="C2266" s="17">
        <v>38.28</v>
      </c>
      <c r="D2266" s="25">
        <f t="shared" si="105"/>
        <v>0.53999999999999915</v>
      </c>
      <c r="E2266" s="25">
        <f t="shared" si="106"/>
        <v>539.99999999999909</v>
      </c>
      <c r="F2266" s="51">
        <f t="shared" si="107"/>
        <v>1351.9999999999989</v>
      </c>
    </row>
    <row r="2267" spans="2:6">
      <c r="B2267" s="16">
        <v>38112</v>
      </c>
      <c r="C2267" s="17">
        <v>38.39</v>
      </c>
      <c r="D2267" s="25">
        <f t="shared" si="105"/>
        <v>-0.10999999999999943</v>
      </c>
      <c r="E2267" s="25">
        <f t="shared" si="106"/>
        <v>-109.99999999999943</v>
      </c>
      <c r="F2267" s="51">
        <f t="shared" si="107"/>
        <v>1351.9999999999989</v>
      </c>
    </row>
    <row r="2268" spans="2:6">
      <c r="B2268" s="16">
        <v>38111</v>
      </c>
      <c r="C2268" s="17">
        <v>37.71</v>
      </c>
      <c r="D2268" s="25">
        <f t="shared" si="105"/>
        <v>0.67999999999999972</v>
      </c>
      <c r="E2268" s="25">
        <f t="shared" si="106"/>
        <v>679.99999999999977</v>
      </c>
      <c r="F2268" s="51">
        <f t="shared" si="107"/>
        <v>1351.9999999999989</v>
      </c>
    </row>
    <row r="2269" spans="2:6">
      <c r="B2269" s="16">
        <v>38110</v>
      </c>
      <c r="C2269" s="17">
        <v>36.64</v>
      </c>
      <c r="D2269" s="25">
        <f t="shared" si="105"/>
        <v>1.0700000000000003</v>
      </c>
      <c r="E2269" s="25">
        <f t="shared" si="106"/>
        <v>1070.0000000000002</v>
      </c>
      <c r="F2269" s="51">
        <f t="shared" si="107"/>
        <v>1351.9999999999989</v>
      </c>
    </row>
    <row r="2270" spans="2:6">
      <c r="B2270" s="16">
        <v>38107</v>
      </c>
      <c r="C2270" s="17">
        <v>36.21</v>
      </c>
      <c r="D2270" s="25">
        <f t="shared" si="105"/>
        <v>0.42999999999999972</v>
      </c>
      <c r="E2270" s="25">
        <f t="shared" si="106"/>
        <v>429.99999999999972</v>
      </c>
      <c r="F2270" s="51">
        <f t="shared" si="107"/>
        <v>1351.9999999999989</v>
      </c>
    </row>
    <row r="2271" spans="2:6">
      <c r="B2271" s="16">
        <v>38106</v>
      </c>
      <c r="C2271" s="17">
        <v>35.94</v>
      </c>
      <c r="D2271" s="25">
        <f t="shared" si="105"/>
        <v>0.27000000000000313</v>
      </c>
      <c r="E2271" s="25">
        <f t="shared" si="106"/>
        <v>270.00000000000313</v>
      </c>
      <c r="F2271" s="51">
        <f t="shared" si="107"/>
        <v>1351.9999999999989</v>
      </c>
    </row>
    <row r="2272" spans="2:6">
      <c r="B2272" s="16">
        <v>38105</v>
      </c>
      <c r="C2272" s="17">
        <v>36.11</v>
      </c>
      <c r="D2272" s="25">
        <f t="shared" si="105"/>
        <v>-0.17000000000000171</v>
      </c>
      <c r="E2272" s="25">
        <f t="shared" si="106"/>
        <v>-170.00000000000171</v>
      </c>
      <c r="F2272" s="51">
        <f t="shared" si="107"/>
        <v>1351.9999999999989</v>
      </c>
    </row>
    <row r="2273" spans="2:6">
      <c r="B2273" s="16">
        <v>38104</v>
      </c>
      <c r="C2273" s="17">
        <v>35.99</v>
      </c>
      <c r="D2273" s="25">
        <f t="shared" si="105"/>
        <v>0.11999999999999744</v>
      </c>
      <c r="E2273" s="25">
        <f t="shared" si="106"/>
        <v>119.99999999999744</v>
      </c>
      <c r="F2273" s="51">
        <f t="shared" si="107"/>
        <v>1351.9999999999989</v>
      </c>
    </row>
    <row r="2274" spans="2:6">
      <c r="B2274" s="16">
        <v>38103</v>
      </c>
      <c r="C2274" s="17">
        <v>35.450000000000003</v>
      </c>
      <c r="D2274" s="25">
        <f t="shared" si="105"/>
        <v>0.53999999999999915</v>
      </c>
      <c r="E2274" s="25">
        <f t="shared" si="106"/>
        <v>539.99999999999909</v>
      </c>
      <c r="F2274" s="51">
        <f t="shared" si="107"/>
        <v>1351.9999999999989</v>
      </c>
    </row>
    <row r="2275" spans="2:6">
      <c r="B2275" s="16">
        <v>38100</v>
      </c>
      <c r="C2275" s="17">
        <v>35.07</v>
      </c>
      <c r="D2275" s="25">
        <f t="shared" si="105"/>
        <v>0.38000000000000256</v>
      </c>
      <c r="E2275" s="25">
        <f t="shared" si="106"/>
        <v>380.00000000000256</v>
      </c>
      <c r="F2275" s="51">
        <f t="shared" si="107"/>
        <v>1351.9999999999989</v>
      </c>
    </row>
    <row r="2276" spans="2:6">
      <c r="B2276" s="16">
        <v>38099</v>
      </c>
      <c r="C2276" s="17">
        <v>35.4</v>
      </c>
      <c r="D2276" s="25">
        <f t="shared" si="105"/>
        <v>-0.32999999999999829</v>
      </c>
      <c r="E2276" s="25">
        <f t="shared" si="106"/>
        <v>-329.99999999999829</v>
      </c>
      <c r="F2276" s="51">
        <f t="shared" si="107"/>
        <v>1351.9999999999989</v>
      </c>
    </row>
    <row r="2277" spans="2:6">
      <c r="B2277" s="16">
        <v>38098</v>
      </c>
      <c r="C2277" s="17">
        <v>34.520000000000003</v>
      </c>
      <c r="D2277" s="25">
        <f t="shared" si="105"/>
        <v>0.87999999999999545</v>
      </c>
      <c r="E2277" s="25">
        <f t="shared" si="106"/>
        <v>879.99999999999545</v>
      </c>
      <c r="F2277" s="51">
        <f t="shared" si="107"/>
        <v>1351.9999999999989</v>
      </c>
    </row>
    <row r="2278" spans="2:6">
      <c r="B2278" s="16">
        <v>38097</v>
      </c>
      <c r="C2278" s="17">
        <v>35.47</v>
      </c>
      <c r="D2278" s="25">
        <f t="shared" si="105"/>
        <v>-0.94999999999999574</v>
      </c>
      <c r="E2278" s="25">
        <f t="shared" si="106"/>
        <v>-949.99999999999568</v>
      </c>
      <c r="F2278" s="51">
        <f t="shared" si="107"/>
        <v>1461.9999999999973</v>
      </c>
    </row>
    <row r="2279" spans="2:6">
      <c r="B2279" s="16">
        <v>38096</v>
      </c>
      <c r="C2279" s="17">
        <v>35.49</v>
      </c>
      <c r="D2279" s="25">
        <f t="shared" si="105"/>
        <v>-2.0000000000003126E-2</v>
      </c>
      <c r="E2279" s="25">
        <f t="shared" si="106"/>
        <v>-20.000000000003126</v>
      </c>
      <c r="F2279" s="51">
        <f t="shared" si="107"/>
        <v>1461.9999999999973</v>
      </c>
    </row>
    <row r="2280" spans="2:6">
      <c r="B2280" s="16">
        <v>38093</v>
      </c>
      <c r="C2280" s="17">
        <v>35.78</v>
      </c>
      <c r="D2280" s="25">
        <f t="shared" si="105"/>
        <v>-0.28999999999999915</v>
      </c>
      <c r="E2280" s="25">
        <f t="shared" si="106"/>
        <v>-289.99999999999915</v>
      </c>
      <c r="F2280" s="51">
        <f t="shared" si="107"/>
        <v>1461.9999999999973</v>
      </c>
    </row>
    <row r="2281" spans="2:6">
      <c r="B2281" s="16">
        <v>38092</v>
      </c>
      <c r="C2281" s="17">
        <v>35.76</v>
      </c>
      <c r="D2281" s="25">
        <f t="shared" si="105"/>
        <v>2.0000000000003126E-2</v>
      </c>
      <c r="E2281" s="25">
        <f t="shared" si="106"/>
        <v>20.000000000003126</v>
      </c>
      <c r="F2281" s="51">
        <f t="shared" si="107"/>
        <v>1461.9999999999973</v>
      </c>
    </row>
    <row r="2282" spans="2:6">
      <c r="B2282" s="16">
        <v>38091</v>
      </c>
      <c r="C2282" s="17">
        <v>34.979999999999997</v>
      </c>
      <c r="D2282" s="25">
        <f t="shared" si="105"/>
        <v>0.78000000000000114</v>
      </c>
      <c r="E2282" s="25">
        <f t="shared" si="106"/>
        <v>780.00000000000114</v>
      </c>
      <c r="F2282" s="51">
        <f t="shared" si="107"/>
        <v>1461.9999999999973</v>
      </c>
    </row>
    <row r="2283" spans="2:6">
      <c r="B2283" s="16">
        <v>38090</v>
      </c>
      <c r="C2283" s="17">
        <v>35.42</v>
      </c>
      <c r="D2283" s="25">
        <f t="shared" si="105"/>
        <v>-0.44000000000000483</v>
      </c>
      <c r="E2283" s="25">
        <f t="shared" si="106"/>
        <v>-440.00000000000483</v>
      </c>
      <c r="F2283" s="51">
        <f t="shared" si="107"/>
        <v>1461.9999999999973</v>
      </c>
    </row>
    <row r="2284" spans="2:6">
      <c r="B2284" s="16">
        <v>38089</v>
      </c>
      <c r="C2284" s="17">
        <v>35.520000000000003</v>
      </c>
      <c r="D2284" s="25">
        <f t="shared" si="105"/>
        <v>-0.10000000000000142</v>
      </c>
      <c r="E2284" s="25">
        <f t="shared" si="106"/>
        <v>-100.00000000000142</v>
      </c>
      <c r="F2284" s="51">
        <f t="shared" si="107"/>
        <v>1461.9999999999973</v>
      </c>
    </row>
    <row r="2285" spans="2:6">
      <c r="B2285" s="16">
        <v>38086</v>
      </c>
      <c r="C2285" s="17">
        <v>35.51</v>
      </c>
      <c r="D2285" s="25">
        <f t="shared" si="105"/>
        <v>1.0000000000005116E-2</v>
      </c>
      <c r="E2285" s="25">
        <f t="shared" si="106"/>
        <v>10.000000000005116</v>
      </c>
      <c r="F2285" s="51">
        <f t="shared" si="107"/>
        <v>1461.9999999999973</v>
      </c>
    </row>
    <row r="2286" spans="2:6">
      <c r="B2286" s="16">
        <v>38085</v>
      </c>
      <c r="C2286" s="17">
        <v>35.51</v>
      </c>
      <c r="D2286" s="25">
        <f t="shared" si="105"/>
        <v>0</v>
      </c>
      <c r="E2286" s="25">
        <f t="shared" si="106"/>
        <v>0</v>
      </c>
      <c r="F2286" s="51">
        <f t="shared" si="107"/>
        <v>1461.9999999999973</v>
      </c>
    </row>
    <row r="2287" spans="2:6">
      <c r="B2287" s="16">
        <v>38084</v>
      </c>
      <c r="C2287" s="17">
        <v>34.590000000000003</v>
      </c>
      <c r="D2287" s="25">
        <f t="shared" si="105"/>
        <v>0.9199999999999946</v>
      </c>
      <c r="E2287" s="25">
        <f t="shared" si="106"/>
        <v>919.99999999999454</v>
      </c>
      <c r="F2287" s="51">
        <f t="shared" si="107"/>
        <v>1461.9999999999973</v>
      </c>
    </row>
    <row r="2288" spans="2:6">
      <c r="B2288" s="16">
        <v>38083</v>
      </c>
      <c r="C2288" s="17">
        <v>33.32</v>
      </c>
      <c r="D2288" s="25">
        <f t="shared" si="105"/>
        <v>1.2700000000000031</v>
      </c>
      <c r="E2288" s="25">
        <f t="shared" si="106"/>
        <v>1270.0000000000032</v>
      </c>
      <c r="F2288" s="51">
        <f t="shared" si="107"/>
        <v>1461.9999999999973</v>
      </c>
    </row>
    <row r="2289" spans="2:6">
      <c r="B2289" s="16">
        <v>38082</v>
      </c>
      <c r="C2289" s="17">
        <v>32.89</v>
      </c>
      <c r="D2289" s="25">
        <f t="shared" si="105"/>
        <v>0.42999999999999972</v>
      </c>
      <c r="E2289" s="25">
        <f t="shared" si="106"/>
        <v>429.99999999999972</v>
      </c>
      <c r="F2289" s="51">
        <f t="shared" si="107"/>
        <v>1461.9999999999973</v>
      </c>
    </row>
    <row r="2290" spans="2:6">
      <c r="B2290" s="16">
        <v>38079</v>
      </c>
      <c r="C2290" s="17">
        <v>32.75</v>
      </c>
      <c r="D2290" s="25">
        <f t="shared" si="105"/>
        <v>0.14000000000000057</v>
      </c>
      <c r="E2290" s="25">
        <f t="shared" si="106"/>
        <v>140.00000000000057</v>
      </c>
      <c r="F2290" s="51">
        <f t="shared" si="107"/>
        <v>1461.9999999999973</v>
      </c>
    </row>
    <row r="2291" spans="2:6">
      <c r="B2291" s="16">
        <v>38078</v>
      </c>
      <c r="C2291" s="17">
        <v>33.19</v>
      </c>
      <c r="D2291" s="25">
        <f t="shared" si="105"/>
        <v>-0.43999999999999773</v>
      </c>
      <c r="E2291" s="25">
        <f t="shared" si="106"/>
        <v>-439.99999999999773</v>
      </c>
      <c r="F2291" s="51">
        <f t="shared" si="107"/>
        <v>1461.9999999999973</v>
      </c>
    </row>
    <row r="2292" spans="2:6">
      <c r="B2292" s="16">
        <v>38077</v>
      </c>
      <c r="C2292" s="17">
        <v>34.06</v>
      </c>
      <c r="D2292" s="25">
        <f t="shared" si="105"/>
        <v>-0.87000000000000455</v>
      </c>
      <c r="E2292" s="25">
        <f t="shared" si="106"/>
        <v>-870.00000000000455</v>
      </c>
      <c r="F2292" s="51">
        <f t="shared" si="107"/>
        <v>1461.9999999999973</v>
      </c>
    </row>
    <row r="2293" spans="2:6">
      <c r="B2293" s="16">
        <v>38076</v>
      </c>
      <c r="C2293" s="17">
        <v>34.770000000000003</v>
      </c>
      <c r="D2293" s="25">
        <f t="shared" si="105"/>
        <v>-0.71000000000000085</v>
      </c>
      <c r="E2293" s="25">
        <f t="shared" si="106"/>
        <v>-710.00000000000091</v>
      </c>
      <c r="F2293" s="51">
        <f t="shared" si="107"/>
        <v>1461.9999999999973</v>
      </c>
    </row>
    <row r="2294" spans="2:6">
      <c r="B2294" s="16">
        <v>38075</v>
      </c>
      <c r="C2294" s="17">
        <v>33.909999999999997</v>
      </c>
      <c r="D2294" s="25">
        <f t="shared" si="105"/>
        <v>0.86000000000000654</v>
      </c>
      <c r="E2294" s="25">
        <f t="shared" si="106"/>
        <v>860.00000000000659</v>
      </c>
      <c r="F2294" s="51">
        <f t="shared" si="107"/>
        <v>1461.9999999999973</v>
      </c>
    </row>
    <row r="2295" spans="2:6">
      <c r="B2295" s="16">
        <v>38072</v>
      </c>
      <c r="C2295" s="17">
        <v>34.299999999999997</v>
      </c>
      <c r="D2295" s="25">
        <f t="shared" si="105"/>
        <v>-0.39000000000000057</v>
      </c>
      <c r="E2295" s="25">
        <f t="shared" si="106"/>
        <v>-390.00000000000057</v>
      </c>
      <c r="F2295" s="51">
        <f t="shared" si="107"/>
        <v>1461.9999999999973</v>
      </c>
    </row>
    <row r="2296" spans="2:6">
      <c r="B2296" s="16">
        <v>38071</v>
      </c>
      <c r="C2296" s="17">
        <v>34.4</v>
      </c>
      <c r="D2296" s="25">
        <f t="shared" si="105"/>
        <v>-0.10000000000000142</v>
      </c>
      <c r="E2296" s="25">
        <f t="shared" si="106"/>
        <v>-100.00000000000142</v>
      </c>
      <c r="F2296" s="51">
        <f t="shared" si="107"/>
        <v>1461.9999999999973</v>
      </c>
    </row>
    <row r="2297" spans="2:6">
      <c r="B2297" s="16">
        <v>38070</v>
      </c>
      <c r="C2297" s="17">
        <v>35.72</v>
      </c>
      <c r="D2297" s="25">
        <f t="shared" si="105"/>
        <v>-1.3200000000000003</v>
      </c>
      <c r="E2297" s="25">
        <f t="shared" si="106"/>
        <v>-1320.0000000000002</v>
      </c>
      <c r="F2297" s="51">
        <f t="shared" si="107"/>
        <v>1461.9999999999973</v>
      </c>
    </row>
    <row r="2298" spans="2:6">
      <c r="B2298" s="16">
        <v>38069</v>
      </c>
      <c r="C2298" s="17">
        <v>36.020000000000003</v>
      </c>
      <c r="D2298" s="25">
        <f t="shared" si="105"/>
        <v>-0.30000000000000426</v>
      </c>
      <c r="E2298" s="25">
        <f t="shared" si="106"/>
        <v>-300.00000000000426</v>
      </c>
      <c r="F2298" s="51">
        <f t="shared" si="107"/>
        <v>1461.9999999999973</v>
      </c>
    </row>
    <row r="2299" spans="2:6">
      <c r="B2299" s="16">
        <v>38068</v>
      </c>
      <c r="C2299" s="17">
        <v>35.5</v>
      </c>
      <c r="D2299" s="25">
        <f t="shared" si="105"/>
        <v>0.52000000000000313</v>
      </c>
      <c r="E2299" s="25">
        <f t="shared" si="106"/>
        <v>520.00000000000318</v>
      </c>
      <c r="F2299" s="51">
        <f t="shared" si="107"/>
        <v>1461.9999999999973</v>
      </c>
    </row>
    <row r="2300" spans="2:6">
      <c r="B2300" s="16">
        <v>38065</v>
      </c>
      <c r="C2300" s="17">
        <v>36.340000000000003</v>
      </c>
      <c r="D2300" s="25">
        <f t="shared" si="105"/>
        <v>-0.84000000000000341</v>
      </c>
      <c r="E2300" s="25">
        <f t="shared" si="106"/>
        <v>-840.00000000000341</v>
      </c>
      <c r="F2300" s="51">
        <f t="shared" si="107"/>
        <v>1461.9999999999973</v>
      </c>
    </row>
    <row r="2301" spans="2:6">
      <c r="B2301" s="16">
        <v>38064</v>
      </c>
      <c r="C2301" s="17">
        <v>36.200000000000003</v>
      </c>
      <c r="D2301" s="25">
        <f t="shared" si="105"/>
        <v>0.14000000000000057</v>
      </c>
      <c r="E2301" s="25">
        <f t="shared" si="106"/>
        <v>140.00000000000057</v>
      </c>
      <c r="F2301" s="51">
        <f t="shared" si="107"/>
        <v>1461.9999999999973</v>
      </c>
    </row>
    <row r="2302" spans="2:6">
      <c r="B2302" s="16">
        <v>38063</v>
      </c>
      <c r="C2302" s="17">
        <v>36.58</v>
      </c>
      <c r="D2302" s="25">
        <f t="shared" si="105"/>
        <v>-0.37999999999999545</v>
      </c>
      <c r="E2302" s="25">
        <f t="shared" si="106"/>
        <v>-379.99999999999545</v>
      </c>
      <c r="F2302" s="51">
        <f t="shared" si="107"/>
        <v>1461.9999999999973</v>
      </c>
    </row>
    <row r="2303" spans="2:6">
      <c r="B2303" s="16">
        <v>38062</v>
      </c>
      <c r="C2303" s="17">
        <v>35.86</v>
      </c>
      <c r="D2303" s="25">
        <f t="shared" si="105"/>
        <v>0.71999999999999886</v>
      </c>
      <c r="E2303" s="25">
        <f t="shared" si="106"/>
        <v>719.99999999999886</v>
      </c>
      <c r="F2303" s="51">
        <f t="shared" si="107"/>
        <v>1461.9999999999973</v>
      </c>
    </row>
    <row r="2304" spans="2:6">
      <c r="B2304" s="16">
        <v>38061</v>
      </c>
      <c r="C2304" s="17">
        <v>35.659999999999997</v>
      </c>
      <c r="D2304" s="25">
        <f t="shared" si="105"/>
        <v>0.20000000000000284</v>
      </c>
      <c r="E2304" s="25">
        <f t="shared" si="106"/>
        <v>200.00000000000284</v>
      </c>
      <c r="F2304" s="51">
        <f t="shared" si="107"/>
        <v>1639.9999999999982</v>
      </c>
    </row>
    <row r="2305" spans="2:6">
      <c r="B2305" s="16">
        <v>38058</v>
      </c>
      <c r="C2305" s="17">
        <v>34.5</v>
      </c>
      <c r="D2305" s="25">
        <f t="shared" si="105"/>
        <v>1.1599999999999966</v>
      </c>
      <c r="E2305" s="25">
        <f t="shared" si="106"/>
        <v>1159.9999999999966</v>
      </c>
      <c r="F2305" s="51">
        <f t="shared" si="107"/>
        <v>1639.9999999999982</v>
      </c>
    </row>
    <row r="2306" spans="2:6">
      <c r="B2306" s="16">
        <v>38057</v>
      </c>
      <c r="C2306" s="17">
        <v>35.1</v>
      </c>
      <c r="D2306" s="25">
        <f t="shared" si="105"/>
        <v>-0.60000000000000142</v>
      </c>
      <c r="E2306" s="25">
        <f t="shared" si="106"/>
        <v>-600.00000000000136</v>
      </c>
      <c r="F2306" s="51">
        <f t="shared" si="107"/>
        <v>1639.9999999999982</v>
      </c>
    </row>
    <row r="2307" spans="2:6">
      <c r="B2307" s="16">
        <v>38056</v>
      </c>
      <c r="C2307" s="17">
        <v>34.450000000000003</v>
      </c>
      <c r="D2307" s="25">
        <f t="shared" si="105"/>
        <v>0.64999999999999858</v>
      </c>
      <c r="E2307" s="25">
        <f t="shared" si="106"/>
        <v>649.99999999999864</v>
      </c>
      <c r="F2307" s="51">
        <f t="shared" si="107"/>
        <v>1639.9999999999982</v>
      </c>
    </row>
    <row r="2308" spans="2:6">
      <c r="B2308" s="16">
        <v>38055</v>
      </c>
      <c r="C2308" s="17">
        <v>35</v>
      </c>
      <c r="D2308" s="25">
        <f t="shared" si="105"/>
        <v>-0.54999999999999716</v>
      </c>
      <c r="E2308" s="25">
        <f t="shared" si="106"/>
        <v>-549.99999999999716</v>
      </c>
      <c r="F2308" s="51">
        <f t="shared" si="107"/>
        <v>1639.9999999999982</v>
      </c>
    </row>
    <row r="2309" spans="2:6">
      <c r="B2309" s="16">
        <v>38054</v>
      </c>
      <c r="C2309" s="17">
        <v>35.450000000000003</v>
      </c>
      <c r="D2309" s="25">
        <f t="shared" si="105"/>
        <v>-0.45000000000000284</v>
      </c>
      <c r="E2309" s="25">
        <f t="shared" si="106"/>
        <v>-450.00000000000284</v>
      </c>
      <c r="F2309" s="51">
        <f t="shared" si="107"/>
        <v>1639.9999999999982</v>
      </c>
    </row>
    <row r="2310" spans="2:6">
      <c r="B2310" s="16">
        <v>38051</v>
      </c>
      <c r="C2310" s="17">
        <v>35.840000000000003</v>
      </c>
      <c r="D2310" s="25">
        <f t="shared" si="105"/>
        <v>-0.39000000000000057</v>
      </c>
      <c r="E2310" s="25">
        <f t="shared" si="106"/>
        <v>-390.00000000000057</v>
      </c>
      <c r="F2310" s="51">
        <f t="shared" si="107"/>
        <v>1639.9999999999982</v>
      </c>
    </row>
    <row r="2311" spans="2:6">
      <c r="B2311" s="16">
        <v>38050</v>
      </c>
      <c r="C2311" s="17">
        <v>35.19</v>
      </c>
      <c r="D2311" s="25">
        <f t="shared" si="105"/>
        <v>0.65000000000000568</v>
      </c>
      <c r="E2311" s="25">
        <f t="shared" si="106"/>
        <v>650.00000000000568</v>
      </c>
      <c r="F2311" s="51">
        <f t="shared" si="107"/>
        <v>1639.9999999999982</v>
      </c>
    </row>
    <row r="2312" spans="2:6">
      <c r="B2312" s="16">
        <v>38049</v>
      </c>
      <c r="C2312" s="17">
        <v>34.53</v>
      </c>
      <c r="D2312" s="25">
        <f t="shared" si="105"/>
        <v>0.65999999999999659</v>
      </c>
      <c r="E2312" s="25">
        <f t="shared" si="106"/>
        <v>659.99999999999659</v>
      </c>
      <c r="F2312" s="51">
        <f t="shared" si="107"/>
        <v>1639.9999999999982</v>
      </c>
    </row>
    <row r="2313" spans="2:6">
      <c r="B2313" s="16">
        <v>38048</v>
      </c>
      <c r="C2313" s="17">
        <v>35.479999999999997</v>
      </c>
      <c r="D2313" s="25">
        <f t="shared" si="105"/>
        <v>-0.94999999999999574</v>
      </c>
      <c r="E2313" s="25">
        <f t="shared" si="106"/>
        <v>-949.99999999999568</v>
      </c>
      <c r="F2313" s="51">
        <f t="shared" si="107"/>
        <v>1639.9999999999982</v>
      </c>
    </row>
    <row r="2314" spans="2:6">
      <c r="B2314" s="16">
        <v>38047</v>
      </c>
      <c r="C2314" s="17">
        <v>35.020000000000003</v>
      </c>
      <c r="D2314" s="25">
        <f t="shared" ref="D2314:D2377" si="108">C2313-C2314</f>
        <v>0.45999999999999375</v>
      </c>
      <c r="E2314" s="25">
        <f t="shared" ref="E2314:E2377" si="109">D2314*$C$5</f>
        <v>459.99999999999375</v>
      </c>
      <c r="F2314" s="51">
        <f t="shared" ref="F2314:F2377" si="110">-PERCENTILE(E2314:E2574,1-$E$5)</f>
        <v>1639.9999999999982</v>
      </c>
    </row>
    <row r="2315" spans="2:6">
      <c r="B2315" s="16">
        <v>38044</v>
      </c>
      <c r="C2315" s="17">
        <v>34.340000000000003</v>
      </c>
      <c r="D2315" s="25">
        <f t="shared" si="108"/>
        <v>0.67999999999999972</v>
      </c>
      <c r="E2315" s="25">
        <f t="shared" si="109"/>
        <v>679.99999999999977</v>
      </c>
      <c r="F2315" s="51">
        <f t="shared" si="110"/>
        <v>1639.9999999999982</v>
      </c>
    </row>
    <row r="2316" spans="2:6">
      <c r="B2316" s="16">
        <v>38043</v>
      </c>
      <c r="C2316" s="17">
        <v>33.799999999999997</v>
      </c>
      <c r="D2316" s="25">
        <f t="shared" si="108"/>
        <v>0.54000000000000625</v>
      </c>
      <c r="E2316" s="25">
        <f t="shared" si="109"/>
        <v>540.00000000000625</v>
      </c>
      <c r="F2316" s="51">
        <f t="shared" si="110"/>
        <v>1639.9999999999982</v>
      </c>
    </row>
    <row r="2317" spans="2:6">
      <c r="B2317" s="16">
        <v>38042</v>
      </c>
      <c r="C2317" s="17">
        <v>34.770000000000003</v>
      </c>
      <c r="D2317" s="25">
        <f t="shared" si="108"/>
        <v>-0.97000000000000597</v>
      </c>
      <c r="E2317" s="25">
        <f t="shared" si="109"/>
        <v>-970.00000000000591</v>
      </c>
      <c r="F2317" s="51">
        <f t="shared" si="110"/>
        <v>1639.9999999999982</v>
      </c>
    </row>
    <row r="2318" spans="2:6">
      <c r="B2318" s="16">
        <v>38041</v>
      </c>
      <c r="C2318" s="17">
        <v>34.020000000000003</v>
      </c>
      <c r="D2318" s="25">
        <f t="shared" si="108"/>
        <v>0.75</v>
      </c>
      <c r="E2318" s="25">
        <f t="shared" si="109"/>
        <v>750</v>
      </c>
      <c r="F2318" s="51">
        <f t="shared" si="110"/>
        <v>1639.9999999999982</v>
      </c>
    </row>
    <row r="2319" spans="2:6">
      <c r="B2319" s="16">
        <v>38040</v>
      </c>
      <c r="C2319" s="17">
        <v>33.630000000000003</v>
      </c>
      <c r="D2319" s="25">
        <f t="shared" si="108"/>
        <v>0.39000000000000057</v>
      </c>
      <c r="E2319" s="25">
        <f t="shared" si="109"/>
        <v>390.00000000000057</v>
      </c>
      <c r="F2319" s="51">
        <f t="shared" si="110"/>
        <v>1639.9999999999982</v>
      </c>
    </row>
    <row r="2320" spans="2:6">
      <c r="B2320" s="16">
        <v>38037</v>
      </c>
      <c r="C2320" s="17">
        <v>33.11</v>
      </c>
      <c r="D2320" s="25">
        <f t="shared" si="108"/>
        <v>0.52000000000000313</v>
      </c>
      <c r="E2320" s="25">
        <f t="shared" si="109"/>
        <v>520.00000000000318</v>
      </c>
      <c r="F2320" s="51">
        <f t="shared" si="110"/>
        <v>1639.9999999999982</v>
      </c>
    </row>
    <row r="2321" spans="2:6">
      <c r="B2321" s="16">
        <v>38036</v>
      </c>
      <c r="C2321" s="17">
        <v>33.64</v>
      </c>
      <c r="D2321" s="25">
        <f t="shared" si="108"/>
        <v>-0.53000000000000114</v>
      </c>
      <c r="E2321" s="25">
        <f t="shared" si="109"/>
        <v>-530.00000000000114</v>
      </c>
      <c r="F2321" s="51">
        <f t="shared" si="110"/>
        <v>1639.9999999999982</v>
      </c>
    </row>
    <row r="2322" spans="2:6">
      <c r="B2322" s="16">
        <v>38035</v>
      </c>
      <c r="C2322" s="17">
        <v>33.49</v>
      </c>
      <c r="D2322" s="25">
        <f t="shared" si="108"/>
        <v>0.14999999999999858</v>
      </c>
      <c r="E2322" s="25">
        <f t="shared" si="109"/>
        <v>149.99999999999858</v>
      </c>
      <c r="F2322" s="51">
        <f t="shared" si="110"/>
        <v>1639.9999999999982</v>
      </c>
    </row>
    <row r="2323" spans="2:6">
      <c r="B2323" s="16">
        <v>38034</v>
      </c>
      <c r="C2323" s="17">
        <v>33.26</v>
      </c>
      <c r="D2323" s="25">
        <f t="shared" si="108"/>
        <v>0.23000000000000398</v>
      </c>
      <c r="E2323" s="25">
        <f t="shared" si="109"/>
        <v>230.00000000000398</v>
      </c>
      <c r="F2323" s="51">
        <f t="shared" si="110"/>
        <v>1639.9999999999982</v>
      </c>
    </row>
    <row r="2324" spans="2:6">
      <c r="B2324" s="16">
        <v>38033</v>
      </c>
      <c r="C2324" s="17">
        <v>32.76</v>
      </c>
      <c r="D2324" s="25">
        <f t="shared" si="108"/>
        <v>0.5</v>
      </c>
      <c r="E2324" s="25">
        <f t="shared" si="109"/>
        <v>500</v>
      </c>
      <c r="F2324" s="51">
        <f t="shared" si="110"/>
        <v>1639.9999999999982</v>
      </c>
    </row>
    <row r="2325" spans="2:6">
      <c r="B2325" s="16">
        <v>38030</v>
      </c>
      <c r="C2325" s="17">
        <v>32.76</v>
      </c>
      <c r="D2325" s="25">
        <f t="shared" si="108"/>
        <v>0</v>
      </c>
      <c r="E2325" s="25">
        <f t="shared" si="109"/>
        <v>0</v>
      </c>
      <c r="F2325" s="51">
        <f t="shared" si="110"/>
        <v>1639.9999999999982</v>
      </c>
    </row>
    <row r="2326" spans="2:6">
      <c r="B2326" s="16">
        <v>38029</v>
      </c>
      <c r="C2326" s="17">
        <v>32.01</v>
      </c>
      <c r="D2326" s="25">
        <f t="shared" si="108"/>
        <v>0.75</v>
      </c>
      <c r="E2326" s="25">
        <f t="shared" si="109"/>
        <v>750</v>
      </c>
      <c r="F2326" s="51">
        <f t="shared" si="110"/>
        <v>1639.9999999999982</v>
      </c>
    </row>
    <row r="2327" spans="2:6">
      <c r="B2327" s="16">
        <v>38028</v>
      </c>
      <c r="C2327" s="17">
        <v>32.020000000000003</v>
      </c>
      <c r="D2327" s="25">
        <f t="shared" si="108"/>
        <v>-1.0000000000005116E-2</v>
      </c>
      <c r="E2327" s="25">
        <f t="shared" si="109"/>
        <v>-10.000000000005116</v>
      </c>
      <c r="F2327" s="51">
        <f t="shared" si="110"/>
        <v>1639.9999999999982</v>
      </c>
    </row>
    <row r="2328" spans="2:6">
      <c r="B2328" s="16">
        <v>38027</v>
      </c>
      <c r="C2328" s="17">
        <v>31.79</v>
      </c>
      <c r="D2328" s="25">
        <f t="shared" si="108"/>
        <v>0.23000000000000398</v>
      </c>
      <c r="E2328" s="25">
        <f t="shared" si="109"/>
        <v>230.00000000000398</v>
      </c>
      <c r="F2328" s="51">
        <f t="shared" si="110"/>
        <v>1639.9999999999982</v>
      </c>
    </row>
    <row r="2329" spans="2:6">
      <c r="B2329" s="16">
        <v>38026</v>
      </c>
      <c r="C2329" s="17">
        <v>30.83</v>
      </c>
      <c r="D2329" s="25">
        <f t="shared" si="108"/>
        <v>0.96000000000000085</v>
      </c>
      <c r="E2329" s="25">
        <f t="shared" si="109"/>
        <v>960.00000000000091</v>
      </c>
      <c r="F2329" s="51">
        <f t="shared" si="110"/>
        <v>1639.9999999999982</v>
      </c>
    </row>
    <row r="2330" spans="2:6">
      <c r="B2330" s="16">
        <v>38023</v>
      </c>
      <c r="C2330" s="17">
        <v>30.7</v>
      </c>
      <c r="D2330" s="25">
        <f t="shared" si="108"/>
        <v>0.12999999999999901</v>
      </c>
      <c r="E2330" s="25">
        <f t="shared" si="109"/>
        <v>129.99999999999901</v>
      </c>
      <c r="F2330" s="51">
        <f t="shared" si="110"/>
        <v>1639.9999999999982</v>
      </c>
    </row>
    <row r="2331" spans="2:6">
      <c r="B2331" s="16">
        <v>38022</v>
      </c>
      <c r="C2331" s="17">
        <v>30.94</v>
      </c>
      <c r="D2331" s="25">
        <f t="shared" si="108"/>
        <v>-0.24000000000000199</v>
      </c>
      <c r="E2331" s="25">
        <f t="shared" si="109"/>
        <v>-240.00000000000199</v>
      </c>
      <c r="F2331" s="51">
        <f t="shared" si="110"/>
        <v>1639.9999999999982</v>
      </c>
    </row>
    <row r="2332" spans="2:6">
      <c r="B2332" s="16">
        <v>38021</v>
      </c>
      <c r="C2332" s="17">
        <v>31.12</v>
      </c>
      <c r="D2332" s="25">
        <f t="shared" si="108"/>
        <v>-0.17999999999999972</v>
      </c>
      <c r="E2332" s="25">
        <f t="shared" si="109"/>
        <v>-179.99999999999972</v>
      </c>
      <c r="F2332" s="51">
        <f t="shared" si="110"/>
        <v>1639.9999999999982</v>
      </c>
    </row>
    <row r="2333" spans="2:6">
      <c r="B2333" s="16">
        <v>38020</v>
      </c>
      <c r="C2333" s="17">
        <v>31.85</v>
      </c>
      <c r="D2333" s="25">
        <f t="shared" si="108"/>
        <v>-0.73000000000000043</v>
      </c>
      <c r="E2333" s="25">
        <f t="shared" si="109"/>
        <v>-730.00000000000045</v>
      </c>
      <c r="F2333" s="51">
        <f t="shared" si="110"/>
        <v>1639.9999999999982</v>
      </c>
    </row>
    <row r="2334" spans="2:6">
      <c r="B2334" s="16">
        <v>38019</v>
      </c>
      <c r="C2334" s="17">
        <v>32.31</v>
      </c>
      <c r="D2334" s="25">
        <f t="shared" si="108"/>
        <v>-0.46000000000000085</v>
      </c>
      <c r="E2334" s="25">
        <f t="shared" si="109"/>
        <v>-460.00000000000085</v>
      </c>
      <c r="F2334" s="51">
        <f t="shared" si="110"/>
        <v>1639.9999999999982</v>
      </c>
    </row>
    <row r="2335" spans="2:6">
      <c r="B2335" s="16">
        <v>38016</v>
      </c>
      <c r="C2335" s="17">
        <v>31.37</v>
      </c>
      <c r="D2335" s="25">
        <f t="shared" si="108"/>
        <v>0.94000000000000128</v>
      </c>
      <c r="E2335" s="25">
        <f t="shared" si="109"/>
        <v>940.00000000000125</v>
      </c>
      <c r="F2335" s="51">
        <f t="shared" si="110"/>
        <v>1639.9999999999982</v>
      </c>
    </row>
    <row r="2336" spans="2:6">
      <c r="B2336" s="16">
        <v>38015</v>
      </c>
      <c r="C2336" s="17">
        <v>31.15</v>
      </c>
      <c r="D2336" s="25">
        <f t="shared" si="108"/>
        <v>0.22000000000000242</v>
      </c>
      <c r="E2336" s="25">
        <f t="shared" si="109"/>
        <v>220.00000000000242</v>
      </c>
      <c r="F2336" s="51">
        <f t="shared" si="110"/>
        <v>1639.9999999999982</v>
      </c>
    </row>
    <row r="2337" spans="2:6">
      <c r="B2337" s="16">
        <v>38014</v>
      </c>
      <c r="C2337" s="17">
        <v>31.93</v>
      </c>
      <c r="D2337" s="25">
        <f t="shared" si="108"/>
        <v>-0.78000000000000114</v>
      </c>
      <c r="E2337" s="25">
        <f t="shared" si="109"/>
        <v>-780.00000000000114</v>
      </c>
      <c r="F2337" s="51">
        <f t="shared" si="110"/>
        <v>1639.9999999999982</v>
      </c>
    </row>
    <row r="2338" spans="2:6">
      <c r="B2338" s="16">
        <v>38013</v>
      </c>
      <c r="C2338" s="17">
        <v>32.590000000000003</v>
      </c>
      <c r="D2338" s="25">
        <f t="shared" si="108"/>
        <v>-0.66000000000000369</v>
      </c>
      <c r="E2338" s="25">
        <f t="shared" si="109"/>
        <v>-660.00000000000364</v>
      </c>
      <c r="F2338" s="51">
        <f t="shared" si="110"/>
        <v>1639.9999999999982</v>
      </c>
    </row>
    <row r="2339" spans="2:6">
      <c r="B2339" s="16">
        <v>38012</v>
      </c>
      <c r="C2339" s="17">
        <v>32.770000000000003</v>
      </c>
      <c r="D2339" s="25">
        <f t="shared" si="108"/>
        <v>-0.17999999999999972</v>
      </c>
      <c r="E2339" s="25">
        <f t="shared" si="109"/>
        <v>-179.99999999999972</v>
      </c>
      <c r="F2339" s="51">
        <f t="shared" si="110"/>
        <v>1639.9999999999982</v>
      </c>
    </row>
    <row r="2340" spans="2:6">
      <c r="B2340" s="16">
        <v>38009</v>
      </c>
      <c r="C2340" s="17">
        <v>33.4</v>
      </c>
      <c r="D2340" s="25">
        <f t="shared" si="108"/>
        <v>-0.62999999999999545</v>
      </c>
      <c r="E2340" s="25">
        <f t="shared" si="109"/>
        <v>-629.99999999999545</v>
      </c>
      <c r="F2340" s="51">
        <f t="shared" si="110"/>
        <v>1694.0000000000005</v>
      </c>
    </row>
    <row r="2341" spans="2:6">
      <c r="B2341" s="16">
        <v>38008</v>
      </c>
      <c r="C2341" s="17">
        <v>33.21</v>
      </c>
      <c r="D2341" s="25">
        <f t="shared" si="108"/>
        <v>0.18999999999999773</v>
      </c>
      <c r="E2341" s="25">
        <f t="shared" si="109"/>
        <v>189.99999999999773</v>
      </c>
      <c r="F2341" s="51">
        <f t="shared" si="110"/>
        <v>1694.0000000000005</v>
      </c>
    </row>
    <row r="2342" spans="2:6">
      <c r="B2342" s="16">
        <v>38007</v>
      </c>
      <c r="C2342" s="17">
        <v>33.72</v>
      </c>
      <c r="D2342" s="25">
        <f t="shared" si="108"/>
        <v>-0.50999999999999801</v>
      </c>
      <c r="E2342" s="25">
        <f t="shared" si="109"/>
        <v>-509.99999999999801</v>
      </c>
      <c r="F2342" s="51">
        <f t="shared" si="110"/>
        <v>1694.0000000000005</v>
      </c>
    </row>
    <row r="2343" spans="2:6">
      <c r="B2343" s="16">
        <v>38006</v>
      </c>
      <c r="C2343" s="17">
        <v>34.32</v>
      </c>
      <c r="D2343" s="25">
        <f t="shared" si="108"/>
        <v>-0.60000000000000142</v>
      </c>
      <c r="E2343" s="25">
        <f t="shared" si="109"/>
        <v>-600.00000000000136</v>
      </c>
      <c r="F2343" s="51">
        <f t="shared" si="110"/>
        <v>1694.0000000000005</v>
      </c>
    </row>
    <row r="2344" spans="2:6">
      <c r="B2344" s="16">
        <v>38005</v>
      </c>
      <c r="C2344" s="17">
        <v>33.29</v>
      </c>
      <c r="D2344" s="25">
        <f t="shared" si="108"/>
        <v>1.0300000000000011</v>
      </c>
      <c r="E2344" s="25">
        <f t="shared" si="109"/>
        <v>1030.0000000000011</v>
      </c>
      <c r="F2344" s="51">
        <f t="shared" si="110"/>
        <v>1694.0000000000005</v>
      </c>
    </row>
    <row r="2345" spans="2:6">
      <c r="B2345" s="16">
        <v>38002</v>
      </c>
      <c r="C2345" s="17">
        <v>33.29</v>
      </c>
      <c r="D2345" s="25">
        <f t="shared" si="108"/>
        <v>0</v>
      </c>
      <c r="E2345" s="25">
        <f t="shared" si="109"/>
        <v>0</v>
      </c>
      <c r="F2345" s="51">
        <f t="shared" si="110"/>
        <v>1694.0000000000005</v>
      </c>
    </row>
    <row r="2346" spans="2:6">
      <c r="B2346" s="16">
        <v>38001</v>
      </c>
      <c r="C2346" s="17">
        <v>33.9</v>
      </c>
      <c r="D2346" s="25">
        <f t="shared" si="108"/>
        <v>-0.60999999999999943</v>
      </c>
      <c r="E2346" s="25">
        <f t="shared" si="109"/>
        <v>-609.99999999999943</v>
      </c>
      <c r="F2346" s="51">
        <f t="shared" si="110"/>
        <v>1694.0000000000005</v>
      </c>
    </row>
    <row r="2347" spans="2:6">
      <c r="B2347" s="16">
        <v>38000</v>
      </c>
      <c r="C2347" s="17">
        <v>33.19</v>
      </c>
      <c r="D2347" s="25">
        <f t="shared" si="108"/>
        <v>0.71000000000000085</v>
      </c>
      <c r="E2347" s="25">
        <f t="shared" si="109"/>
        <v>710.00000000000091</v>
      </c>
      <c r="F2347" s="51">
        <f t="shared" si="110"/>
        <v>1694.0000000000005</v>
      </c>
    </row>
    <row r="2348" spans="2:6">
      <c r="B2348" s="16">
        <v>37999</v>
      </c>
      <c r="C2348" s="17">
        <v>33.51</v>
      </c>
      <c r="D2348" s="25">
        <f t="shared" si="108"/>
        <v>-0.32000000000000028</v>
      </c>
      <c r="E2348" s="25">
        <f t="shared" si="109"/>
        <v>-320.00000000000028</v>
      </c>
      <c r="F2348" s="51">
        <f t="shared" si="110"/>
        <v>1694.0000000000005</v>
      </c>
    </row>
    <row r="2349" spans="2:6">
      <c r="B2349" s="16">
        <v>37998</v>
      </c>
      <c r="C2349" s="17">
        <v>33.5</v>
      </c>
      <c r="D2349" s="25">
        <f t="shared" si="108"/>
        <v>9.9999999999980105E-3</v>
      </c>
      <c r="E2349" s="25">
        <f t="shared" si="109"/>
        <v>9.9999999999980105</v>
      </c>
      <c r="F2349" s="51">
        <f t="shared" si="110"/>
        <v>1694.0000000000005</v>
      </c>
    </row>
    <row r="2350" spans="2:6">
      <c r="B2350" s="16">
        <v>37995</v>
      </c>
      <c r="C2350" s="17">
        <v>33.28</v>
      </c>
      <c r="D2350" s="25">
        <f t="shared" si="108"/>
        <v>0.21999999999999886</v>
      </c>
      <c r="E2350" s="25">
        <f t="shared" si="109"/>
        <v>219.99999999999886</v>
      </c>
      <c r="F2350" s="51">
        <f t="shared" si="110"/>
        <v>1694.0000000000005</v>
      </c>
    </row>
    <row r="2351" spans="2:6">
      <c r="B2351" s="16">
        <v>37994</v>
      </c>
      <c r="C2351" s="17">
        <v>32.75</v>
      </c>
      <c r="D2351" s="25">
        <f t="shared" si="108"/>
        <v>0.53000000000000114</v>
      </c>
      <c r="E2351" s="25">
        <f t="shared" si="109"/>
        <v>530.00000000000114</v>
      </c>
      <c r="F2351" s="51">
        <f t="shared" si="110"/>
        <v>1694.0000000000005</v>
      </c>
    </row>
    <row r="2352" spans="2:6">
      <c r="B2352" s="16">
        <v>37993</v>
      </c>
      <c r="C2352" s="17">
        <v>32.450000000000003</v>
      </c>
      <c r="D2352" s="25">
        <f t="shared" si="108"/>
        <v>0.29999999999999716</v>
      </c>
      <c r="E2352" s="25">
        <f t="shared" si="109"/>
        <v>299.99999999999716</v>
      </c>
      <c r="F2352" s="51">
        <f t="shared" si="110"/>
        <v>1694.0000000000005</v>
      </c>
    </row>
    <row r="2353" spans="2:6">
      <c r="B2353" s="16">
        <v>37992</v>
      </c>
      <c r="C2353" s="17">
        <v>32.61</v>
      </c>
      <c r="D2353" s="25">
        <f t="shared" si="108"/>
        <v>-0.15999999999999659</v>
      </c>
      <c r="E2353" s="25">
        <f t="shared" si="109"/>
        <v>-159.99999999999659</v>
      </c>
      <c r="F2353" s="51">
        <f t="shared" si="110"/>
        <v>1694.0000000000005</v>
      </c>
    </row>
    <row r="2354" spans="2:6">
      <c r="B2354" s="16">
        <v>37991</v>
      </c>
      <c r="C2354" s="17">
        <v>32.53</v>
      </c>
      <c r="D2354" s="25">
        <f t="shared" si="108"/>
        <v>7.9999999999998295E-2</v>
      </c>
      <c r="E2354" s="25">
        <f t="shared" si="109"/>
        <v>79.999999999998295</v>
      </c>
      <c r="F2354" s="51">
        <f t="shared" si="110"/>
        <v>1694.0000000000005</v>
      </c>
    </row>
    <row r="2355" spans="2:6">
      <c r="B2355" s="16">
        <v>37988</v>
      </c>
      <c r="C2355" s="17">
        <v>31.11</v>
      </c>
      <c r="D2355" s="25">
        <f t="shared" si="108"/>
        <v>1.4200000000000017</v>
      </c>
      <c r="E2355" s="25">
        <f t="shared" si="109"/>
        <v>1420.0000000000018</v>
      </c>
      <c r="F2355" s="51">
        <f t="shared" si="110"/>
        <v>1694.0000000000005</v>
      </c>
    </row>
    <row r="2356" spans="2:6">
      <c r="B2356" s="16">
        <v>37987</v>
      </c>
      <c r="C2356" s="17">
        <v>31.54</v>
      </c>
      <c r="D2356" s="25">
        <f t="shared" si="108"/>
        <v>-0.42999999999999972</v>
      </c>
      <c r="E2356" s="25">
        <f t="shared" si="109"/>
        <v>-429.99999999999972</v>
      </c>
      <c r="F2356" s="51">
        <f t="shared" si="110"/>
        <v>1694.0000000000005</v>
      </c>
    </row>
    <row r="2357" spans="2:6">
      <c r="B2357" s="16">
        <v>37986</v>
      </c>
      <c r="C2357" s="17">
        <v>31.54</v>
      </c>
      <c r="D2357" s="25">
        <f t="shared" si="108"/>
        <v>0</v>
      </c>
      <c r="E2357" s="25">
        <f t="shared" si="109"/>
        <v>0</v>
      </c>
      <c r="F2357" s="51">
        <f t="shared" si="110"/>
        <v>1694.0000000000005</v>
      </c>
    </row>
    <row r="2358" spans="2:6">
      <c r="B2358" s="16">
        <v>37985</v>
      </c>
      <c r="C2358" s="17">
        <v>31.51</v>
      </c>
      <c r="D2358" s="25">
        <f t="shared" si="108"/>
        <v>2.9999999999997584E-2</v>
      </c>
      <c r="E2358" s="25">
        <f t="shared" si="109"/>
        <v>29.999999999997584</v>
      </c>
      <c r="F2358" s="51">
        <f t="shared" si="110"/>
        <v>1694.0000000000005</v>
      </c>
    </row>
    <row r="2359" spans="2:6">
      <c r="B2359" s="16">
        <v>37984</v>
      </c>
      <c r="C2359" s="17">
        <v>31.1</v>
      </c>
      <c r="D2359" s="25">
        <f t="shared" si="108"/>
        <v>0.41000000000000014</v>
      </c>
      <c r="E2359" s="25">
        <f t="shared" si="109"/>
        <v>410.00000000000011</v>
      </c>
      <c r="F2359" s="51">
        <f t="shared" si="110"/>
        <v>1694.0000000000005</v>
      </c>
    </row>
    <row r="2360" spans="2:6">
      <c r="B2360" s="16">
        <v>37981</v>
      </c>
      <c r="C2360" s="17">
        <v>31.12</v>
      </c>
      <c r="D2360" s="25">
        <f t="shared" si="108"/>
        <v>-1.9999999999999574E-2</v>
      </c>
      <c r="E2360" s="25">
        <f t="shared" si="109"/>
        <v>-19.999999999999574</v>
      </c>
      <c r="F2360" s="51">
        <f t="shared" si="110"/>
        <v>1694.0000000000005</v>
      </c>
    </row>
    <row r="2361" spans="2:6">
      <c r="B2361" s="16">
        <v>37980</v>
      </c>
      <c r="C2361" s="17">
        <v>31.12</v>
      </c>
      <c r="D2361" s="25">
        <f t="shared" si="108"/>
        <v>0</v>
      </c>
      <c r="E2361" s="25">
        <f t="shared" si="109"/>
        <v>0</v>
      </c>
      <c r="F2361" s="51">
        <f t="shared" si="110"/>
        <v>1694.0000000000005</v>
      </c>
    </row>
    <row r="2362" spans="2:6">
      <c r="B2362" s="16">
        <v>37979</v>
      </c>
      <c r="C2362" s="17">
        <v>31.12</v>
      </c>
      <c r="D2362" s="25">
        <f t="shared" si="108"/>
        <v>0</v>
      </c>
      <c r="E2362" s="25">
        <f t="shared" si="109"/>
        <v>0</v>
      </c>
      <c r="F2362" s="51">
        <f t="shared" si="110"/>
        <v>1694.0000000000005</v>
      </c>
    </row>
    <row r="2363" spans="2:6">
      <c r="B2363" s="16">
        <v>37978</v>
      </c>
      <c r="C2363" s="17">
        <v>30.47</v>
      </c>
      <c r="D2363" s="25">
        <f t="shared" si="108"/>
        <v>0.65000000000000213</v>
      </c>
      <c r="E2363" s="25">
        <f t="shared" si="109"/>
        <v>650.00000000000216</v>
      </c>
      <c r="F2363" s="51">
        <f t="shared" si="110"/>
        <v>1694.0000000000005</v>
      </c>
    </row>
    <row r="2364" spans="2:6">
      <c r="B2364" s="16">
        <v>37977</v>
      </c>
      <c r="C2364" s="17">
        <v>30.75</v>
      </c>
      <c r="D2364" s="25">
        <f t="shared" si="108"/>
        <v>-0.28000000000000114</v>
      </c>
      <c r="E2364" s="25">
        <f t="shared" si="109"/>
        <v>-280.00000000000114</v>
      </c>
      <c r="F2364" s="51">
        <f t="shared" si="110"/>
        <v>1694.0000000000005</v>
      </c>
    </row>
    <row r="2365" spans="2:6">
      <c r="B2365" s="16">
        <v>37974</v>
      </c>
      <c r="C2365" s="17">
        <v>32.119999999999997</v>
      </c>
      <c r="D2365" s="25">
        <f t="shared" si="108"/>
        <v>-1.3699999999999974</v>
      </c>
      <c r="E2365" s="25">
        <f t="shared" si="109"/>
        <v>-1369.9999999999975</v>
      </c>
      <c r="F2365" s="51">
        <f t="shared" si="110"/>
        <v>1694.0000000000005</v>
      </c>
    </row>
    <row r="2366" spans="2:6">
      <c r="B2366" s="16">
        <v>37973</v>
      </c>
      <c r="C2366" s="17">
        <v>32.49</v>
      </c>
      <c r="D2366" s="25">
        <f t="shared" si="108"/>
        <v>-0.37000000000000455</v>
      </c>
      <c r="E2366" s="25">
        <f t="shared" si="109"/>
        <v>-370.00000000000455</v>
      </c>
      <c r="F2366" s="51">
        <f t="shared" si="110"/>
        <v>1694.0000000000005</v>
      </c>
    </row>
    <row r="2367" spans="2:6">
      <c r="B2367" s="16">
        <v>37972</v>
      </c>
      <c r="C2367" s="17">
        <v>32.17</v>
      </c>
      <c r="D2367" s="25">
        <f t="shared" si="108"/>
        <v>0.32000000000000028</v>
      </c>
      <c r="E2367" s="25">
        <f t="shared" si="109"/>
        <v>320.00000000000028</v>
      </c>
      <c r="F2367" s="51">
        <f t="shared" si="110"/>
        <v>1694.0000000000005</v>
      </c>
    </row>
    <row r="2368" spans="2:6">
      <c r="B2368" s="16">
        <v>37971</v>
      </c>
      <c r="C2368" s="17">
        <v>31.8</v>
      </c>
      <c r="D2368" s="25">
        <f t="shared" si="108"/>
        <v>0.37000000000000099</v>
      </c>
      <c r="E2368" s="25">
        <f t="shared" si="109"/>
        <v>370.00000000000102</v>
      </c>
      <c r="F2368" s="51">
        <f t="shared" si="110"/>
        <v>1694.0000000000005</v>
      </c>
    </row>
    <row r="2369" spans="2:6">
      <c r="B2369" s="16">
        <v>37970</v>
      </c>
      <c r="C2369" s="17">
        <v>31.87</v>
      </c>
      <c r="D2369" s="25">
        <f t="shared" si="108"/>
        <v>-7.0000000000000284E-2</v>
      </c>
      <c r="E2369" s="25">
        <f t="shared" si="109"/>
        <v>-70.000000000000284</v>
      </c>
      <c r="F2369" s="51">
        <f t="shared" si="110"/>
        <v>1694.0000000000005</v>
      </c>
    </row>
    <row r="2370" spans="2:6">
      <c r="B2370" s="16">
        <v>37967</v>
      </c>
      <c r="C2370" s="17">
        <v>31.65</v>
      </c>
      <c r="D2370" s="25">
        <f t="shared" si="108"/>
        <v>0.22000000000000242</v>
      </c>
      <c r="E2370" s="25">
        <f t="shared" si="109"/>
        <v>220.00000000000242</v>
      </c>
      <c r="F2370" s="51">
        <f t="shared" si="110"/>
        <v>1694.0000000000005</v>
      </c>
    </row>
    <row r="2371" spans="2:6">
      <c r="B2371" s="16">
        <v>37966</v>
      </c>
      <c r="C2371" s="17">
        <v>31.02</v>
      </c>
      <c r="D2371" s="25">
        <f t="shared" si="108"/>
        <v>0.62999999999999901</v>
      </c>
      <c r="E2371" s="25">
        <f t="shared" si="109"/>
        <v>629.99999999999898</v>
      </c>
      <c r="F2371" s="51">
        <f t="shared" si="110"/>
        <v>1694.0000000000005</v>
      </c>
    </row>
    <row r="2372" spans="2:6">
      <c r="B2372" s="16">
        <v>37965</v>
      </c>
      <c r="C2372" s="17">
        <v>30.98</v>
      </c>
      <c r="D2372" s="25">
        <f t="shared" si="108"/>
        <v>3.9999999999999147E-2</v>
      </c>
      <c r="E2372" s="25">
        <f t="shared" si="109"/>
        <v>39.999999999999147</v>
      </c>
      <c r="F2372" s="51">
        <f t="shared" si="110"/>
        <v>1694.0000000000005</v>
      </c>
    </row>
    <row r="2373" spans="2:6">
      <c r="B2373" s="16">
        <v>37964</v>
      </c>
      <c r="C2373" s="17">
        <v>31.05</v>
      </c>
      <c r="D2373" s="25">
        <f t="shared" si="108"/>
        <v>-7.0000000000000284E-2</v>
      </c>
      <c r="E2373" s="25">
        <f t="shared" si="109"/>
        <v>-70.000000000000284</v>
      </c>
      <c r="F2373" s="51">
        <f t="shared" si="110"/>
        <v>1694.0000000000005</v>
      </c>
    </row>
    <row r="2374" spans="2:6">
      <c r="B2374" s="16">
        <v>37963</v>
      </c>
      <c r="C2374" s="17">
        <v>31.16</v>
      </c>
      <c r="D2374" s="25">
        <f t="shared" si="108"/>
        <v>-0.10999999999999943</v>
      </c>
      <c r="E2374" s="25">
        <f t="shared" si="109"/>
        <v>-109.99999999999943</v>
      </c>
      <c r="F2374" s="51">
        <f t="shared" si="110"/>
        <v>1694.0000000000005</v>
      </c>
    </row>
    <row r="2375" spans="2:6">
      <c r="B2375" s="16">
        <v>37960</v>
      </c>
      <c r="C2375" s="17">
        <v>29.92</v>
      </c>
      <c r="D2375" s="25">
        <f t="shared" si="108"/>
        <v>1.2399999999999984</v>
      </c>
      <c r="E2375" s="25">
        <f t="shared" si="109"/>
        <v>1239.9999999999984</v>
      </c>
      <c r="F2375" s="51">
        <f t="shared" si="110"/>
        <v>1694.0000000000005</v>
      </c>
    </row>
    <row r="2376" spans="2:6">
      <c r="B2376" s="16">
        <v>37959</v>
      </c>
      <c r="C2376" s="17">
        <v>30.33</v>
      </c>
      <c r="D2376" s="25">
        <f t="shared" si="108"/>
        <v>-0.40999999999999659</v>
      </c>
      <c r="E2376" s="25">
        <f t="shared" si="109"/>
        <v>-409.99999999999659</v>
      </c>
      <c r="F2376" s="51">
        <f t="shared" si="110"/>
        <v>1694.0000000000005</v>
      </c>
    </row>
    <row r="2377" spans="2:6">
      <c r="B2377" s="16">
        <v>37958</v>
      </c>
      <c r="C2377" s="17">
        <v>30.12</v>
      </c>
      <c r="D2377" s="25">
        <f t="shared" si="108"/>
        <v>0.2099999999999973</v>
      </c>
      <c r="E2377" s="25">
        <f t="shared" si="109"/>
        <v>209.9999999999973</v>
      </c>
      <c r="F2377" s="51">
        <f t="shared" si="110"/>
        <v>1694.0000000000005</v>
      </c>
    </row>
    <row r="2378" spans="2:6">
      <c r="B2378" s="16">
        <v>37957</v>
      </c>
      <c r="C2378" s="17">
        <v>30.02</v>
      </c>
      <c r="D2378" s="25">
        <f t="shared" ref="D2378:D2441" si="111">C2377-C2378</f>
        <v>0.10000000000000142</v>
      </c>
      <c r="E2378" s="25">
        <f t="shared" ref="E2378:E2441" si="112">D2378*$C$5</f>
        <v>100.00000000000142</v>
      </c>
      <c r="F2378" s="51">
        <f t="shared" ref="F2378:F2441" si="113">-PERCENTILE(E2378:E2638,1-$E$5)</f>
        <v>1694.0000000000005</v>
      </c>
    </row>
    <row r="2379" spans="2:6">
      <c r="B2379" s="16">
        <v>37956</v>
      </c>
      <c r="C2379" s="17">
        <v>29.17</v>
      </c>
      <c r="D2379" s="25">
        <f t="shared" si="111"/>
        <v>0.84999999999999787</v>
      </c>
      <c r="E2379" s="25">
        <f t="shared" si="112"/>
        <v>849.99999999999784</v>
      </c>
      <c r="F2379" s="51">
        <f t="shared" si="113"/>
        <v>1694.0000000000005</v>
      </c>
    </row>
    <row r="2380" spans="2:6">
      <c r="B2380" s="16">
        <v>37953</v>
      </c>
      <c r="C2380" s="17">
        <v>29.59</v>
      </c>
      <c r="D2380" s="25">
        <f t="shared" si="111"/>
        <v>-0.41999999999999815</v>
      </c>
      <c r="E2380" s="25">
        <f t="shared" si="112"/>
        <v>-419.99999999999818</v>
      </c>
      <c r="F2380" s="51">
        <f t="shared" si="113"/>
        <v>1694.0000000000005</v>
      </c>
    </row>
    <row r="2381" spans="2:6">
      <c r="B2381" s="16">
        <v>37952</v>
      </c>
      <c r="C2381" s="17">
        <v>29.71</v>
      </c>
      <c r="D2381" s="25">
        <f t="shared" si="111"/>
        <v>-0.12000000000000099</v>
      </c>
      <c r="E2381" s="25">
        <f t="shared" si="112"/>
        <v>-120.00000000000099</v>
      </c>
      <c r="F2381" s="51">
        <f t="shared" si="113"/>
        <v>1694.0000000000005</v>
      </c>
    </row>
    <row r="2382" spans="2:6">
      <c r="B2382" s="16">
        <v>37951</v>
      </c>
      <c r="C2382" s="17">
        <v>29.5</v>
      </c>
      <c r="D2382" s="25">
        <f t="shared" si="111"/>
        <v>0.21000000000000085</v>
      </c>
      <c r="E2382" s="25">
        <f t="shared" si="112"/>
        <v>210.00000000000085</v>
      </c>
      <c r="F2382" s="51">
        <f t="shared" si="113"/>
        <v>1694.0000000000005</v>
      </c>
    </row>
    <row r="2383" spans="2:6">
      <c r="B2383" s="16">
        <v>37950</v>
      </c>
      <c r="C2383" s="17">
        <v>28.7</v>
      </c>
      <c r="D2383" s="25">
        <f t="shared" si="111"/>
        <v>0.80000000000000071</v>
      </c>
      <c r="E2383" s="25">
        <f t="shared" si="112"/>
        <v>800.00000000000068</v>
      </c>
      <c r="F2383" s="51">
        <f t="shared" si="113"/>
        <v>1694.0000000000005</v>
      </c>
    </row>
    <row r="2384" spans="2:6">
      <c r="B2384" s="16">
        <v>37949</v>
      </c>
      <c r="C2384" s="17">
        <v>29.1</v>
      </c>
      <c r="D2384" s="25">
        <f t="shared" si="111"/>
        <v>-0.40000000000000213</v>
      </c>
      <c r="E2384" s="25">
        <f t="shared" si="112"/>
        <v>-400.00000000000216</v>
      </c>
      <c r="F2384" s="51">
        <f t="shared" si="113"/>
        <v>1694.0000000000005</v>
      </c>
    </row>
    <row r="2385" spans="2:6">
      <c r="B2385" s="16">
        <v>37946</v>
      </c>
      <c r="C2385" s="17">
        <v>30.7</v>
      </c>
      <c r="D2385" s="25">
        <f t="shared" si="111"/>
        <v>-1.5999999999999979</v>
      </c>
      <c r="E2385" s="25">
        <f t="shared" si="112"/>
        <v>-1599.999999999998</v>
      </c>
      <c r="F2385" s="51">
        <f t="shared" si="113"/>
        <v>1694.0000000000005</v>
      </c>
    </row>
    <row r="2386" spans="2:6">
      <c r="B2386" s="16">
        <v>37945</v>
      </c>
      <c r="C2386" s="17">
        <v>31.23</v>
      </c>
      <c r="D2386" s="25">
        <f t="shared" si="111"/>
        <v>-0.53000000000000114</v>
      </c>
      <c r="E2386" s="25">
        <f t="shared" si="112"/>
        <v>-530.00000000000114</v>
      </c>
      <c r="F2386" s="51">
        <f t="shared" si="113"/>
        <v>1694.0000000000005</v>
      </c>
    </row>
    <row r="2387" spans="2:6">
      <c r="B2387" s="16">
        <v>37944</v>
      </c>
      <c r="C2387" s="17">
        <v>31.51</v>
      </c>
      <c r="D2387" s="25">
        <f t="shared" si="111"/>
        <v>-0.28000000000000114</v>
      </c>
      <c r="E2387" s="25">
        <f t="shared" si="112"/>
        <v>-280.00000000000114</v>
      </c>
      <c r="F2387" s="51">
        <f t="shared" si="113"/>
        <v>1694.0000000000005</v>
      </c>
    </row>
    <row r="2388" spans="2:6">
      <c r="B2388" s="16">
        <v>37943</v>
      </c>
      <c r="C2388" s="17">
        <v>31.33</v>
      </c>
      <c r="D2388" s="25">
        <f t="shared" si="111"/>
        <v>0.18000000000000327</v>
      </c>
      <c r="E2388" s="25">
        <f t="shared" si="112"/>
        <v>180.00000000000327</v>
      </c>
      <c r="F2388" s="51">
        <f t="shared" si="113"/>
        <v>1694.0000000000005</v>
      </c>
    </row>
    <row r="2389" spans="2:6">
      <c r="B2389" s="16">
        <v>37942</v>
      </c>
      <c r="C2389" s="17">
        <v>30.47</v>
      </c>
      <c r="D2389" s="25">
        <f t="shared" si="111"/>
        <v>0.85999999999999943</v>
      </c>
      <c r="E2389" s="25">
        <f t="shared" si="112"/>
        <v>859.99999999999943</v>
      </c>
      <c r="F2389" s="51">
        <f t="shared" si="113"/>
        <v>1694.0000000000005</v>
      </c>
    </row>
    <row r="2390" spans="2:6">
      <c r="B2390" s="16">
        <v>37939</v>
      </c>
      <c r="C2390" s="17">
        <v>31.03</v>
      </c>
      <c r="D2390" s="25">
        <f t="shared" si="111"/>
        <v>-0.56000000000000227</v>
      </c>
      <c r="E2390" s="25">
        <f t="shared" si="112"/>
        <v>-560.00000000000227</v>
      </c>
      <c r="F2390" s="51">
        <f t="shared" si="113"/>
        <v>1694.0000000000005</v>
      </c>
    </row>
    <row r="2391" spans="2:6">
      <c r="B2391" s="16">
        <v>37938</v>
      </c>
      <c r="C2391" s="17">
        <v>30.59</v>
      </c>
      <c r="D2391" s="25">
        <f t="shared" si="111"/>
        <v>0.44000000000000128</v>
      </c>
      <c r="E2391" s="25">
        <f t="shared" si="112"/>
        <v>440.00000000000125</v>
      </c>
      <c r="F2391" s="51">
        <f t="shared" si="113"/>
        <v>1694.0000000000005</v>
      </c>
    </row>
    <row r="2392" spans="2:6">
      <c r="B2392" s="16">
        <v>37937</v>
      </c>
      <c r="C2392" s="17">
        <v>30.16</v>
      </c>
      <c r="D2392" s="25">
        <f t="shared" si="111"/>
        <v>0.42999999999999972</v>
      </c>
      <c r="E2392" s="25">
        <f t="shared" si="112"/>
        <v>429.99999999999972</v>
      </c>
      <c r="F2392" s="51">
        <f t="shared" si="113"/>
        <v>1694.0000000000005</v>
      </c>
    </row>
    <row r="2393" spans="2:6">
      <c r="B2393" s="16">
        <v>37936</v>
      </c>
      <c r="C2393" s="17">
        <v>30.17</v>
      </c>
      <c r="D2393" s="25">
        <f t="shared" si="111"/>
        <v>-1.0000000000001563E-2</v>
      </c>
      <c r="E2393" s="25">
        <f t="shared" si="112"/>
        <v>-10.000000000001563</v>
      </c>
      <c r="F2393" s="51">
        <f t="shared" si="113"/>
        <v>1694.0000000000005</v>
      </c>
    </row>
    <row r="2394" spans="2:6">
      <c r="B2394" s="16">
        <v>37935</v>
      </c>
      <c r="C2394" s="17">
        <v>30.03</v>
      </c>
      <c r="D2394" s="25">
        <f t="shared" si="111"/>
        <v>0.14000000000000057</v>
      </c>
      <c r="E2394" s="25">
        <f t="shared" si="112"/>
        <v>140.00000000000057</v>
      </c>
      <c r="F2394" s="51">
        <f t="shared" si="113"/>
        <v>1694.0000000000005</v>
      </c>
    </row>
    <row r="2395" spans="2:6">
      <c r="B2395" s="16">
        <v>37932</v>
      </c>
      <c r="C2395" s="17">
        <v>29.99</v>
      </c>
      <c r="D2395" s="25">
        <f t="shared" si="111"/>
        <v>4.00000000000027E-2</v>
      </c>
      <c r="E2395" s="25">
        <f t="shared" si="112"/>
        <v>40.0000000000027</v>
      </c>
      <c r="F2395" s="51">
        <f t="shared" si="113"/>
        <v>1694.0000000000005</v>
      </c>
    </row>
    <row r="2396" spans="2:6">
      <c r="B2396" s="16">
        <v>37931</v>
      </c>
      <c r="C2396" s="17">
        <v>29.37</v>
      </c>
      <c r="D2396" s="25">
        <f t="shared" si="111"/>
        <v>0.61999999999999744</v>
      </c>
      <c r="E2396" s="25">
        <f t="shared" si="112"/>
        <v>619.9999999999975</v>
      </c>
      <c r="F2396" s="51">
        <f t="shared" si="113"/>
        <v>1694.0000000000005</v>
      </c>
    </row>
    <row r="2397" spans="2:6">
      <c r="B2397" s="16">
        <v>37930</v>
      </c>
      <c r="C2397" s="17">
        <v>29.45</v>
      </c>
      <c r="D2397" s="25">
        <f t="shared" si="111"/>
        <v>-7.9999999999998295E-2</v>
      </c>
      <c r="E2397" s="25">
        <f t="shared" si="112"/>
        <v>-79.999999999998295</v>
      </c>
      <c r="F2397" s="51">
        <f t="shared" si="113"/>
        <v>1694.0000000000005</v>
      </c>
    </row>
    <row r="2398" spans="2:6">
      <c r="B2398" s="16">
        <v>37929</v>
      </c>
      <c r="C2398" s="17">
        <v>28.24</v>
      </c>
      <c r="D2398" s="25">
        <f t="shared" si="111"/>
        <v>1.2100000000000009</v>
      </c>
      <c r="E2398" s="25">
        <f t="shared" si="112"/>
        <v>1210.0000000000009</v>
      </c>
      <c r="F2398" s="51">
        <f t="shared" si="113"/>
        <v>1694.0000000000005</v>
      </c>
    </row>
    <row r="2399" spans="2:6">
      <c r="B2399" s="16">
        <v>37928</v>
      </c>
      <c r="C2399" s="17">
        <v>28.52</v>
      </c>
      <c r="D2399" s="25">
        <f t="shared" si="111"/>
        <v>-0.28000000000000114</v>
      </c>
      <c r="E2399" s="25">
        <f t="shared" si="112"/>
        <v>-280.00000000000114</v>
      </c>
      <c r="F2399" s="51">
        <f t="shared" si="113"/>
        <v>1694.0000000000005</v>
      </c>
    </row>
    <row r="2400" spans="2:6">
      <c r="B2400" s="16">
        <v>37925</v>
      </c>
      <c r="C2400" s="17">
        <v>28.6</v>
      </c>
      <c r="D2400" s="25">
        <f t="shared" si="111"/>
        <v>-8.0000000000001847E-2</v>
      </c>
      <c r="E2400" s="25">
        <f t="shared" si="112"/>
        <v>-80.000000000001847</v>
      </c>
      <c r="F2400" s="51">
        <f t="shared" si="113"/>
        <v>1694.0000000000005</v>
      </c>
    </row>
    <row r="2401" spans="2:6">
      <c r="B2401" s="16">
        <v>37924</v>
      </c>
      <c r="C2401" s="17">
        <v>28.16</v>
      </c>
      <c r="D2401" s="25">
        <f t="shared" si="111"/>
        <v>0.44000000000000128</v>
      </c>
      <c r="E2401" s="25">
        <f t="shared" si="112"/>
        <v>440.00000000000125</v>
      </c>
      <c r="F2401" s="51">
        <f t="shared" si="113"/>
        <v>1694.0000000000005</v>
      </c>
    </row>
    <row r="2402" spans="2:6">
      <c r="B2402" s="16">
        <v>37923</v>
      </c>
      <c r="C2402" s="17">
        <v>28.76</v>
      </c>
      <c r="D2402" s="25">
        <f t="shared" si="111"/>
        <v>-0.60000000000000142</v>
      </c>
      <c r="E2402" s="25">
        <f t="shared" si="112"/>
        <v>-600.00000000000136</v>
      </c>
      <c r="F2402" s="51">
        <f t="shared" si="113"/>
        <v>1694.0000000000005</v>
      </c>
    </row>
    <row r="2403" spans="2:6">
      <c r="B2403" s="16">
        <v>37922</v>
      </c>
      <c r="C2403" s="17">
        <v>29.4</v>
      </c>
      <c r="D2403" s="25">
        <f t="shared" si="111"/>
        <v>-0.63999999999999702</v>
      </c>
      <c r="E2403" s="25">
        <f t="shared" si="112"/>
        <v>-639.99999999999704</v>
      </c>
      <c r="F2403" s="51">
        <f t="shared" si="113"/>
        <v>1694.0000000000005</v>
      </c>
    </row>
    <row r="2404" spans="2:6">
      <c r="B2404" s="16">
        <v>37921</v>
      </c>
      <c r="C2404" s="17">
        <v>29.56</v>
      </c>
      <c r="D2404" s="25">
        <f t="shared" si="111"/>
        <v>-0.16000000000000014</v>
      </c>
      <c r="E2404" s="25">
        <f t="shared" si="112"/>
        <v>-160.00000000000014</v>
      </c>
      <c r="F2404" s="51">
        <f t="shared" si="113"/>
        <v>1694.0000000000005</v>
      </c>
    </row>
    <row r="2405" spans="2:6">
      <c r="B2405" s="16">
        <v>37918</v>
      </c>
      <c r="C2405" s="17">
        <v>30.03</v>
      </c>
      <c r="D2405" s="25">
        <f t="shared" si="111"/>
        <v>-0.47000000000000242</v>
      </c>
      <c r="E2405" s="25">
        <f t="shared" si="112"/>
        <v>-470.00000000000239</v>
      </c>
      <c r="F2405" s="51">
        <f t="shared" si="113"/>
        <v>1694.0000000000005</v>
      </c>
    </row>
    <row r="2406" spans="2:6">
      <c r="B2406" s="16">
        <v>37917</v>
      </c>
      <c r="C2406" s="17">
        <v>29.87</v>
      </c>
      <c r="D2406" s="25">
        <f t="shared" si="111"/>
        <v>0.16000000000000014</v>
      </c>
      <c r="E2406" s="25">
        <f t="shared" si="112"/>
        <v>160.00000000000014</v>
      </c>
      <c r="F2406" s="51">
        <f t="shared" si="113"/>
        <v>1694.0000000000005</v>
      </c>
    </row>
    <row r="2407" spans="2:6">
      <c r="B2407" s="16">
        <v>37916</v>
      </c>
      <c r="C2407" s="17">
        <v>29.62</v>
      </c>
      <c r="D2407" s="25">
        <f t="shared" si="111"/>
        <v>0.25</v>
      </c>
      <c r="E2407" s="25">
        <f t="shared" si="112"/>
        <v>250</v>
      </c>
      <c r="F2407" s="51">
        <f t="shared" si="113"/>
        <v>1694.0000000000005</v>
      </c>
    </row>
    <row r="2408" spans="2:6">
      <c r="B2408" s="16">
        <v>37915</v>
      </c>
      <c r="C2408" s="17">
        <v>30.03</v>
      </c>
      <c r="D2408" s="25">
        <f t="shared" si="111"/>
        <v>-0.41000000000000014</v>
      </c>
      <c r="E2408" s="25">
        <f t="shared" si="112"/>
        <v>-410.00000000000011</v>
      </c>
      <c r="F2408" s="51">
        <f t="shared" si="113"/>
        <v>1694.0000000000005</v>
      </c>
    </row>
    <row r="2409" spans="2:6">
      <c r="B2409" s="16">
        <v>37914</v>
      </c>
      <c r="C2409" s="17">
        <v>30.1</v>
      </c>
      <c r="D2409" s="25">
        <f t="shared" si="111"/>
        <v>-7.0000000000000284E-2</v>
      </c>
      <c r="E2409" s="25">
        <f t="shared" si="112"/>
        <v>-70.000000000000284</v>
      </c>
      <c r="F2409" s="51">
        <f t="shared" si="113"/>
        <v>1694.0000000000005</v>
      </c>
    </row>
    <row r="2410" spans="2:6">
      <c r="B2410" s="16">
        <v>37911</v>
      </c>
      <c r="C2410" s="17">
        <v>30.34</v>
      </c>
      <c r="D2410" s="25">
        <f t="shared" si="111"/>
        <v>-0.23999999999999844</v>
      </c>
      <c r="E2410" s="25">
        <f t="shared" si="112"/>
        <v>-239.99999999999844</v>
      </c>
      <c r="F2410" s="51">
        <f t="shared" si="113"/>
        <v>1694.0000000000005</v>
      </c>
    </row>
    <row r="2411" spans="2:6">
      <c r="B2411" s="16">
        <v>37910</v>
      </c>
      <c r="C2411" s="17">
        <v>31.43</v>
      </c>
      <c r="D2411" s="25">
        <f t="shared" si="111"/>
        <v>-1.0899999999999999</v>
      </c>
      <c r="E2411" s="25">
        <f t="shared" si="112"/>
        <v>-1089.9999999999998</v>
      </c>
      <c r="F2411" s="51">
        <f t="shared" si="113"/>
        <v>1694.0000000000005</v>
      </c>
    </row>
    <row r="2412" spans="2:6">
      <c r="B2412" s="16">
        <v>37909</v>
      </c>
      <c r="C2412" s="17">
        <v>31.55</v>
      </c>
      <c r="D2412" s="25">
        <f t="shared" si="111"/>
        <v>-0.12000000000000099</v>
      </c>
      <c r="E2412" s="25">
        <f t="shared" si="112"/>
        <v>-120.00000000000099</v>
      </c>
      <c r="F2412" s="51">
        <f t="shared" si="113"/>
        <v>1694.0000000000005</v>
      </c>
    </row>
    <row r="2413" spans="2:6">
      <c r="B2413" s="16">
        <v>37908</v>
      </c>
      <c r="C2413" s="17">
        <v>31.66</v>
      </c>
      <c r="D2413" s="25">
        <f t="shared" si="111"/>
        <v>-0.10999999999999943</v>
      </c>
      <c r="E2413" s="25">
        <f t="shared" si="112"/>
        <v>-109.99999999999943</v>
      </c>
      <c r="F2413" s="51">
        <f t="shared" si="113"/>
        <v>1694.0000000000005</v>
      </c>
    </row>
    <row r="2414" spans="2:6">
      <c r="B2414" s="16">
        <v>37907</v>
      </c>
      <c r="C2414" s="17">
        <v>31.62</v>
      </c>
      <c r="D2414" s="25">
        <f t="shared" si="111"/>
        <v>3.9999999999999147E-2</v>
      </c>
      <c r="E2414" s="25">
        <f t="shared" si="112"/>
        <v>39.999999999999147</v>
      </c>
      <c r="F2414" s="51">
        <f t="shared" si="113"/>
        <v>1694.0000000000005</v>
      </c>
    </row>
    <row r="2415" spans="2:6">
      <c r="B2415" s="16">
        <v>37904</v>
      </c>
      <c r="C2415" s="17">
        <v>31.99</v>
      </c>
      <c r="D2415" s="25">
        <f t="shared" si="111"/>
        <v>-0.36999999999999744</v>
      </c>
      <c r="E2415" s="25">
        <f t="shared" si="112"/>
        <v>-369.99999999999744</v>
      </c>
      <c r="F2415" s="51">
        <f t="shared" si="113"/>
        <v>1694.0000000000005</v>
      </c>
    </row>
    <row r="2416" spans="2:6">
      <c r="B2416" s="16">
        <v>37903</v>
      </c>
      <c r="C2416" s="17">
        <v>30.7</v>
      </c>
      <c r="D2416" s="25">
        <f t="shared" si="111"/>
        <v>1.2899999999999991</v>
      </c>
      <c r="E2416" s="25">
        <f t="shared" si="112"/>
        <v>1289.9999999999991</v>
      </c>
      <c r="F2416" s="51">
        <f t="shared" si="113"/>
        <v>1694.0000000000005</v>
      </c>
    </row>
    <row r="2417" spans="2:6">
      <c r="B2417" s="16">
        <v>37902</v>
      </c>
      <c r="C2417" s="17">
        <v>29.56</v>
      </c>
      <c r="D2417" s="25">
        <f t="shared" si="111"/>
        <v>1.1400000000000006</v>
      </c>
      <c r="E2417" s="25">
        <f t="shared" si="112"/>
        <v>1140.0000000000005</v>
      </c>
      <c r="F2417" s="51">
        <f t="shared" si="113"/>
        <v>1694.0000000000005</v>
      </c>
    </row>
    <row r="2418" spans="2:6">
      <c r="B2418" s="16">
        <v>37901</v>
      </c>
      <c r="C2418" s="17">
        <v>30.02</v>
      </c>
      <c r="D2418" s="25">
        <f t="shared" si="111"/>
        <v>-0.46000000000000085</v>
      </c>
      <c r="E2418" s="25">
        <f t="shared" si="112"/>
        <v>-460.00000000000085</v>
      </c>
      <c r="F2418" s="51">
        <f t="shared" si="113"/>
        <v>1694.0000000000005</v>
      </c>
    </row>
    <row r="2419" spans="2:6">
      <c r="B2419" s="16">
        <v>37900</v>
      </c>
      <c r="C2419" s="17">
        <v>29.98</v>
      </c>
      <c r="D2419" s="25">
        <f t="shared" si="111"/>
        <v>3.9999999999999147E-2</v>
      </c>
      <c r="E2419" s="25">
        <f t="shared" si="112"/>
        <v>39.999999999999147</v>
      </c>
      <c r="F2419" s="51">
        <f t="shared" si="113"/>
        <v>1694.0000000000005</v>
      </c>
    </row>
    <row r="2420" spans="2:6">
      <c r="B2420" s="16">
        <v>37897</v>
      </c>
      <c r="C2420" s="17">
        <v>29.88</v>
      </c>
      <c r="D2420" s="25">
        <f t="shared" si="111"/>
        <v>0.10000000000000142</v>
      </c>
      <c r="E2420" s="25">
        <f t="shared" si="112"/>
        <v>100.00000000000142</v>
      </c>
      <c r="F2420" s="51">
        <f t="shared" si="113"/>
        <v>1694.0000000000005</v>
      </c>
    </row>
    <row r="2421" spans="2:6">
      <c r="B2421" s="16">
        <v>37896</v>
      </c>
      <c r="C2421" s="17">
        <v>29.48</v>
      </c>
      <c r="D2421" s="25">
        <f t="shared" si="111"/>
        <v>0.39999999999999858</v>
      </c>
      <c r="E2421" s="25">
        <f t="shared" si="112"/>
        <v>399.99999999999858</v>
      </c>
      <c r="F2421" s="51">
        <f t="shared" si="113"/>
        <v>1694.0000000000005</v>
      </c>
    </row>
    <row r="2422" spans="2:6">
      <c r="B2422" s="16">
        <v>37895</v>
      </c>
      <c r="C2422" s="17">
        <v>28.9</v>
      </c>
      <c r="D2422" s="25">
        <f t="shared" si="111"/>
        <v>0.58000000000000185</v>
      </c>
      <c r="E2422" s="25">
        <f t="shared" si="112"/>
        <v>580.00000000000182</v>
      </c>
      <c r="F2422" s="51">
        <f t="shared" si="113"/>
        <v>1694.0000000000005</v>
      </c>
    </row>
    <row r="2423" spans="2:6">
      <c r="B2423" s="16">
        <v>37894</v>
      </c>
      <c r="C2423" s="17">
        <v>28.88</v>
      </c>
      <c r="D2423" s="25">
        <f t="shared" si="111"/>
        <v>1.9999999999999574E-2</v>
      </c>
      <c r="E2423" s="25">
        <f t="shared" si="112"/>
        <v>19.999999999999574</v>
      </c>
      <c r="F2423" s="51">
        <f t="shared" si="113"/>
        <v>1694.0000000000005</v>
      </c>
    </row>
    <row r="2424" spans="2:6">
      <c r="B2424" s="16">
        <v>37893</v>
      </c>
      <c r="C2424" s="17">
        <v>28.09</v>
      </c>
      <c r="D2424" s="25">
        <f t="shared" si="111"/>
        <v>0.78999999999999915</v>
      </c>
      <c r="E2424" s="25">
        <f t="shared" si="112"/>
        <v>789.99999999999909</v>
      </c>
      <c r="F2424" s="51">
        <f t="shared" si="113"/>
        <v>1694.0000000000005</v>
      </c>
    </row>
    <row r="2425" spans="2:6">
      <c r="B2425" s="16">
        <v>37890</v>
      </c>
      <c r="C2425" s="17">
        <v>27.78</v>
      </c>
      <c r="D2425" s="25">
        <f t="shared" si="111"/>
        <v>0.30999999999999872</v>
      </c>
      <c r="E2425" s="25">
        <f t="shared" si="112"/>
        <v>309.99999999999875</v>
      </c>
      <c r="F2425" s="51">
        <f t="shared" si="113"/>
        <v>1694.0000000000005</v>
      </c>
    </row>
    <row r="2426" spans="2:6">
      <c r="B2426" s="16">
        <v>37889</v>
      </c>
      <c r="C2426" s="17">
        <v>27.77</v>
      </c>
      <c r="D2426" s="25">
        <f t="shared" si="111"/>
        <v>1.0000000000001563E-2</v>
      </c>
      <c r="E2426" s="25">
        <f t="shared" si="112"/>
        <v>10.000000000001563</v>
      </c>
      <c r="F2426" s="51">
        <f t="shared" si="113"/>
        <v>1694.0000000000005</v>
      </c>
    </row>
    <row r="2427" spans="2:6">
      <c r="B2427" s="16">
        <v>37888</v>
      </c>
      <c r="C2427" s="17">
        <v>27.6</v>
      </c>
      <c r="D2427" s="25">
        <f t="shared" si="111"/>
        <v>0.16999999999999815</v>
      </c>
      <c r="E2427" s="25">
        <f t="shared" si="112"/>
        <v>169.99999999999815</v>
      </c>
      <c r="F2427" s="51">
        <f t="shared" si="113"/>
        <v>1694.0000000000005</v>
      </c>
    </row>
    <row r="2428" spans="2:6">
      <c r="B2428" s="16">
        <v>37887</v>
      </c>
      <c r="C2428" s="17">
        <v>26.59</v>
      </c>
      <c r="D2428" s="25">
        <f t="shared" si="111"/>
        <v>1.0100000000000016</v>
      </c>
      <c r="E2428" s="25">
        <f t="shared" si="112"/>
        <v>1010.0000000000016</v>
      </c>
      <c r="F2428" s="51">
        <f t="shared" si="113"/>
        <v>1694.0000000000005</v>
      </c>
    </row>
    <row r="2429" spans="2:6">
      <c r="B2429" s="16">
        <v>37886</v>
      </c>
      <c r="C2429" s="17">
        <v>26.44</v>
      </c>
      <c r="D2429" s="25">
        <f t="shared" si="111"/>
        <v>0.14999999999999858</v>
      </c>
      <c r="E2429" s="25">
        <f t="shared" si="112"/>
        <v>149.99999999999858</v>
      </c>
      <c r="F2429" s="51">
        <f t="shared" si="113"/>
        <v>1694.0000000000005</v>
      </c>
    </row>
    <row r="2430" spans="2:6">
      <c r="B2430" s="16">
        <v>37883</v>
      </c>
      <c r="C2430" s="17">
        <v>26.32</v>
      </c>
      <c r="D2430" s="25">
        <f t="shared" si="111"/>
        <v>0.12000000000000099</v>
      </c>
      <c r="E2430" s="25">
        <f t="shared" si="112"/>
        <v>120.00000000000099</v>
      </c>
      <c r="F2430" s="51">
        <f t="shared" si="113"/>
        <v>1694.0000000000005</v>
      </c>
    </row>
    <row r="2431" spans="2:6">
      <c r="B2431" s="16">
        <v>37882</v>
      </c>
      <c r="C2431" s="17">
        <v>26.57</v>
      </c>
      <c r="D2431" s="25">
        <f t="shared" si="111"/>
        <v>-0.25</v>
      </c>
      <c r="E2431" s="25">
        <f t="shared" si="112"/>
        <v>-250</v>
      </c>
      <c r="F2431" s="51">
        <f t="shared" si="113"/>
        <v>1694.0000000000005</v>
      </c>
    </row>
    <row r="2432" spans="2:6">
      <c r="B2432" s="16">
        <v>37881</v>
      </c>
      <c r="C2432" s="17">
        <v>26.64</v>
      </c>
      <c r="D2432" s="25">
        <f t="shared" si="111"/>
        <v>-7.0000000000000284E-2</v>
      </c>
      <c r="E2432" s="25">
        <f t="shared" si="112"/>
        <v>-70.000000000000284</v>
      </c>
      <c r="F2432" s="51">
        <f t="shared" si="113"/>
        <v>1694.0000000000005</v>
      </c>
    </row>
    <row r="2433" spans="2:6">
      <c r="B2433" s="16">
        <v>37880</v>
      </c>
      <c r="C2433" s="17">
        <v>27.02</v>
      </c>
      <c r="D2433" s="25">
        <f t="shared" si="111"/>
        <v>-0.37999999999999901</v>
      </c>
      <c r="E2433" s="25">
        <f t="shared" si="112"/>
        <v>-379.99999999999898</v>
      </c>
      <c r="F2433" s="51">
        <f t="shared" si="113"/>
        <v>1694.0000000000005</v>
      </c>
    </row>
    <row r="2434" spans="2:6">
      <c r="B2434" s="16">
        <v>37879</v>
      </c>
      <c r="C2434" s="17">
        <v>27.56</v>
      </c>
      <c r="D2434" s="25">
        <f t="shared" si="111"/>
        <v>-0.53999999999999915</v>
      </c>
      <c r="E2434" s="25">
        <f t="shared" si="112"/>
        <v>-539.99999999999909</v>
      </c>
      <c r="F2434" s="51">
        <f t="shared" si="113"/>
        <v>1694.0000000000005</v>
      </c>
    </row>
    <row r="2435" spans="2:6">
      <c r="B2435" s="16">
        <v>37876</v>
      </c>
      <c r="C2435" s="17">
        <v>27.57</v>
      </c>
      <c r="D2435" s="25">
        <f t="shared" si="111"/>
        <v>-1.0000000000001563E-2</v>
      </c>
      <c r="E2435" s="25">
        <f t="shared" si="112"/>
        <v>-10.000000000001563</v>
      </c>
      <c r="F2435" s="51">
        <f t="shared" si="113"/>
        <v>1694.0000000000005</v>
      </c>
    </row>
    <row r="2436" spans="2:6">
      <c r="B2436" s="16">
        <v>37875</v>
      </c>
      <c r="C2436" s="17">
        <v>28.12</v>
      </c>
      <c r="D2436" s="25">
        <f t="shared" si="111"/>
        <v>-0.55000000000000071</v>
      </c>
      <c r="E2436" s="25">
        <f t="shared" si="112"/>
        <v>-550.00000000000068</v>
      </c>
      <c r="F2436" s="51">
        <f t="shared" si="113"/>
        <v>1694.0000000000005</v>
      </c>
    </row>
    <row r="2437" spans="2:6">
      <c r="B2437" s="16">
        <v>37874</v>
      </c>
      <c r="C2437" s="17">
        <v>28.48</v>
      </c>
      <c r="D2437" s="25">
        <f t="shared" si="111"/>
        <v>-0.35999999999999943</v>
      </c>
      <c r="E2437" s="25">
        <f t="shared" si="112"/>
        <v>-359.99999999999943</v>
      </c>
      <c r="F2437" s="51">
        <f t="shared" si="113"/>
        <v>1694.0000000000005</v>
      </c>
    </row>
    <row r="2438" spans="2:6">
      <c r="B2438" s="16">
        <v>37873</v>
      </c>
      <c r="C2438" s="17">
        <v>28.37</v>
      </c>
      <c r="D2438" s="25">
        <f t="shared" si="111"/>
        <v>0.10999999999999943</v>
      </c>
      <c r="E2438" s="25">
        <f t="shared" si="112"/>
        <v>109.99999999999943</v>
      </c>
      <c r="F2438" s="51">
        <f t="shared" si="113"/>
        <v>1694.0000000000005</v>
      </c>
    </row>
    <row r="2439" spans="2:6">
      <c r="B2439" s="16">
        <v>37872</v>
      </c>
      <c r="C2439" s="17">
        <v>28.35</v>
      </c>
      <c r="D2439" s="25">
        <f t="shared" si="111"/>
        <v>1.9999999999999574E-2</v>
      </c>
      <c r="E2439" s="25">
        <f t="shared" si="112"/>
        <v>19.999999999999574</v>
      </c>
      <c r="F2439" s="51">
        <f t="shared" si="113"/>
        <v>1694.0000000000005</v>
      </c>
    </row>
    <row r="2440" spans="2:6">
      <c r="B2440" s="16">
        <v>37869</v>
      </c>
      <c r="C2440" s="17">
        <v>28.3</v>
      </c>
      <c r="D2440" s="25">
        <f t="shared" si="111"/>
        <v>5.0000000000000711E-2</v>
      </c>
      <c r="E2440" s="25">
        <f t="shared" si="112"/>
        <v>50.000000000000711</v>
      </c>
      <c r="F2440" s="51">
        <f t="shared" si="113"/>
        <v>1694.0000000000005</v>
      </c>
    </row>
    <row r="2441" spans="2:6">
      <c r="B2441" s="16">
        <v>37868</v>
      </c>
      <c r="C2441" s="17">
        <v>28.33</v>
      </c>
      <c r="D2441" s="25">
        <f t="shared" si="111"/>
        <v>-2.9999999999997584E-2</v>
      </c>
      <c r="E2441" s="25">
        <f t="shared" si="112"/>
        <v>-29.999999999997584</v>
      </c>
      <c r="F2441" s="51">
        <f t="shared" si="113"/>
        <v>1694.0000000000005</v>
      </c>
    </row>
    <row r="2442" spans="2:6">
      <c r="B2442" s="16">
        <v>37867</v>
      </c>
      <c r="C2442" s="17">
        <v>28.86</v>
      </c>
      <c r="D2442" s="25">
        <f t="shared" ref="D2442:D2505" si="114">C2441-C2442</f>
        <v>-0.53000000000000114</v>
      </c>
      <c r="E2442" s="25">
        <f t="shared" ref="E2442:E2505" si="115">D2442*$C$5</f>
        <v>-530.00000000000114</v>
      </c>
      <c r="F2442" s="51">
        <f t="shared" ref="F2442:F2505" si="116">-PERCENTILE(E2442:E2702,1-$E$5)</f>
        <v>1694.0000000000005</v>
      </c>
    </row>
    <row r="2443" spans="2:6">
      <c r="B2443" s="16">
        <v>37866</v>
      </c>
      <c r="C2443" s="17">
        <v>28.88</v>
      </c>
      <c r="D2443" s="25">
        <f t="shared" si="114"/>
        <v>-1.9999999999999574E-2</v>
      </c>
      <c r="E2443" s="25">
        <f t="shared" si="115"/>
        <v>-19.999999999999574</v>
      </c>
      <c r="F2443" s="51">
        <f t="shared" si="116"/>
        <v>1694.0000000000005</v>
      </c>
    </row>
    <row r="2444" spans="2:6">
      <c r="B2444" s="16">
        <v>37865</v>
      </c>
      <c r="C2444" s="17">
        <v>30.6</v>
      </c>
      <c r="D2444" s="25">
        <f t="shared" si="114"/>
        <v>-1.7200000000000024</v>
      </c>
      <c r="E2444" s="25">
        <f t="shared" si="115"/>
        <v>-1720.0000000000025</v>
      </c>
      <c r="F2444" s="51">
        <f t="shared" si="116"/>
        <v>1694.0000000000005</v>
      </c>
    </row>
    <row r="2445" spans="2:6">
      <c r="B2445" s="16">
        <v>37862</v>
      </c>
      <c r="C2445" s="17">
        <v>30.83</v>
      </c>
      <c r="D2445" s="25">
        <f t="shared" si="114"/>
        <v>-0.22999999999999687</v>
      </c>
      <c r="E2445" s="25">
        <f t="shared" si="115"/>
        <v>-229.99999999999687</v>
      </c>
      <c r="F2445" s="51">
        <f t="shared" si="116"/>
        <v>1612.0000000000016</v>
      </c>
    </row>
    <row r="2446" spans="2:6">
      <c r="B2446" s="16">
        <v>37861</v>
      </c>
      <c r="C2446" s="17">
        <v>30.74</v>
      </c>
      <c r="D2446" s="25">
        <f t="shared" si="114"/>
        <v>8.9999999999999858E-2</v>
      </c>
      <c r="E2446" s="25">
        <f t="shared" si="115"/>
        <v>89.999999999999858</v>
      </c>
      <c r="F2446" s="51">
        <f t="shared" si="116"/>
        <v>1612.0000000000016</v>
      </c>
    </row>
    <row r="2447" spans="2:6">
      <c r="B2447" s="16">
        <v>37860</v>
      </c>
      <c r="C2447" s="17">
        <v>30.47</v>
      </c>
      <c r="D2447" s="25">
        <f t="shared" si="114"/>
        <v>0.26999999999999957</v>
      </c>
      <c r="E2447" s="25">
        <f t="shared" si="115"/>
        <v>269.99999999999955</v>
      </c>
      <c r="F2447" s="51">
        <f t="shared" si="116"/>
        <v>1612.0000000000016</v>
      </c>
    </row>
    <row r="2448" spans="2:6">
      <c r="B2448" s="16">
        <v>37859</v>
      </c>
      <c r="C2448" s="17">
        <v>30.99</v>
      </c>
      <c r="D2448" s="25">
        <f t="shared" si="114"/>
        <v>-0.51999999999999957</v>
      </c>
      <c r="E2448" s="25">
        <f t="shared" si="115"/>
        <v>-519.99999999999955</v>
      </c>
      <c r="F2448" s="51">
        <f t="shared" si="116"/>
        <v>1612.0000000000016</v>
      </c>
    </row>
    <row r="2449" spans="2:6">
      <c r="B2449" s="16">
        <v>37858</v>
      </c>
      <c r="C2449" s="17">
        <v>30.97</v>
      </c>
      <c r="D2449" s="25">
        <f t="shared" si="114"/>
        <v>1.9999999999999574E-2</v>
      </c>
      <c r="E2449" s="25">
        <f t="shared" si="115"/>
        <v>19.999999999999574</v>
      </c>
      <c r="F2449" s="51">
        <f t="shared" si="116"/>
        <v>1612.0000000000016</v>
      </c>
    </row>
    <row r="2450" spans="2:6">
      <c r="B2450" s="16">
        <v>37855</v>
      </c>
      <c r="C2450" s="17">
        <v>31.09</v>
      </c>
      <c r="D2450" s="25">
        <f t="shared" si="114"/>
        <v>-0.12000000000000099</v>
      </c>
      <c r="E2450" s="25">
        <f t="shared" si="115"/>
        <v>-120.00000000000099</v>
      </c>
      <c r="F2450" s="51">
        <f t="shared" si="116"/>
        <v>1612.0000000000016</v>
      </c>
    </row>
    <row r="2451" spans="2:6">
      <c r="B2451" s="16">
        <v>37854</v>
      </c>
      <c r="C2451" s="17">
        <v>30.97</v>
      </c>
      <c r="D2451" s="25">
        <f t="shared" si="114"/>
        <v>0.12000000000000099</v>
      </c>
      <c r="E2451" s="25">
        <f t="shared" si="115"/>
        <v>120.00000000000099</v>
      </c>
      <c r="F2451" s="51">
        <f t="shared" si="116"/>
        <v>1612.0000000000016</v>
      </c>
    </row>
    <row r="2452" spans="2:6">
      <c r="B2452" s="16">
        <v>37853</v>
      </c>
      <c r="C2452" s="17">
        <v>30.08</v>
      </c>
      <c r="D2452" s="25">
        <f t="shared" si="114"/>
        <v>0.89000000000000057</v>
      </c>
      <c r="E2452" s="25">
        <f t="shared" si="115"/>
        <v>890.00000000000057</v>
      </c>
      <c r="F2452" s="51">
        <f t="shared" si="116"/>
        <v>1612.0000000000016</v>
      </c>
    </row>
    <row r="2453" spans="2:6">
      <c r="B2453" s="16">
        <v>37852</v>
      </c>
      <c r="C2453" s="17">
        <v>29.78</v>
      </c>
      <c r="D2453" s="25">
        <f t="shared" si="114"/>
        <v>0.29999999999999716</v>
      </c>
      <c r="E2453" s="25">
        <f t="shared" si="115"/>
        <v>299.99999999999716</v>
      </c>
      <c r="F2453" s="51">
        <f t="shared" si="116"/>
        <v>1612.0000000000016</v>
      </c>
    </row>
    <row r="2454" spans="2:6">
      <c r="B2454" s="16">
        <v>37851</v>
      </c>
      <c r="C2454" s="17">
        <v>30.08</v>
      </c>
      <c r="D2454" s="25">
        <f t="shared" si="114"/>
        <v>-0.29999999999999716</v>
      </c>
      <c r="E2454" s="25">
        <f t="shared" si="115"/>
        <v>-299.99999999999716</v>
      </c>
      <c r="F2454" s="51">
        <f t="shared" si="116"/>
        <v>1612.0000000000016</v>
      </c>
    </row>
    <row r="2455" spans="2:6">
      <c r="B2455" s="16">
        <v>37848</v>
      </c>
      <c r="C2455" s="17">
        <v>30.15</v>
      </c>
      <c r="D2455" s="25">
        <f t="shared" si="114"/>
        <v>-7.0000000000000284E-2</v>
      </c>
      <c r="E2455" s="25">
        <f t="shared" si="115"/>
        <v>-70.000000000000284</v>
      </c>
      <c r="F2455" s="51">
        <f t="shared" si="116"/>
        <v>1612.0000000000016</v>
      </c>
    </row>
    <row r="2456" spans="2:6">
      <c r="B2456" s="16">
        <v>37847</v>
      </c>
      <c r="C2456" s="17">
        <v>29.92</v>
      </c>
      <c r="D2456" s="25">
        <f t="shared" si="114"/>
        <v>0.22999999999999687</v>
      </c>
      <c r="E2456" s="25">
        <f t="shared" si="115"/>
        <v>229.99999999999687</v>
      </c>
      <c r="F2456" s="51">
        <f t="shared" si="116"/>
        <v>1612.0000000000016</v>
      </c>
    </row>
    <row r="2457" spans="2:6">
      <c r="B2457" s="16">
        <v>37846</v>
      </c>
      <c r="C2457" s="17">
        <v>30.17</v>
      </c>
      <c r="D2457" s="25">
        <f t="shared" si="114"/>
        <v>-0.25</v>
      </c>
      <c r="E2457" s="25">
        <f t="shared" si="115"/>
        <v>-250</v>
      </c>
      <c r="F2457" s="51">
        <f t="shared" si="116"/>
        <v>1612.0000000000016</v>
      </c>
    </row>
    <row r="2458" spans="2:6">
      <c r="B2458" s="16">
        <v>37845</v>
      </c>
      <c r="C2458" s="17">
        <v>31.09</v>
      </c>
      <c r="D2458" s="25">
        <f t="shared" si="114"/>
        <v>-0.91999999999999815</v>
      </c>
      <c r="E2458" s="25">
        <f t="shared" si="115"/>
        <v>-919.99999999999818</v>
      </c>
      <c r="F2458" s="51">
        <f t="shared" si="116"/>
        <v>1612.0000000000016</v>
      </c>
    </row>
    <row r="2459" spans="2:6">
      <c r="B2459" s="16">
        <v>37844</v>
      </c>
      <c r="C2459" s="17">
        <v>31.06</v>
      </c>
      <c r="D2459" s="25">
        <f t="shared" si="114"/>
        <v>3.0000000000001137E-2</v>
      </c>
      <c r="E2459" s="25">
        <f t="shared" si="115"/>
        <v>30.000000000001137</v>
      </c>
      <c r="F2459" s="51">
        <f t="shared" si="116"/>
        <v>1612.0000000000016</v>
      </c>
    </row>
    <row r="2460" spans="2:6">
      <c r="B2460" s="16">
        <v>37841</v>
      </c>
      <c r="C2460" s="17">
        <v>31.1</v>
      </c>
      <c r="D2460" s="25">
        <f t="shared" si="114"/>
        <v>-4.00000000000027E-2</v>
      </c>
      <c r="E2460" s="25">
        <f t="shared" si="115"/>
        <v>-40.0000000000027</v>
      </c>
      <c r="F2460" s="51">
        <f t="shared" si="116"/>
        <v>1612.0000000000016</v>
      </c>
    </row>
    <row r="2461" spans="2:6">
      <c r="B2461" s="16">
        <v>37840</v>
      </c>
      <c r="C2461" s="17">
        <v>31.33</v>
      </c>
      <c r="D2461" s="25">
        <f t="shared" si="114"/>
        <v>-0.22999999999999687</v>
      </c>
      <c r="E2461" s="25">
        <f t="shared" si="115"/>
        <v>-229.99999999999687</v>
      </c>
      <c r="F2461" s="51">
        <f t="shared" si="116"/>
        <v>1612.0000000000016</v>
      </c>
    </row>
    <row r="2462" spans="2:6">
      <c r="B2462" s="16">
        <v>37839</v>
      </c>
      <c r="C2462" s="17">
        <v>30.63</v>
      </c>
      <c r="D2462" s="25">
        <f t="shared" si="114"/>
        <v>0.69999999999999929</v>
      </c>
      <c r="E2462" s="25">
        <f t="shared" si="115"/>
        <v>699.99999999999932</v>
      </c>
      <c r="F2462" s="51">
        <f t="shared" si="116"/>
        <v>1612.0000000000016</v>
      </c>
    </row>
    <row r="2463" spans="2:6">
      <c r="B2463" s="16">
        <v>37838</v>
      </c>
      <c r="C2463" s="17">
        <v>31.16</v>
      </c>
      <c r="D2463" s="25">
        <f t="shared" si="114"/>
        <v>-0.53000000000000114</v>
      </c>
      <c r="E2463" s="25">
        <f t="shared" si="115"/>
        <v>-530.00000000000114</v>
      </c>
      <c r="F2463" s="51">
        <f t="shared" si="116"/>
        <v>1612.0000000000016</v>
      </c>
    </row>
    <row r="2464" spans="2:6">
      <c r="B2464" s="16">
        <v>37837</v>
      </c>
      <c r="C2464" s="17">
        <v>30.91</v>
      </c>
      <c r="D2464" s="25">
        <f t="shared" si="114"/>
        <v>0.25</v>
      </c>
      <c r="E2464" s="25">
        <f t="shared" si="115"/>
        <v>250</v>
      </c>
      <c r="F2464" s="51">
        <f t="shared" si="116"/>
        <v>1612.0000000000016</v>
      </c>
    </row>
    <row r="2465" spans="2:6">
      <c r="B2465" s="16">
        <v>37834</v>
      </c>
      <c r="C2465" s="17">
        <v>31</v>
      </c>
      <c r="D2465" s="25">
        <f t="shared" si="114"/>
        <v>-8.9999999999999858E-2</v>
      </c>
      <c r="E2465" s="25">
        <f t="shared" si="115"/>
        <v>-89.999999999999858</v>
      </c>
      <c r="F2465" s="51">
        <f t="shared" si="116"/>
        <v>1612.0000000000016</v>
      </c>
    </row>
    <row r="2466" spans="2:6">
      <c r="B2466" s="16">
        <v>37833</v>
      </c>
      <c r="C2466" s="17">
        <v>29.53</v>
      </c>
      <c r="D2466" s="25">
        <f t="shared" si="114"/>
        <v>1.4699999999999989</v>
      </c>
      <c r="E2466" s="25">
        <f t="shared" si="115"/>
        <v>1469.9999999999989</v>
      </c>
      <c r="F2466" s="51">
        <f t="shared" si="116"/>
        <v>1612.0000000000016</v>
      </c>
    </row>
    <row r="2467" spans="2:6">
      <c r="B2467" s="16">
        <v>37832</v>
      </c>
      <c r="C2467" s="17">
        <v>29.4</v>
      </c>
      <c r="D2467" s="25">
        <f t="shared" si="114"/>
        <v>0.13000000000000256</v>
      </c>
      <c r="E2467" s="25">
        <f t="shared" si="115"/>
        <v>130.00000000000256</v>
      </c>
      <c r="F2467" s="51">
        <f t="shared" si="116"/>
        <v>1612.0000000000016</v>
      </c>
    </row>
    <row r="2468" spans="2:6">
      <c r="B2468" s="16">
        <v>37831</v>
      </c>
      <c r="C2468" s="17">
        <v>29.17</v>
      </c>
      <c r="D2468" s="25">
        <f t="shared" si="114"/>
        <v>0.22999999999999687</v>
      </c>
      <c r="E2468" s="25">
        <f t="shared" si="115"/>
        <v>229.99999999999687</v>
      </c>
      <c r="F2468" s="51">
        <f t="shared" si="116"/>
        <v>1612.0000000000016</v>
      </c>
    </row>
    <row r="2469" spans="2:6">
      <c r="B2469" s="16">
        <v>37830</v>
      </c>
      <c r="C2469" s="17">
        <v>29.02</v>
      </c>
      <c r="D2469" s="25">
        <f t="shared" si="114"/>
        <v>0.15000000000000213</v>
      </c>
      <c r="E2469" s="25">
        <f t="shared" si="115"/>
        <v>150.00000000000213</v>
      </c>
      <c r="F2469" s="51">
        <f t="shared" si="116"/>
        <v>1612.0000000000016</v>
      </c>
    </row>
    <row r="2470" spans="2:6">
      <c r="B2470" s="16">
        <v>37827</v>
      </c>
      <c r="C2470" s="17">
        <v>29.32</v>
      </c>
      <c r="D2470" s="25">
        <f t="shared" si="114"/>
        <v>-0.30000000000000071</v>
      </c>
      <c r="E2470" s="25">
        <f t="shared" si="115"/>
        <v>-300.00000000000068</v>
      </c>
      <c r="F2470" s="51">
        <f t="shared" si="116"/>
        <v>1612.0000000000016</v>
      </c>
    </row>
    <row r="2471" spans="2:6">
      <c r="B2471" s="16">
        <v>37826</v>
      </c>
      <c r="C2471" s="17">
        <v>29.2</v>
      </c>
      <c r="D2471" s="25">
        <f t="shared" si="114"/>
        <v>0.12000000000000099</v>
      </c>
      <c r="E2471" s="25">
        <f t="shared" si="115"/>
        <v>120.00000000000099</v>
      </c>
      <c r="F2471" s="51">
        <f t="shared" si="116"/>
        <v>1612.0000000000016</v>
      </c>
    </row>
    <row r="2472" spans="2:6">
      <c r="B2472" s="16">
        <v>37825</v>
      </c>
      <c r="C2472" s="17">
        <v>28.86</v>
      </c>
      <c r="D2472" s="25">
        <f t="shared" si="114"/>
        <v>0.33999999999999986</v>
      </c>
      <c r="E2472" s="25">
        <f t="shared" si="115"/>
        <v>339.99999999999989</v>
      </c>
      <c r="F2472" s="51">
        <f t="shared" si="116"/>
        <v>1612.0000000000016</v>
      </c>
    </row>
    <row r="2473" spans="2:6">
      <c r="B2473" s="16">
        <v>37824</v>
      </c>
      <c r="C2473" s="17">
        <v>28.92</v>
      </c>
      <c r="D2473" s="25">
        <f t="shared" si="114"/>
        <v>-6.0000000000002274E-2</v>
      </c>
      <c r="E2473" s="25">
        <f t="shared" si="115"/>
        <v>-60.000000000002274</v>
      </c>
      <c r="F2473" s="51">
        <f t="shared" si="116"/>
        <v>1612.0000000000016</v>
      </c>
    </row>
    <row r="2474" spans="2:6">
      <c r="B2474" s="16">
        <v>37823</v>
      </c>
      <c r="C2474" s="17">
        <v>30.26</v>
      </c>
      <c r="D2474" s="25">
        <f t="shared" si="114"/>
        <v>-1.3399999999999999</v>
      </c>
      <c r="E2474" s="25">
        <f t="shared" si="115"/>
        <v>-1339.9999999999998</v>
      </c>
      <c r="F2474" s="51">
        <f t="shared" si="116"/>
        <v>1612.0000000000016</v>
      </c>
    </row>
    <row r="2475" spans="2:6">
      <c r="B2475" s="16">
        <v>37820</v>
      </c>
      <c r="C2475" s="17">
        <v>30.45</v>
      </c>
      <c r="D2475" s="25">
        <f t="shared" si="114"/>
        <v>-0.18999999999999773</v>
      </c>
      <c r="E2475" s="25">
        <f t="shared" si="115"/>
        <v>-189.99999999999773</v>
      </c>
      <c r="F2475" s="51">
        <f t="shared" si="116"/>
        <v>1612.0000000000016</v>
      </c>
    </row>
    <row r="2476" spans="2:6">
      <c r="B2476" s="16">
        <v>37819</v>
      </c>
      <c r="C2476" s="17">
        <v>29.98</v>
      </c>
      <c r="D2476" s="25">
        <f t="shared" si="114"/>
        <v>0.46999999999999886</v>
      </c>
      <c r="E2476" s="25">
        <f t="shared" si="115"/>
        <v>469.99999999999886</v>
      </c>
      <c r="F2476" s="51">
        <f t="shared" si="116"/>
        <v>1612.0000000000016</v>
      </c>
    </row>
    <row r="2477" spans="2:6">
      <c r="B2477" s="16">
        <v>37818</v>
      </c>
      <c r="C2477" s="17">
        <v>30.06</v>
      </c>
      <c r="D2477" s="25">
        <f t="shared" si="114"/>
        <v>-7.9999999999998295E-2</v>
      </c>
      <c r="E2477" s="25">
        <f t="shared" si="115"/>
        <v>-79.999999999998295</v>
      </c>
      <c r="F2477" s="51">
        <f t="shared" si="116"/>
        <v>1612.0000000000016</v>
      </c>
    </row>
    <row r="2478" spans="2:6">
      <c r="B2478" s="16">
        <v>37817</v>
      </c>
      <c r="C2478" s="17">
        <v>30.3</v>
      </c>
      <c r="D2478" s="25">
        <f t="shared" si="114"/>
        <v>-0.24000000000000199</v>
      </c>
      <c r="E2478" s="25">
        <f t="shared" si="115"/>
        <v>-240.00000000000199</v>
      </c>
      <c r="F2478" s="51">
        <f t="shared" si="116"/>
        <v>1612.0000000000016</v>
      </c>
    </row>
    <row r="2479" spans="2:6">
      <c r="B2479" s="16">
        <v>37816</v>
      </c>
      <c r="C2479" s="17">
        <v>30.06</v>
      </c>
      <c r="D2479" s="25">
        <f t="shared" si="114"/>
        <v>0.24000000000000199</v>
      </c>
      <c r="E2479" s="25">
        <f t="shared" si="115"/>
        <v>240.00000000000199</v>
      </c>
      <c r="F2479" s="51">
        <f t="shared" si="116"/>
        <v>1612.0000000000016</v>
      </c>
    </row>
    <row r="2480" spans="2:6">
      <c r="B2480" s="16">
        <v>37813</v>
      </c>
      <c r="C2480" s="17">
        <v>30.19</v>
      </c>
      <c r="D2480" s="25">
        <f t="shared" si="114"/>
        <v>-0.13000000000000256</v>
      </c>
      <c r="E2480" s="25">
        <f t="shared" si="115"/>
        <v>-130.00000000000256</v>
      </c>
      <c r="F2480" s="51">
        <f t="shared" si="116"/>
        <v>1612.0000000000016</v>
      </c>
    </row>
    <row r="2481" spans="2:6">
      <c r="B2481" s="16">
        <v>37812</v>
      </c>
      <c r="C2481" s="17">
        <v>30</v>
      </c>
      <c r="D2481" s="25">
        <f t="shared" si="114"/>
        <v>0.19000000000000128</v>
      </c>
      <c r="E2481" s="25">
        <f t="shared" si="115"/>
        <v>190.00000000000128</v>
      </c>
      <c r="F2481" s="51">
        <f t="shared" si="116"/>
        <v>1612.0000000000016</v>
      </c>
    </row>
    <row r="2482" spans="2:6">
      <c r="B2482" s="16">
        <v>37811</v>
      </c>
      <c r="C2482" s="17">
        <v>29.51</v>
      </c>
      <c r="D2482" s="25">
        <f t="shared" si="114"/>
        <v>0.48999999999999844</v>
      </c>
      <c r="E2482" s="25">
        <f t="shared" si="115"/>
        <v>489.99999999999841</v>
      </c>
      <c r="F2482" s="51">
        <f t="shared" si="116"/>
        <v>1612.0000000000016</v>
      </c>
    </row>
    <row r="2483" spans="2:6">
      <c r="B2483" s="16">
        <v>37810</v>
      </c>
      <c r="C2483" s="17">
        <v>28.9</v>
      </c>
      <c r="D2483" s="25">
        <f t="shared" si="114"/>
        <v>0.61000000000000298</v>
      </c>
      <c r="E2483" s="25">
        <f t="shared" si="115"/>
        <v>610.00000000000296</v>
      </c>
      <c r="F2483" s="51">
        <f t="shared" si="116"/>
        <v>1612.0000000000016</v>
      </c>
    </row>
    <row r="2484" spans="2:6">
      <c r="B2484" s="16">
        <v>37809</v>
      </c>
      <c r="C2484" s="17">
        <v>28.94</v>
      </c>
      <c r="D2484" s="25">
        <f t="shared" si="114"/>
        <v>-4.00000000000027E-2</v>
      </c>
      <c r="E2484" s="25">
        <f t="shared" si="115"/>
        <v>-40.0000000000027</v>
      </c>
      <c r="F2484" s="51">
        <f t="shared" si="116"/>
        <v>1612.0000000000016</v>
      </c>
    </row>
    <row r="2485" spans="2:6">
      <c r="B2485" s="16">
        <v>37806</v>
      </c>
      <c r="C2485" s="17">
        <v>29.12</v>
      </c>
      <c r="D2485" s="25">
        <f t="shared" si="114"/>
        <v>-0.17999999999999972</v>
      </c>
      <c r="E2485" s="25">
        <f t="shared" si="115"/>
        <v>-179.99999999999972</v>
      </c>
      <c r="F2485" s="51">
        <f t="shared" si="116"/>
        <v>1612.0000000000016</v>
      </c>
    </row>
    <row r="2486" spans="2:6">
      <c r="B2486" s="16">
        <v>37805</v>
      </c>
      <c r="C2486" s="17">
        <v>29.59</v>
      </c>
      <c r="D2486" s="25">
        <f t="shared" si="114"/>
        <v>-0.46999999999999886</v>
      </c>
      <c r="E2486" s="25">
        <f t="shared" si="115"/>
        <v>-469.99999999999886</v>
      </c>
      <c r="F2486" s="51">
        <f t="shared" si="116"/>
        <v>1612.0000000000016</v>
      </c>
    </row>
    <row r="2487" spans="2:6">
      <c r="B2487" s="16">
        <v>37804</v>
      </c>
      <c r="C2487" s="17">
        <v>29.15</v>
      </c>
      <c r="D2487" s="25">
        <f t="shared" si="114"/>
        <v>0.44000000000000128</v>
      </c>
      <c r="E2487" s="25">
        <f t="shared" si="115"/>
        <v>440.00000000000125</v>
      </c>
      <c r="F2487" s="51">
        <f t="shared" si="116"/>
        <v>1612.0000000000016</v>
      </c>
    </row>
    <row r="2488" spans="2:6">
      <c r="B2488" s="16">
        <v>37803</v>
      </c>
      <c r="C2488" s="17">
        <v>29.18</v>
      </c>
      <c r="D2488" s="25">
        <f t="shared" si="114"/>
        <v>-3.0000000000001137E-2</v>
      </c>
      <c r="E2488" s="25">
        <f t="shared" si="115"/>
        <v>-30.000000000001137</v>
      </c>
      <c r="F2488" s="51">
        <f t="shared" si="116"/>
        <v>1612.0000000000016</v>
      </c>
    </row>
    <row r="2489" spans="2:6">
      <c r="B2489" s="16">
        <v>37802</v>
      </c>
      <c r="C2489" s="17">
        <v>29.18</v>
      </c>
      <c r="D2489" s="25">
        <f t="shared" si="114"/>
        <v>0</v>
      </c>
      <c r="E2489" s="25">
        <f t="shared" si="115"/>
        <v>0</v>
      </c>
      <c r="F2489" s="51">
        <f t="shared" si="116"/>
        <v>1612.0000000000016</v>
      </c>
    </row>
    <row r="2490" spans="2:6">
      <c r="B2490" s="16">
        <v>37799</v>
      </c>
      <c r="C2490" s="17">
        <v>28.47</v>
      </c>
      <c r="D2490" s="25">
        <f t="shared" si="114"/>
        <v>0.71000000000000085</v>
      </c>
      <c r="E2490" s="25">
        <f t="shared" si="115"/>
        <v>710.00000000000091</v>
      </c>
      <c r="F2490" s="51">
        <f t="shared" si="116"/>
        <v>1612.0000000000016</v>
      </c>
    </row>
    <row r="2491" spans="2:6">
      <c r="B2491" s="16">
        <v>37798</v>
      </c>
      <c r="C2491" s="17">
        <v>28.14</v>
      </c>
      <c r="D2491" s="25">
        <f t="shared" si="114"/>
        <v>0.32999999999999829</v>
      </c>
      <c r="E2491" s="25">
        <f t="shared" si="115"/>
        <v>329.99999999999829</v>
      </c>
      <c r="F2491" s="51">
        <f t="shared" si="116"/>
        <v>1612.0000000000016</v>
      </c>
    </row>
    <row r="2492" spans="2:6">
      <c r="B2492" s="16">
        <v>37797</v>
      </c>
      <c r="C2492" s="17">
        <v>29.3</v>
      </c>
      <c r="D2492" s="25">
        <f t="shared" si="114"/>
        <v>-1.1600000000000001</v>
      </c>
      <c r="E2492" s="25">
        <f t="shared" si="115"/>
        <v>-1160.0000000000002</v>
      </c>
      <c r="F2492" s="51">
        <f t="shared" si="116"/>
        <v>1612.0000000000016</v>
      </c>
    </row>
    <row r="2493" spans="2:6">
      <c r="B2493" s="16">
        <v>37796</v>
      </c>
      <c r="C2493" s="17">
        <v>28.24</v>
      </c>
      <c r="D2493" s="25">
        <f t="shared" si="114"/>
        <v>1.0600000000000023</v>
      </c>
      <c r="E2493" s="25">
        <f t="shared" si="115"/>
        <v>1060.0000000000023</v>
      </c>
      <c r="F2493" s="51">
        <f t="shared" si="116"/>
        <v>1612.0000000000016</v>
      </c>
    </row>
    <row r="2494" spans="2:6">
      <c r="B2494" s="16">
        <v>37795</v>
      </c>
      <c r="C2494" s="17">
        <v>28.56</v>
      </c>
      <c r="D2494" s="25">
        <f t="shared" si="114"/>
        <v>-0.32000000000000028</v>
      </c>
      <c r="E2494" s="25">
        <f t="shared" si="115"/>
        <v>-320.00000000000028</v>
      </c>
      <c r="F2494" s="51">
        <f t="shared" si="116"/>
        <v>1612.0000000000016</v>
      </c>
    </row>
    <row r="2495" spans="2:6">
      <c r="B2495" s="16">
        <v>37792</v>
      </c>
      <c r="C2495" s="17">
        <v>28.81</v>
      </c>
      <c r="D2495" s="25">
        <f t="shared" si="114"/>
        <v>-0.25</v>
      </c>
      <c r="E2495" s="25">
        <f t="shared" si="115"/>
        <v>-250</v>
      </c>
      <c r="F2495" s="51">
        <f t="shared" si="116"/>
        <v>1612.0000000000016</v>
      </c>
    </row>
    <row r="2496" spans="2:6">
      <c r="B2496" s="16">
        <v>37791</v>
      </c>
      <c r="C2496" s="17">
        <v>28.19</v>
      </c>
      <c r="D2496" s="25">
        <f t="shared" si="114"/>
        <v>0.61999999999999744</v>
      </c>
      <c r="E2496" s="25">
        <f t="shared" si="115"/>
        <v>619.9999999999975</v>
      </c>
      <c r="F2496" s="51">
        <f t="shared" si="116"/>
        <v>1612.0000000000016</v>
      </c>
    </row>
    <row r="2497" spans="2:6">
      <c r="B2497" s="16">
        <v>37790</v>
      </c>
      <c r="C2497" s="17">
        <v>28.31</v>
      </c>
      <c r="D2497" s="25">
        <f t="shared" si="114"/>
        <v>-0.11999999999999744</v>
      </c>
      <c r="E2497" s="25">
        <f t="shared" si="115"/>
        <v>-119.99999999999744</v>
      </c>
      <c r="F2497" s="51">
        <f t="shared" si="116"/>
        <v>1612.0000000000016</v>
      </c>
    </row>
    <row r="2498" spans="2:6">
      <c r="B2498" s="16">
        <v>37789</v>
      </c>
      <c r="C2498" s="17">
        <v>28.92</v>
      </c>
      <c r="D2498" s="25">
        <f t="shared" si="114"/>
        <v>-0.61000000000000298</v>
      </c>
      <c r="E2498" s="25">
        <f t="shared" si="115"/>
        <v>-610.00000000000296</v>
      </c>
      <c r="F2498" s="51">
        <f t="shared" si="116"/>
        <v>1612.0000000000016</v>
      </c>
    </row>
    <row r="2499" spans="2:6">
      <c r="B2499" s="16">
        <v>37788</v>
      </c>
      <c r="C2499" s="17">
        <v>28.87</v>
      </c>
      <c r="D2499" s="25">
        <f t="shared" si="114"/>
        <v>5.0000000000000711E-2</v>
      </c>
      <c r="E2499" s="25">
        <f t="shared" si="115"/>
        <v>50.000000000000711</v>
      </c>
      <c r="F2499" s="51">
        <f t="shared" si="116"/>
        <v>1612.0000000000016</v>
      </c>
    </row>
    <row r="2500" spans="2:6">
      <c r="B2500" s="16">
        <v>37785</v>
      </c>
      <c r="C2500" s="17">
        <v>28.81</v>
      </c>
      <c r="D2500" s="25">
        <f t="shared" si="114"/>
        <v>6.0000000000002274E-2</v>
      </c>
      <c r="E2500" s="25">
        <f t="shared" si="115"/>
        <v>60.000000000002274</v>
      </c>
      <c r="F2500" s="51">
        <f t="shared" si="116"/>
        <v>1612.0000000000016</v>
      </c>
    </row>
    <row r="2501" spans="2:6">
      <c r="B2501" s="16">
        <v>37784</v>
      </c>
      <c r="C2501" s="17">
        <v>29.63</v>
      </c>
      <c r="D2501" s="25">
        <f t="shared" si="114"/>
        <v>-0.82000000000000028</v>
      </c>
      <c r="E2501" s="25">
        <f t="shared" si="115"/>
        <v>-820.00000000000023</v>
      </c>
      <c r="F2501" s="51">
        <f t="shared" si="116"/>
        <v>1612.0000000000016</v>
      </c>
    </row>
    <row r="2502" spans="2:6">
      <c r="B2502" s="16">
        <v>37783</v>
      </c>
      <c r="C2502" s="17">
        <v>30.4</v>
      </c>
      <c r="D2502" s="25">
        <f t="shared" si="114"/>
        <v>-0.76999999999999957</v>
      </c>
      <c r="E2502" s="25">
        <f t="shared" si="115"/>
        <v>-769.99999999999955</v>
      </c>
      <c r="F2502" s="51">
        <f t="shared" si="116"/>
        <v>1612.0000000000016</v>
      </c>
    </row>
    <row r="2503" spans="2:6">
      <c r="B2503" s="16">
        <v>37782</v>
      </c>
      <c r="C2503" s="17">
        <v>29.9</v>
      </c>
      <c r="D2503" s="25">
        <f t="shared" si="114"/>
        <v>0.5</v>
      </c>
      <c r="E2503" s="25">
        <f t="shared" si="115"/>
        <v>500</v>
      </c>
      <c r="F2503" s="51">
        <f t="shared" si="116"/>
        <v>1612.0000000000016</v>
      </c>
    </row>
    <row r="2504" spans="2:6">
      <c r="B2504" s="16">
        <v>37781</v>
      </c>
      <c r="C2504" s="17">
        <v>29.9</v>
      </c>
      <c r="D2504" s="25">
        <f t="shared" si="114"/>
        <v>0</v>
      </c>
      <c r="E2504" s="25">
        <f t="shared" si="115"/>
        <v>0</v>
      </c>
      <c r="F2504" s="51">
        <f t="shared" si="116"/>
        <v>1612.0000000000016</v>
      </c>
    </row>
    <row r="2505" spans="2:6">
      <c r="B2505" s="16">
        <v>37778</v>
      </c>
      <c r="C2505" s="17">
        <v>29.69</v>
      </c>
      <c r="D2505" s="25">
        <f t="shared" si="114"/>
        <v>0.2099999999999973</v>
      </c>
      <c r="E2505" s="25">
        <f t="shared" si="115"/>
        <v>209.9999999999973</v>
      </c>
      <c r="F2505" s="51">
        <f t="shared" si="116"/>
        <v>1612.0000000000016</v>
      </c>
    </row>
    <row r="2506" spans="2:6">
      <c r="B2506" s="16">
        <v>37777</v>
      </c>
      <c r="C2506" s="17">
        <v>29.23</v>
      </c>
      <c r="D2506" s="25">
        <f t="shared" ref="D2506:D2569" si="117">C2505-C2506</f>
        <v>0.46000000000000085</v>
      </c>
      <c r="E2506" s="25">
        <f t="shared" ref="E2506:E2569" si="118">D2506*$C$5</f>
        <v>460.00000000000085</v>
      </c>
      <c r="F2506" s="51">
        <f t="shared" ref="F2506:F2569" si="119">-PERCENTILE(E2506:E2766,1-$E$5)</f>
        <v>1612.0000000000016</v>
      </c>
    </row>
    <row r="2507" spans="2:6">
      <c r="B2507" s="16">
        <v>37776</v>
      </c>
      <c r="C2507" s="17">
        <v>28.71</v>
      </c>
      <c r="D2507" s="25">
        <f t="shared" si="117"/>
        <v>0.51999999999999957</v>
      </c>
      <c r="E2507" s="25">
        <f t="shared" si="118"/>
        <v>519.99999999999955</v>
      </c>
      <c r="F2507" s="51">
        <f t="shared" si="119"/>
        <v>1612.0000000000016</v>
      </c>
    </row>
    <row r="2508" spans="2:6">
      <c r="B2508" s="16">
        <v>37775</v>
      </c>
      <c r="C2508" s="17">
        <v>29.25</v>
      </c>
      <c r="D2508" s="25">
        <f t="shared" si="117"/>
        <v>-0.53999999999999915</v>
      </c>
      <c r="E2508" s="25">
        <f t="shared" si="118"/>
        <v>-539.99999999999909</v>
      </c>
      <c r="F2508" s="51">
        <f t="shared" si="119"/>
        <v>1612.0000000000016</v>
      </c>
    </row>
    <row r="2509" spans="2:6">
      <c r="B2509" s="16">
        <v>37774</v>
      </c>
      <c r="C2509" s="17">
        <v>29.32</v>
      </c>
      <c r="D2509" s="25">
        <f t="shared" si="117"/>
        <v>-7.0000000000000284E-2</v>
      </c>
      <c r="E2509" s="25">
        <f t="shared" si="118"/>
        <v>-70.000000000000284</v>
      </c>
      <c r="F2509" s="51">
        <f t="shared" si="119"/>
        <v>1612.0000000000016</v>
      </c>
    </row>
    <row r="2510" spans="2:6">
      <c r="B2510" s="16">
        <v>37771</v>
      </c>
      <c r="C2510" s="17">
        <v>29.45</v>
      </c>
      <c r="D2510" s="25">
        <f t="shared" si="117"/>
        <v>-0.12999999999999901</v>
      </c>
      <c r="E2510" s="25">
        <f t="shared" si="118"/>
        <v>-129.99999999999901</v>
      </c>
      <c r="F2510" s="51">
        <f t="shared" si="119"/>
        <v>1612.0000000000016</v>
      </c>
    </row>
    <row r="2511" spans="2:6">
      <c r="B2511" s="16">
        <v>37770</v>
      </c>
      <c r="C2511" s="17">
        <v>27.84</v>
      </c>
      <c r="D2511" s="25">
        <f t="shared" si="117"/>
        <v>1.6099999999999994</v>
      </c>
      <c r="E2511" s="25">
        <f t="shared" si="118"/>
        <v>1609.9999999999995</v>
      </c>
      <c r="F2511" s="51">
        <f t="shared" si="119"/>
        <v>1612.0000000000016</v>
      </c>
    </row>
    <row r="2512" spans="2:6">
      <c r="B2512" s="16">
        <v>37769</v>
      </c>
      <c r="C2512" s="17">
        <v>27.45</v>
      </c>
      <c r="D2512" s="25">
        <f t="shared" si="117"/>
        <v>0.39000000000000057</v>
      </c>
      <c r="E2512" s="25">
        <f t="shared" si="118"/>
        <v>390.00000000000057</v>
      </c>
      <c r="F2512" s="51">
        <f t="shared" si="119"/>
        <v>1612.0000000000016</v>
      </c>
    </row>
    <row r="2513" spans="2:6">
      <c r="B2513" s="16">
        <v>37768</v>
      </c>
      <c r="C2513" s="17">
        <v>27.52</v>
      </c>
      <c r="D2513" s="25">
        <f t="shared" si="117"/>
        <v>-7.0000000000000284E-2</v>
      </c>
      <c r="E2513" s="25">
        <f t="shared" si="118"/>
        <v>-70.000000000000284</v>
      </c>
      <c r="F2513" s="51">
        <f t="shared" si="119"/>
        <v>1612.0000000000016</v>
      </c>
    </row>
    <row r="2514" spans="2:6">
      <c r="B2514" s="16">
        <v>37767</v>
      </c>
      <c r="C2514" s="17">
        <v>28.26</v>
      </c>
      <c r="D2514" s="25">
        <f t="shared" si="117"/>
        <v>-0.74000000000000199</v>
      </c>
      <c r="E2514" s="25">
        <f t="shared" si="118"/>
        <v>-740.00000000000205</v>
      </c>
      <c r="F2514" s="51">
        <f t="shared" si="119"/>
        <v>1612.0000000000016</v>
      </c>
    </row>
    <row r="2515" spans="2:6">
      <c r="B2515" s="16">
        <v>37764</v>
      </c>
      <c r="C2515" s="17">
        <v>28.26</v>
      </c>
      <c r="D2515" s="25">
        <f t="shared" si="117"/>
        <v>0</v>
      </c>
      <c r="E2515" s="25">
        <f t="shared" si="118"/>
        <v>0</v>
      </c>
      <c r="F2515" s="51">
        <f t="shared" si="119"/>
        <v>1612.0000000000016</v>
      </c>
    </row>
    <row r="2516" spans="2:6">
      <c r="B2516" s="16">
        <v>37763</v>
      </c>
      <c r="C2516" s="17">
        <v>27.87</v>
      </c>
      <c r="D2516" s="25">
        <f t="shared" si="117"/>
        <v>0.39000000000000057</v>
      </c>
      <c r="E2516" s="25">
        <f t="shared" si="118"/>
        <v>390.00000000000057</v>
      </c>
      <c r="F2516" s="51">
        <f t="shared" si="119"/>
        <v>1612.0000000000016</v>
      </c>
    </row>
    <row r="2517" spans="2:6">
      <c r="B2517" s="16">
        <v>37762</v>
      </c>
      <c r="C2517" s="17">
        <v>28.3</v>
      </c>
      <c r="D2517" s="25">
        <f t="shared" si="117"/>
        <v>-0.42999999999999972</v>
      </c>
      <c r="E2517" s="25">
        <f t="shared" si="118"/>
        <v>-429.99999999999972</v>
      </c>
      <c r="F2517" s="51">
        <f t="shared" si="119"/>
        <v>1612.0000000000016</v>
      </c>
    </row>
    <row r="2518" spans="2:6">
      <c r="B2518" s="16">
        <v>37761</v>
      </c>
      <c r="C2518" s="17">
        <v>27.75</v>
      </c>
      <c r="D2518" s="25">
        <f t="shared" si="117"/>
        <v>0.55000000000000071</v>
      </c>
      <c r="E2518" s="25">
        <f t="shared" si="118"/>
        <v>550.00000000000068</v>
      </c>
      <c r="F2518" s="51">
        <f t="shared" si="119"/>
        <v>1612.0000000000016</v>
      </c>
    </row>
    <row r="2519" spans="2:6">
      <c r="B2519" s="16">
        <v>37760</v>
      </c>
      <c r="C2519" s="17">
        <v>27.97</v>
      </c>
      <c r="D2519" s="25">
        <f t="shared" si="117"/>
        <v>-0.21999999999999886</v>
      </c>
      <c r="E2519" s="25">
        <f t="shared" si="118"/>
        <v>-219.99999999999886</v>
      </c>
      <c r="F2519" s="51">
        <f t="shared" si="119"/>
        <v>1612.0000000000016</v>
      </c>
    </row>
    <row r="2520" spans="2:6">
      <c r="B2520" s="16">
        <v>37757</v>
      </c>
      <c r="C2520" s="17">
        <v>27.66</v>
      </c>
      <c r="D2520" s="25">
        <f t="shared" si="117"/>
        <v>0.30999999999999872</v>
      </c>
      <c r="E2520" s="25">
        <f t="shared" si="118"/>
        <v>309.99999999999875</v>
      </c>
      <c r="F2520" s="51">
        <f t="shared" si="119"/>
        <v>1612.0000000000016</v>
      </c>
    </row>
    <row r="2521" spans="2:6">
      <c r="B2521" s="16">
        <v>37756</v>
      </c>
      <c r="C2521" s="17">
        <v>27.64</v>
      </c>
      <c r="D2521" s="25">
        <f t="shared" si="117"/>
        <v>1.9999999999999574E-2</v>
      </c>
      <c r="E2521" s="25">
        <f t="shared" si="118"/>
        <v>19.999999999999574</v>
      </c>
      <c r="F2521" s="51">
        <f t="shared" si="119"/>
        <v>1612.0000000000016</v>
      </c>
    </row>
    <row r="2522" spans="2:6">
      <c r="B2522" s="16">
        <v>37755</v>
      </c>
      <c r="C2522" s="17">
        <v>28.04</v>
      </c>
      <c r="D2522" s="25">
        <f t="shared" si="117"/>
        <v>-0.39999999999999858</v>
      </c>
      <c r="E2522" s="25">
        <f t="shared" si="118"/>
        <v>-399.99999999999858</v>
      </c>
      <c r="F2522" s="51">
        <f t="shared" si="119"/>
        <v>1612.0000000000016</v>
      </c>
    </row>
    <row r="2523" spans="2:6">
      <c r="B2523" s="16">
        <v>37754</v>
      </c>
      <c r="C2523" s="17">
        <v>27.22</v>
      </c>
      <c r="D2523" s="25">
        <f t="shared" si="117"/>
        <v>0.82000000000000028</v>
      </c>
      <c r="E2523" s="25">
        <f t="shared" si="118"/>
        <v>820.00000000000023</v>
      </c>
      <c r="F2523" s="51">
        <f t="shared" si="119"/>
        <v>1612.0000000000016</v>
      </c>
    </row>
    <row r="2524" spans="2:6">
      <c r="B2524" s="16">
        <v>37753</v>
      </c>
      <c r="C2524" s="17">
        <v>26.28</v>
      </c>
      <c r="D2524" s="25">
        <f t="shared" si="117"/>
        <v>0.93999999999999773</v>
      </c>
      <c r="E2524" s="25">
        <f t="shared" si="118"/>
        <v>939.99999999999773</v>
      </c>
      <c r="F2524" s="51">
        <f t="shared" si="119"/>
        <v>1612.0000000000016</v>
      </c>
    </row>
    <row r="2525" spans="2:6">
      <c r="B2525" s="16">
        <v>37750</v>
      </c>
      <c r="C2525" s="17">
        <v>26.43</v>
      </c>
      <c r="D2525" s="25">
        <f t="shared" si="117"/>
        <v>-0.14999999999999858</v>
      </c>
      <c r="E2525" s="25">
        <f t="shared" si="118"/>
        <v>-149.99999999999858</v>
      </c>
      <c r="F2525" s="51">
        <f t="shared" si="119"/>
        <v>1612.0000000000016</v>
      </c>
    </row>
    <row r="2526" spans="2:6">
      <c r="B2526" s="16">
        <v>37749</v>
      </c>
      <c r="C2526" s="17">
        <v>25.83</v>
      </c>
      <c r="D2526" s="25">
        <f t="shared" si="117"/>
        <v>0.60000000000000142</v>
      </c>
      <c r="E2526" s="25">
        <f t="shared" si="118"/>
        <v>600.00000000000136</v>
      </c>
      <c r="F2526" s="51">
        <f t="shared" si="119"/>
        <v>1612.0000000000016</v>
      </c>
    </row>
    <row r="2527" spans="2:6">
      <c r="B2527" s="16">
        <v>37748</v>
      </c>
      <c r="C2527" s="17">
        <v>25.08</v>
      </c>
      <c r="D2527" s="25">
        <f t="shared" si="117"/>
        <v>0.75</v>
      </c>
      <c r="E2527" s="25">
        <f t="shared" si="118"/>
        <v>750</v>
      </c>
      <c r="F2527" s="51">
        <f t="shared" si="119"/>
        <v>1612.0000000000016</v>
      </c>
    </row>
    <row r="2528" spans="2:6">
      <c r="B2528" s="16">
        <v>37747</v>
      </c>
      <c r="C2528" s="17">
        <v>24.57</v>
      </c>
      <c r="D2528" s="25">
        <f t="shared" si="117"/>
        <v>0.50999999999999801</v>
      </c>
      <c r="E2528" s="25">
        <f t="shared" si="118"/>
        <v>509.99999999999801</v>
      </c>
      <c r="F2528" s="51">
        <f t="shared" si="119"/>
        <v>1612.0000000000016</v>
      </c>
    </row>
    <row r="2529" spans="2:6">
      <c r="B2529" s="16">
        <v>37746</v>
      </c>
      <c r="C2529" s="17">
        <v>24.95</v>
      </c>
      <c r="D2529" s="25">
        <f t="shared" si="117"/>
        <v>-0.37999999999999901</v>
      </c>
      <c r="E2529" s="25">
        <f t="shared" si="118"/>
        <v>-379.99999999999898</v>
      </c>
      <c r="F2529" s="51">
        <f t="shared" si="119"/>
        <v>1612.0000000000016</v>
      </c>
    </row>
    <row r="2530" spans="2:6">
      <c r="B2530" s="16">
        <v>37743</v>
      </c>
      <c r="C2530" s="17">
        <v>24.48</v>
      </c>
      <c r="D2530" s="25">
        <f t="shared" si="117"/>
        <v>0.46999999999999886</v>
      </c>
      <c r="E2530" s="25">
        <f t="shared" si="118"/>
        <v>469.99999999999886</v>
      </c>
      <c r="F2530" s="51">
        <f t="shared" si="119"/>
        <v>1612.0000000000016</v>
      </c>
    </row>
    <row r="2531" spans="2:6">
      <c r="B2531" s="16">
        <v>37742</v>
      </c>
      <c r="C2531" s="17">
        <v>24.84</v>
      </c>
      <c r="D2531" s="25">
        <f t="shared" si="117"/>
        <v>-0.35999999999999943</v>
      </c>
      <c r="E2531" s="25">
        <f t="shared" si="118"/>
        <v>-359.99999999999943</v>
      </c>
      <c r="F2531" s="51">
        <f t="shared" si="119"/>
        <v>1612.0000000000016</v>
      </c>
    </row>
    <row r="2532" spans="2:6">
      <c r="B2532" s="16">
        <v>37741</v>
      </c>
      <c r="C2532" s="17">
        <v>24.66</v>
      </c>
      <c r="D2532" s="25">
        <f t="shared" si="117"/>
        <v>0.17999999999999972</v>
      </c>
      <c r="E2532" s="25">
        <f t="shared" si="118"/>
        <v>179.99999999999972</v>
      </c>
      <c r="F2532" s="51">
        <f t="shared" si="119"/>
        <v>1612.0000000000016</v>
      </c>
    </row>
    <row r="2533" spans="2:6">
      <c r="B2533" s="16">
        <v>37740</v>
      </c>
      <c r="C2533" s="17">
        <v>24.2</v>
      </c>
      <c r="D2533" s="25">
        <f t="shared" si="117"/>
        <v>0.46000000000000085</v>
      </c>
      <c r="E2533" s="25">
        <f t="shared" si="118"/>
        <v>460.00000000000085</v>
      </c>
      <c r="F2533" s="51">
        <f t="shared" si="119"/>
        <v>1612.0000000000016</v>
      </c>
    </row>
    <row r="2534" spans="2:6">
      <c r="B2534" s="16">
        <v>37739</v>
      </c>
      <c r="C2534" s="17">
        <v>24.42</v>
      </c>
      <c r="D2534" s="25">
        <f t="shared" si="117"/>
        <v>-0.22000000000000242</v>
      </c>
      <c r="E2534" s="25">
        <f t="shared" si="118"/>
        <v>-220.00000000000242</v>
      </c>
      <c r="F2534" s="51">
        <f t="shared" si="119"/>
        <v>1612.0000000000016</v>
      </c>
    </row>
    <row r="2535" spans="2:6">
      <c r="B2535" s="16">
        <v>37736</v>
      </c>
      <c r="C2535" s="17">
        <v>25.18</v>
      </c>
      <c r="D2535" s="25">
        <f t="shared" si="117"/>
        <v>-0.75999999999999801</v>
      </c>
      <c r="E2535" s="25">
        <f t="shared" si="118"/>
        <v>-759.99999999999795</v>
      </c>
      <c r="F2535" s="51">
        <f t="shared" si="119"/>
        <v>1612.0000000000016</v>
      </c>
    </row>
    <row r="2536" spans="2:6">
      <c r="B2536" s="16">
        <v>37735</v>
      </c>
      <c r="C2536" s="17">
        <v>25.26</v>
      </c>
      <c r="D2536" s="25">
        <f t="shared" si="117"/>
        <v>-8.0000000000001847E-2</v>
      </c>
      <c r="E2536" s="25">
        <f t="shared" si="118"/>
        <v>-80.000000000001847</v>
      </c>
      <c r="F2536" s="51">
        <f t="shared" si="119"/>
        <v>1612.0000000000016</v>
      </c>
    </row>
    <row r="2537" spans="2:6">
      <c r="B2537" s="16">
        <v>37734</v>
      </c>
      <c r="C2537" s="17">
        <v>25.96</v>
      </c>
      <c r="D2537" s="25">
        <f t="shared" si="117"/>
        <v>-0.69999999999999929</v>
      </c>
      <c r="E2537" s="25">
        <f t="shared" si="118"/>
        <v>-699.99999999999932</v>
      </c>
      <c r="F2537" s="51">
        <f t="shared" si="119"/>
        <v>1612.0000000000016</v>
      </c>
    </row>
    <row r="2538" spans="2:6">
      <c r="B2538" s="16">
        <v>37733</v>
      </c>
      <c r="C2538" s="17">
        <v>27.66</v>
      </c>
      <c r="D2538" s="25">
        <f t="shared" si="117"/>
        <v>-1.6999999999999993</v>
      </c>
      <c r="E2538" s="25">
        <f t="shared" si="118"/>
        <v>-1699.9999999999993</v>
      </c>
      <c r="F2538" s="51">
        <f t="shared" si="119"/>
        <v>1612.0000000000016</v>
      </c>
    </row>
    <row r="2539" spans="2:6">
      <c r="B2539" s="16">
        <v>37732</v>
      </c>
      <c r="C2539" s="17">
        <v>28.41</v>
      </c>
      <c r="D2539" s="25">
        <f t="shared" si="117"/>
        <v>-0.75</v>
      </c>
      <c r="E2539" s="25">
        <f t="shared" si="118"/>
        <v>-750</v>
      </c>
      <c r="F2539" s="51">
        <f t="shared" si="119"/>
        <v>1386</v>
      </c>
    </row>
    <row r="2540" spans="2:6">
      <c r="B2540" s="16">
        <v>37729</v>
      </c>
      <c r="C2540" s="17">
        <v>28.24</v>
      </c>
      <c r="D2540" s="25">
        <f t="shared" si="117"/>
        <v>0.17000000000000171</v>
      </c>
      <c r="E2540" s="25">
        <f t="shared" si="118"/>
        <v>170.00000000000171</v>
      </c>
      <c r="F2540" s="51">
        <f t="shared" si="119"/>
        <v>1386</v>
      </c>
    </row>
    <row r="2541" spans="2:6">
      <c r="B2541" s="16">
        <v>37728</v>
      </c>
      <c r="C2541" s="17">
        <v>28.24</v>
      </c>
      <c r="D2541" s="25">
        <f t="shared" si="117"/>
        <v>0</v>
      </c>
      <c r="E2541" s="25">
        <f t="shared" si="118"/>
        <v>0</v>
      </c>
      <c r="F2541" s="51">
        <f t="shared" si="119"/>
        <v>1386</v>
      </c>
    </row>
    <row r="2542" spans="2:6">
      <c r="B2542" s="16">
        <v>37727</v>
      </c>
      <c r="C2542" s="17">
        <v>27.19</v>
      </c>
      <c r="D2542" s="25">
        <f t="shared" si="117"/>
        <v>1.0499999999999972</v>
      </c>
      <c r="E2542" s="25">
        <f t="shared" si="118"/>
        <v>1049.9999999999973</v>
      </c>
      <c r="F2542" s="51">
        <f t="shared" si="119"/>
        <v>1386</v>
      </c>
    </row>
    <row r="2543" spans="2:6">
      <c r="B2543" s="16">
        <v>37726</v>
      </c>
      <c r="C2543" s="17">
        <v>27.21</v>
      </c>
      <c r="D2543" s="25">
        <f t="shared" si="117"/>
        <v>-1.9999999999999574E-2</v>
      </c>
      <c r="E2543" s="25">
        <f t="shared" si="118"/>
        <v>-19.999999999999574</v>
      </c>
      <c r="F2543" s="51">
        <f t="shared" si="119"/>
        <v>1386</v>
      </c>
    </row>
    <row r="2544" spans="2:6">
      <c r="B2544" s="16">
        <v>37725</v>
      </c>
      <c r="C2544" s="17">
        <v>26.81</v>
      </c>
      <c r="D2544" s="25">
        <f t="shared" si="117"/>
        <v>0.40000000000000213</v>
      </c>
      <c r="E2544" s="25">
        <f t="shared" si="118"/>
        <v>400.00000000000216</v>
      </c>
      <c r="F2544" s="51">
        <f t="shared" si="119"/>
        <v>1386</v>
      </c>
    </row>
    <row r="2545" spans="2:6">
      <c r="B2545" s="16">
        <v>37722</v>
      </c>
      <c r="C2545" s="17">
        <v>26.6</v>
      </c>
      <c r="D2545" s="25">
        <f t="shared" si="117"/>
        <v>0.2099999999999973</v>
      </c>
      <c r="E2545" s="25">
        <f t="shared" si="118"/>
        <v>209.9999999999973</v>
      </c>
      <c r="F2545" s="51">
        <f t="shared" si="119"/>
        <v>1386</v>
      </c>
    </row>
    <row r="2546" spans="2:6">
      <c r="B2546" s="16">
        <v>37721</v>
      </c>
      <c r="C2546" s="17">
        <v>26.12</v>
      </c>
      <c r="D2546" s="25">
        <f t="shared" si="117"/>
        <v>0.48000000000000043</v>
      </c>
      <c r="E2546" s="25">
        <f t="shared" si="118"/>
        <v>480.00000000000045</v>
      </c>
      <c r="F2546" s="51">
        <f t="shared" si="119"/>
        <v>1386</v>
      </c>
    </row>
    <row r="2547" spans="2:6">
      <c r="B2547" s="16">
        <v>37720</v>
      </c>
      <c r="C2547" s="17">
        <v>27.21</v>
      </c>
      <c r="D2547" s="25">
        <f t="shared" si="117"/>
        <v>-1.0899999999999999</v>
      </c>
      <c r="E2547" s="25">
        <f t="shared" si="118"/>
        <v>-1089.9999999999998</v>
      </c>
      <c r="F2547" s="51">
        <f t="shared" si="119"/>
        <v>1386</v>
      </c>
    </row>
    <row r="2548" spans="2:6">
      <c r="B2548" s="16">
        <v>37719</v>
      </c>
      <c r="C2548" s="17">
        <v>26.63</v>
      </c>
      <c r="D2548" s="25">
        <f t="shared" si="117"/>
        <v>0.58000000000000185</v>
      </c>
      <c r="E2548" s="25">
        <f t="shared" si="118"/>
        <v>580.00000000000182</v>
      </c>
      <c r="F2548" s="51">
        <f t="shared" si="119"/>
        <v>1386</v>
      </c>
    </row>
    <row r="2549" spans="2:6">
      <c r="B2549" s="16">
        <v>37718</v>
      </c>
      <c r="C2549" s="17">
        <v>26.71</v>
      </c>
      <c r="D2549" s="25">
        <f t="shared" si="117"/>
        <v>-8.0000000000001847E-2</v>
      </c>
      <c r="E2549" s="25">
        <f t="shared" si="118"/>
        <v>-80.000000000001847</v>
      </c>
      <c r="F2549" s="51">
        <f t="shared" si="119"/>
        <v>1386</v>
      </c>
    </row>
    <row r="2550" spans="2:6">
      <c r="B2550" s="16">
        <v>37715</v>
      </c>
      <c r="C2550" s="17">
        <v>27.13</v>
      </c>
      <c r="D2550" s="25">
        <f t="shared" si="117"/>
        <v>-0.41999999999999815</v>
      </c>
      <c r="E2550" s="25">
        <f t="shared" si="118"/>
        <v>-419.99999999999818</v>
      </c>
      <c r="F2550" s="51">
        <f t="shared" si="119"/>
        <v>1386</v>
      </c>
    </row>
    <row r="2551" spans="2:6">
      <c r="B2551" s="16">
        <v>37714</v>
      </c>
      <c r="C2551" s="17">
        <v>27.95</v>
      </c>
      <c r="D2551" s="25">
        <f t="shared" si="117"/>
        <v>-0.82000000000000028</v>
      </c>
      <c r="E2551" s="25">
        <f t="shared" si="118"/>
        <v>-820.00000000000023</v>
      </c>
      <c r="F2551" s="51">
        <f t="shared" si="119"/>
        <v>1386</v>
      </c>
    </row>
    <row r="2552" spans="2:6">
      <c r="B2552" s="16">
        <v>37713</v>
      </c>
      <c r="C2552" s="17">
        <v>27.59</v>
      </c>
      <c r="D2552" s="25">
        <f t="shared" si="117"/>
        <v>0.35999999999999943</v>
      </c>
      <c r="E2552" s="25">
        <f t="shared" si="118"/>
        <v>359.99999999999943</v>
      </c>
      <c r="F2552" s="51">
        <f t="shared" si="119"/>
        <v>1386</v>
      </c>
    </row>
    <row r="2553" spans="2:6">
      <c r="B2553" s="16">
        <v>37712</v>
      </c>
      <c r="C2553" s="17">
        <v>28.63</v>
      </c>
      <c r="D2553" s="25">
        <f t="shared" si="117"/>
        <v>-1.0399999999999991</v>
      </c>
      <c r="E2553" s="25">
        <f t="shared" si="118"/>
        <v>-1039.9999999999991</v>
      </c>
      <c r="F2553" s="51">
        <f t="shared" si="119"/>
        <v>1386</v>
      </c>
    </row>
    <row r="2554" spans="2:6">
      <c r="B2554" s="16">
        <v>37711</v>
      </c>
      <c r="C2554" s="17">
        <v>29.72</v>
      </c>
      <c r="D2554" s="25">
        <f t="shared" si="117"/>
        <v>-1.0899999999999999</v>
      </c>
      <c r="E2554" s="25">
        <f t="shared" si="118"/>
        <v>-1089.9999999999998</v>
      </c>
      <c r="F2554" s="51">
        <f t="shared" si="119"/>
        <v>1386</v>
      </c>
    </row>
    <row r="2555" spans="2:6">
      <c r="B2555" s="16">
        <v>37708</v>
      </c>
      <c r="C2555" s="17">
        <v>28.9</v>
      </c>
      <c r="D2555" s="25">
        <f t="shared" si="117"/>
        <v>0.82000000000000028</v>
      </c>
      <c r="E2555" s="25">
        <f t="shared" si="118"/>
        <v>820.00000000000023</v>
      </c>
      <c r="F2555" s="51">
        <f t="shared" si="119"/>
        <v>1386</v>
      </c>
    </row>
    <row r="2556" spans="2:6">
      <c r="B2556" s="16">
        <v>37707</v>
      </c>
      <c r="C2556" s="17">
        <v>29.22</v>
      </c>
      <c r="D2556" s="25">
        <f t="shared" si="117"/>
        <v>-0.32000000000000028</v>
      </c>
      <c r="E2556" s="25">
        <f t="shared" si="118"/>
        <v>-320.00000000000028</v>
      </c>
      <c r="F2556" s="51">
        <f t="shared" si="119"/>
        <v>1386</v>
      </c>
    </row>
    <row r="2557" spans="2:6">
      <c r="B2557" s="16">
        <v>37706</v>
      </c>
      <c r="C2557" s="17">
        <v>27.34</v>
      </c>
      <c r="D2557" s="25">
        <f t="shared" si="117"/>
        <v>1.879999999999999</v>
      </c>
      <c r="E2557" s="25">
        <f t="shared" si="118"/>
        <v>1879.9999999999991</v>
      </c>
      <c r="F2557" s="51">
        <f t="shared" si="119"/>
        <v>1386</v>
      </c>
    </row>
    <row r="2558" spans="2:6">
      <c r="B2558" s="16">
        <v>37705</v>
      </c>
      <c r="C2558" s="17">
        <v>27.87</v>
      </c>
      <c r="D2558" s="25">
        <f t="shared" si="117"/>
        <v>-0.53000000000000114</v>
      </c>
      <c r="E2558" s="25">
        <f t="shared" si="118"/>
        <v>-530.00000000000114</v>
      </c>
      <c r="F2558" s="51">
        <f t="shared" si="119"/>
        <v>1386</v>
      </c>
    </row>
    <row r="2559" spans="2:6">
      <c r="B2559" s="16">
        <v>37704</v>
      </c>
      <c r="C2559" s="17">
        <v>28.43</v>
      </c>
      <c r="D2559" s="25">
        <f t="shared" si="117"/>
        <v>-0.55999999999999872</v>
      </c>
      <c r="E2559" s="25">
        <f t="shared" si="118"/>
        <v>-559.99999999999875</v>
      </c>
      <c r="F2559" s="51">
        <f t="shared" si="119"/>
        <v>1386</v>
      </c>
    </row>
    <row r="2560" spans="2:6">
      <c r="B2560" s="16">
        <v>37701</v>
      </c>
      <c r="C2560" s="17">
        <v>26.51</v>
      </c>
      <c r="D2560" s="25">
        <f t="shared" si="117"/>
        <v>1.9199999999999982</v>
      </c>
      <c r="E2560" s="25">
        <f t="shared" si="118"/>
        <v>1919.9999999999982</v>
      </c>
      <c r="F2560" s="51">
        <f t="shared" si="119"/>
        <v>1386</v>
      </c>
    </row>
    <row r="2561" spans="2:6">
      <c r="B2561" s="16">
        <v>37700</v>
      </c>
      <c r="C2561" s="17">
        <v>27.61</v>
      </c>
      <c r="D2561" s="25">
        <f t="shared" si="117"/>
        <v>-1.0999999999999979</v>
      </c>
      <c r="E2561" s="25">
        <f t="shared" si="118"/>
        <v>-1099.999999999998</v>
      </c>
      <c r="F2561" s="51">
        <f t="shared" si="119"/>
        <v>1386</v>
      </c>
    </row>
    <row r="2562" spans="2:6">
      <c r="B2562" s="16">
        <v>37699</v>
      </c>
      <c r="C2562" s="17">
        <v>28.85</v>
      </c>
      <c r="D2562" s="25">
        <f t="shared" si="117"/>
        <v>-1.240000000000002</v>
      </c>
      <c r="E2562" s="25">
        <f t="shared" si="118"/>
        <v>-1240.000000000002</v>
      </c>
      <c r="F2562" s="51">
        <f t="shared" si="119"/>
        <v>1386</v>
      </c>
    </row>
    <row r="2563" spans="2:6">
      <c r="B2563" s="16">
        <v>37698</v>
      </c>
      <c r="C2563" s="17">
        <v>29.99</v>
      </c>
      <c r="D2563" s="25">
        <f t="shared" si="117"/>
        <v>-1.139999999999997</v>
      </c>
      <c r="E2563" s="25">
        <f t="shared" si="118"/>
        <v>-1139.999999999997</v>
      </c>
      <c r="F2563" s="51">
        <f t="shared" si="119"/>
        <v>1386</v>
      </c>
    </row>
    <row r="2564" spans="2:6">
      <c r="B2564" s="16">
        <v>37697</v>
      </c>
      <c r="C2564" s="17">
        <v>32.770000000000003</v>
      </c>
      <c r="D2564" s="25">
        <f t="shared" si="117"/>
        <v>-2.7800000000000047</v>
      </c>
      <c r="E2564" s="25">
        <f t="shared" si="118"/>
        <v>-2780.0000000000045</v>
      </c>
      <c r="F2564" s="51">
        <f t="shared" si="119"/>
        <v>1386</v>
      </c>
    </row>
    <row r="2565" spans="2:6">
      <c r="B2565" s="16">
        <v>37694</v>
      </c>
      <c r="C2565" s="17">
        <v>33.71</v>
      </c>
      <c r="D2565" s="25">
        <f t="shared" si="117"/>
        <v>-0.93999999999999773</v>
      </c>
      <c r="E2565" s="25">
        <f t="shared" si="118"/>
        <v>-939.99999999999773</v>
      </c>
      <c r="F2565" s="51">
        <f t="shared" si="119"/>
        <v>1264.0000000000007</v>
      </c>
    </row>
    <row r="2566" spans="2:6">
      <c r="B2566" s="16">
        <v>37693</v>
      </c>
      <c r="C2566" s="17">
        <v>34.54</v>
      </c>
      <c r="D2566" s="25">
        <f t="shared" si="117"/>
        <v>-0.82999999999999829</v>
      </c>
      <c r="E2566" s="25">
        <f t="shared" si="118"/>
        <v>-829.99999999999829</v>
      </c>
      <c r="F2566" s="51">
        <f t="shared" si="119"/>
        <v>1264.0000000000007</v>
      </c>
    </row>
    <row r="2567" spans="2:6">
      <c r="B2567" s="16">
        <v>37692</v>
      </c>
      <c r="C2567" s="17">
        <v>36.1</v>
      </c>
      <c r="D2567" s="25">
        <f t="shared" si="117"/>
        <v>-1.5600000000000023</v>
      </c>
      <c r="E2567" s="25">
        <f t="shared" si="118"/>
        <v>-1560.0000000000023</v>
      </c>
      <c r="F2567" s="51">
        <f t="shared" si="119"/>
        <v>1264.0000000000007</v>
      </c>
    </row>
    <row r="2568" spans="2:6">
      <c r="B2568" s="16">
        <v>37691</v>
      </c>
      <c r="C2568" s="17">
        <v>35.380000000000003</v>
      </c>
      <c r="D2568" s="25">
        <f t="shared" si="117"/>
        <v>0.71999999999999886</v>
      </c>
      <c r="E2568" s="25">
        <f t="shared" si="118"/>
        <v>719.99999999999886</v>
      </c>
      <c r="F2568" s="51">
        <f t="shared" si="119"/>
        <v>1193.9999999999995</v>
      </c>
    </row>
    <row r="2569" spans="2:6">
      <c r="B2569" s="16">
        <v>37690</v>
      </c>
      <c r="C2569" s="17">
        <v>35.97</v>
      </c>
      <c r="D2569" s="25">
        <f t="shared" si="117"/>
        <v>-0.58999999999999631</v>
      </c>
      <c r="E2569" s="25">
        <f t="shared" si="118"/>
        <v>-589.99999999999636</v>
      </c>
      <c r="F2569" s="51">
        <f t="shared" si="119"/>
        <v>1193.9999999999995</v>
      </c>
    </row>
    <row r="2570" spans="2:6">
      <c r="B2570" s="16">
        <v>37687</v>
      </c>
      <c r="C2570" s="17">
        <v>36.380000000000003</v>
      </c>
      <c r="D2570" s="25">
        <f t="shared" ref="D2570:D2633" si="120">C2569-C2570</f>
        <v>-0.41000000000000369</v>
      </c>
      <c r="E2570" s="25">
        <f t="shared" ref="E2570:E2633" si="121">D2570*$C$5</f>
        <v>-410.00000000000369</v>
      </c>
      <c r="F2570" s="51">
        <f t="shared" ref="F2570:F2633" si="122">-PERCENTILE(E2570:E2830,1-$E$5)</f>
        <v>1193.9999999999995</v>
      </c>
    </row>
    <row r="2571" spans="2:6">
      <c r="B2571" s="16">
        <v>37686</v>
      </c>
      <c r="C2571" s="17">
        <v>35.79</v>
      </c>
      <c r="D2571" s="25">
        <f t="shared" si="120"/>
        <v>0.59000000000000341</v>
      </c>
      <c r="E2571" s="25">
        <f t="shared" si="121"/>
        <v>590.00000000000341</v>
      </c>
      <c r="F2571" s="51">
        <f t="shared" si="122"/>
        <v>1193.9999999999995</v>
      </c>
    </row>
    <row r="2572" spans="2:6">
      <c r="B2572" s="16">
        <v>37685</v>
      </c>
      <c r="C2572" s="17">
        <v>35.270000000000003</v>
      </c>
      <c r="D2572" s="25">
        <f t="shared" si="120"/>
        <v>0.51999999999999602</v>
      </c>
      <c r="E2572" s="25">
        <f t="shared" si="121"/>
        <v>519.99999999999602</v>
      </c>
      <c r="F2572" s="51">
        <f t="shared" si="122"/>
        <v>1193.9999999999995</v>
      </c>
    </row>
    <row r="2573" spans="2:6">
      <c r="B2573" s="16">
        <v>37684</v>
      </c>
      <c r="C2573" s="17">
        <v>35.56</v>
      </c>
      <c r="D2573" s="25">
        <f t="shared" si="120"/>
        <v>-0.28999999999999915</v>
      </c>
      <c r="E2573" s="25">
        <f t="shared" si="121"/>
        <v>-289.99999999999915</v>
      </c>
      <c r="F2573" s="51">
        <f t="shared" si="122"/>
        <v>1193.9999999999995</v>
      </c>
    </row>
    <row r="2574" spans="2:6">
      <c r="B2574" s="16">
        <v>37683</v>
      </c>
      <c r="C2574" s="17">
        <v>34.700000000000003</v>
      </c>
      <c r="D2574" s="25">
        <f t="shared" si="120"/>
        <v>0.85999999999999943</v>
      </c>
      <c r="E2574" s="25">
        <f t="shared" si="121"/>
        <v>859.99999999999943</v>
      </c>
      <c r="F2574" s="51">
        <f t="shared" si="122"/>
        <v>1193.9999999999995</v>
      </c>
    </row>
    <row r="2575" spans="2:6">
      <c r="B2575" s="16">
        <v>37680</v>
      </c>
      <c r="C2575" s="17">
        <v>35.229999999999997</v>
      </c>
      <c r="D2575" s="25">
        <f t="shared" si="120"/>
        <v>-0.52999999999999403</v>
      </c>
      <c r="E2575" s="25">
        <f t="shared" si="121"/>
        <v>-529.99999999999409</v>
      </c>
      <c r="F2575" s="51">
        <f t="shared" si="122"/>
        <v>1193.9999999999995</v>
      </c>
    </row>
    <row r="2576" spans="2:6">
      <c r="B2576" s="16">
        <v>37679</v>
      </c>
      <c r="C2576" s="17">
        <v>35.07</v>
      </c>
      <c r="D2576" s="25">
        <f t="shared" si="120"/>
        <v>0.15999999999999659</v>
      </c>
      <c r="E2576" s="25">
        <f t="shared" si="121"/>
        <v>159.99999999999659</v>
      </c>
      <c r="F2576" s="51">
        <f t="shared" si="122"/>
        <v>1193.9999999999995</v>
      </c>
    </row>
    <row r="2577" spans="2:6">
      <c r="B2577" s="16">
        <v>37678</v>
      </c>
      <c r="C2577" s="17">
        <v>35.520000000000003</v>
      </c>
      <c r="D2577" s="25">
        <f t="shared" si="120"/>
        <v>-0.45000000000000284</v>
      </c>
      <c r="E2577" s="25">
        <f t="shared" si="121"/>
        <v>-450.00000000000284</v>
      </c>
      <c r="F2577" s="51">
        <f t="shared" si="122"/>
        <v>1193.9999999999995</v>
      </c>
    </row>
    <row r="2578" spans="2:6">
      <c r="B2578" s="16">
        <v>37677</v>
      </c>
      <c r="C2578" s="17">
        <v>34.46</v>
      </c>
      <c r="D2578" s="25">
        <f t="shared" si="120"/>
        <v>1.0600000000000023</v>
      </c>
      <c r="E2578" s="25">
        <f t="shared" si="121"/>
        <v>1060.0000000000023</v>
      </c>
      <c r="F2578" s="51">
        <f t="shared" si="122"/>
        <v>1193.9999999999995</v>
      </c>
    </row>
    <row r="2579" spans="2:6">
      <c r="B2579" s="16">
        <v>37676</v>
      </c>
      <c r="C2579" s="17">
        <v>35.46</v>
      </c>
      <c r="D2579" s="25">
        <f t="shared" si="120"/>
        <v>-1</v>
      </c>
      <c r="E2579" s="25">
        <f t="shared" si="121"/>
        <v>-1000</v>
      </c>
      <c r="F2579" s="51">
        <f t="shared" si="122"/>
        <v>1193.9999999999995</v>
      </c>
    </row>
    <row r="2580" spans="2:6">
      <c r="B2580" s="16">
        <v>37673</v>
      </c>
      <c r="C2580" s="17">
        <v>34.89</v>
      </c>
      <c r="D2580" s="25">
        <f t="shared" si="120"/>
        <v>0.57000000000000028</v>
      </c>
      <c r="E2580" s="25">
        <f t="shared" si="121"/>
        <v>570.00000000000023</v>
      </c>
      <c r="F2580" s="51">
        <f t="shared" si="122"/>
        <v>1193.9999999999995</v>
      </c>
    </row>
    <row r="2581" spans="2:6">
      <c r="B2581" s="16">
        <v>37672</v>
      </c>
      <c r="C2581" s="17">
        <v>34.49</v>
      </c>
      <c r="D2581" s="25">
        <f t="shared" si="120"/>
        <v>0.39999999999999858</v>
      </c>
      <c r="E2581" s="25">
        <f t="shared" si="121"/>
        <v>399.99999999999858</v>
      </c>
      <c r="F2581" s="51">
        <f t="shared" si="122"/>
        <v>1193.9999999999995</v>
      </c>
    </row>
    <row r="2582" spans="2:6">
      <c r="B2582" s="16">
        <v>37671</v>
      </c>
      <c r="C2582" s="17">
        <v>35.06</v>
      </c>
      <c r="D2582" s="25">
        <f t="shared" si="120"/>
        <v>-0.57000000000000028</v>
      </c>
      <c r="E2582" s="25">
        <f t="shared" si="121"/>
        <v>-570.00000000000023</v>
      </c>
      <c r="F2582" s="51">
        <f t="shared" si="122"/>
        <v>1193.9999999999995</v>
      </c>
    </row>
    <row r="2583" spans="2:6">
      <c r="B2583" s="16">
        <v>37670</v>
      </c>
      <c r="C2583" s="17">
        <v>35.299999999999997</v>
      </c>
      <c r="D2583" s="25">
        <f t="shared" si="120"/>
        <v>-0.23999999999999488</v>
      </c>
      <c r="E2583" s="25">
        <f t="shared" si="121"/>
        <v>-239.99999999999488</v>
      </c>
      <c r="F2583" s="51">
        <f t="shared" si="122"/>
        <v>1193.9999999999995</v>
      </c>
    </row>
    <row r="2584" spans="2:6">
      <c r="B2584" s="16">
        <v>37669</v>
      </c>
      <c r="C2584" s="17">
        <v>34.89</v>
      </c>
      <c r="D2584" s="25">
        <f t="shared" si="120"/>
        <v>0.40999999999999659</v>
      </c>
      <c r="E2584" s="25">
        <f t="shared" si="121"/>
        <v>409.99999999999659</v>
      </c>
      <c r="F2584" s="51">
        <f t="shared" si="122"/>
        <v>1193.9999999999995</v>
      </c>
    </row>
    <row r="2585" spans="2:6">
      <c r="B2585" s="16">
        <v>37666</v>
      </c>
      <c r="C2585" s="17">
        <v>35.28</v>
      </c>
      <c r="D2585" s="25">
        <f t="shared" si="120"/>
        <v>-0.39000000000000057</v>
      </c>
      <c r="E2585" s="25">
        <f t="shared" si="121"/>
        <v>-390.00000000000057</v>
      </c>
      <c r="F2585" s="51">
        <f t="shared" si="122"/>
        <v>1193.9999999999995</v>
      </c>
    </row>
    <row r="2586" spans="2:6">
      <c r="B2586" s="16">
        <v>37665</v>
      </c>
      <c r="C2586" s="17">
        <v>34.94</v>
      </c>
      <c r="D2586" s="25">
        <f t="shared" si="120"/>
        <v>0.34000000000000341</v>
      </c>
      <c r="E2586" s="25">
        <f t="shared" si="121"/>
        <v>340.00000000000341</v>
      </c>
      <c r="F2586" s="51">
        <f t="shared" si="122"/>
        <v>1193.9999999999995</v>
      </c>
    </row>
    <row r="2587" spans="2:6">
      <c r="B2587" s="16">
        <v>37664</v>
      </c>
      <c r="C2587" s="17">
        <v>34.409999999999997</v>
      </c>
      <c r="D2587" s="25">
        <f t="shared" si="120"/>
        <v>0.53000000000000114</v>
      </c>
      <c r="E2587" s="25">
        <f t="shared" si="121"/>
        <v>530.00000000000114</v>
      </c>
      <c r="F2587" s="51">
        <f t="shared" si="122"/>
        <v>1193.9999999999995</v>
      </c>
    </row>
    <row r="2588" spans="2:6">
      <c r="B2588" s="16">
        <v>37663</v>
      </c>
      <c r="C2588" s="17">
        <v>34.130000000000003</v>
      </c>
      <c r="D2588" s="25">
        <f t="shared" si="120"/>
        <v>0.27999999999999403</v>
      </c>
      <c r="E2588" s="25">
        <f t="shared" si="121"/>
        <v>279.99999999999403</v>
      </c>
      <c r="F2588" s="51">
        <f t="shared" si="122"/>
        <v>1193.9999999999995</v>
      </c>
    </row>
    <row r="2589" spans="2:6">
      <c r="B2589" s="16">
        <v>37662</v>
      </c>
      <c r="C2589" s="17">
        <v>33.36</v>
      </c>
      <c r="D2589" s="25">
        <f t="shared" si="120"/>
        <v>0.77000000000000313</v>
      </c>
      <c r="E2589" s="25">
        <f t="shared" si="121"/>
        <v>770.00000000000318</v>
      </c>
      <c r="F2589" s="51">
        <f t="shared" si="122"/>
        <v>1193.9999999999995</v>
      </c>
    </row>
    <row r="2590" spans="2:6">
      <c r="B2590" s="16">
        <v>37659</v>
      </c>
      <c r="C2590" s="17">
        <v>34.020000000000003</v>
      </c>
      <c r="D2590" s="25">
        <f t="shared" si="120"/>
        <v>-0.66000000000000369</v>
      </c>
      <c r="E2590" s="25">
        <f t="shared" si="121"/>
        <v>-660.00000000000364</v>
      </c>
      <c r="F2590" s="51">
        <f t="shared" si="122"/>
        <v>1193.9999999999995</v>
      </c>
    </row>
    <row r="2591" spans="2:6">
      <c r="B2591" s="16">
        <v>37658</v>
      </c>
      <c r="C2591" s="17">
        <v>33.01</v>
      </c>
      <c r="D2591" s="25">
        <f t="shared" si="120"/>
        <v>1.0100000000000051</v>
      </c>
      <c r="E2591" s="25">
        <f t="shared" si="121"/>
        <v>1010.0000000000051</v>
      </c>
      <c r="F2591" s="51">
        <f t="shared" si="122"/>
        <v>1193.9999999999995</v>
      </c>
    </row>
    <row r="2592" spans="2:6">
      <c r="B2592" s="16">
        <v>37657</v>
      </c>
      <c r="C2592" s="17">
        <v>32.81</v>
      </c>
      <c r="D2592" s="25">
        <f t="shared" si="120"/>
        <v>0.19999999999999574</v>
      </c>
      <c r="E2592" s="25">
        <f t="shared" si="121"/>
        <v>199.99999999999574</v>
      </c>
      <c r="F2592" s="51">
        <f t="shared" si="122"/>
        <v>1193.9999999999995</v>
      </c>
    </row>
    <row r="2593" spans="2:6">
      <c r="B2593" s="16">
        <v>37656</v>
      </c>
      <c r="C2593" s="17">
        <v>32.51</v>
      </c>
      <c r="D2593" s="25">
        <f t="shared" si="120"/>
        <v>0.30000000000000426</v>
      </c>
      <c r="E2593" s="25">
        <f t="shared" si="121"/>
        <v>300.00000000000426</v>
      </c>
      <c r="F2593" s="51">
        <f t="shared" si="122"/>
        <v>1193.9999999999995</v>
      </c>
    </row>
    <row r="2594" spans="2:6">
      <c r="B2594" s="16">
        <v>37655</v>
      </c>
      <c r="C2594" s="17">
        <v>31.66</v>
      </c>
      <c r="D2594" s="25">
        <f t="shared" si="120"/>
        <v>0.84999999999999787</v>
      </c>
      <c r="E2594" s="25">
        <f t="shared" si="121"/>
        <v>849.99999999999784</v>
      </c>
      <c r="F2594" s="51">
        <f t="shared" si="122"/>
        <v>1193.9999999999995</v>
      </c>
    </row>
    <row r="2595" spans="2:6">
      <c r="B2595" s="16">
        <v>37652</v>
      </c>
      <c r="C2595" s="17">
        <v>32.590000000000003</v>
      </c>
      <c r="D2595" s="25">
        <f t="shared" si="120"/>
        <v>-0.93000000000000327</v>
      </c>
      <c r="E2595" s="25">
        <f t="shared" si="121"/>
        <v>-930.0000000000033</v>
      </c>
      <c r="F2595" s="51">
        <f t="shared" si="122"/>
        <v>1193.9999999999995</v>
      </c>
    </row>
    <row r="2596" spans="2:6">
      <c r="B2596" s="16">
        <v>37651</v>
      </c>
      <c r="C2596" s="17">
        <v>32.869999999999997</v>
      </c>
      <c r="D2596" s="25">
        <f t="shared" si="120"/>
        <v>-0.27999999999999403</v>
      </c>
      <c r="E2596" s="25">
        <f t="shared" si="121"/>
        <v>-279.99999999999403</v>
      </c>
      <c r="F2596" s="51">
        <f t="shared" si="122"/>
        <v>1193.9999999999995</v>
      </c>
    </row>
    <row r="2597" spans="2:6">
      <c r="B2597" s="16">
        <v>37650</v>
      </c>
      <c r="C2597" s="17">
        <v>32.83</v>
      </c>
      <c r="D2597" s="25">
        <f t="shared" si="120"/>
        <v>3.9999999999999147E-2</v>
      </c>
      <c r="E2597" s="25">
        <f t="shared" si="121"/>
        <v>39.999999999999147</v>
      </c>
      <c r="F2597" s="51">
        <f t="shared" si="122"/>
        <v>1193.9999999999995</v>
      </c>
    </row>
    <row r="2598" spans="2:6">
      <c r="B2598" s="16">
        <v>37649</v>
      </c>
      <c r="C2598" s="17">
        <v>31.87</v>
      </c>
      <c r="D2598" s="25">
        <f t="shared" si="120"/>
        <v>0.9599999999999973</v>
      </c>
      <c r="E2598" s="25">
        <f t="shared" si="121"/>
        <v>959.99999999999727</v>
      </c>
      <c r="F2598" s="51">
        <f t="shared" si="122"/>
        <v>1193.9999999999995</v>
      </c>
    </row>
    <row r="2599" spans="2:6">
      <c r="B2599" s="16">
        <v>37648</v>
      </c>
      <c r="C2599" s="17">
        <v>31.66</v>
      </c>
      <c r="D2599" s="25">
        <f t="shared" si="120"/>
        <v>0.21000000000000085</v>
      </c>
      <c r="E2599" s="25">
        <f t="shared" si="121"/>
        <v>210.00000000000085</v>
      </c>
      <c r="F2599" s="51">
        <f t="shared" si="122"/>
        <v>1193.9999999999995</v>
      </c>
    </row>
    <row r="2600" spans="2:6">
      <c r="B2600" s="16">
        <v>37645</v>
      </c>
      <c r="C2600" s="17">
        <v>33.35</v>
      </c>
      <c r="D2600" s="25">
        <f t="shared" si="120"/>
        <v>-1.6900000000000013</v>
      </c>
      <c r="E2600" s="25">
        <f t="shared" si="121"/>
        <v>-1690.0000000000014</v>
      </c>
      <c r="F2600" s="51">
        <f t="shared" si="122"/>
        <v>1193.9999999999995</v>
      </c>
    </row>
    <row r="2601" spans="2:6">
      <c r="B2601" s="16">
        <v>37644</v>
      </c>
      <c r="C2601" s="17">
        <v>32.69</v>
      </c>
      <c r="D2601" s="25">
        <f t="shared" si="120"/>
        <v>0.66000000000000369</v>
      </c>
      <c r="E2601" s="25">
        <f t="shared" si="121"/>
        <v>660.00000000000364</v>
      </c>
      <c r="F2601" s="51">
        <f t="shared" si="122"/>
        <v>1143.9999999999998</v>
      </c>
    </row>
    <row r="2602" spans="2:6">
      <c r="B2602" s="16">
        <v>37643</v>
      </c>
      <c r="C2602" s="17">
        <v>33.24</v>
      </c>
      <c r="D2602" s="25">
        <f t="shared" si="120"/>
        <v>-0.55000000000000426</v>
      </c>
      <c r="E2602" s="25">
        <f t="shared" si="121"/>
        <v>-550.00000000000432</v>
      </c>
      <c r="F2602" s="51">
        <f t="shared" si="122"/>
        <v>1143.9999999999998</v>
      </c>
    </row>
    <row r="2603" spans="2:6">
      <c r="B2603" s="16">
        <v>37642</v>
      </c>
      <c r="C2603" s="17">
        <v>33.520000000000003</v>
      </c>
      <c r="D2603" s="25">
        <f t="shared" si="120"/>
        <v>-0.28000000000000114</v>
      </c>
      <c r="E2603" s="25">
        <f t="shared" si="121"/>
        <v>-280.00000000000114</v>
      </c>
      <c r="F2603" s="51">
        <f t="shared" si="122"/>
        <v>1143.9999999999998</v>
      </c>
    </row>
    <row r="2604" spans="2:6">
      <c r="B2604" s="16">
        <v>37641</v>
      </c>
      <c r="C2604" s="17">
        <v>33.24</v>
      </c>
      <c r="D2604" s="25">
        <f t="shared" si="120"/>
        <v>0.28000000000000114</v>
      </c>
      <c r="E2604" s="25">
        <f t="shared" si="121"/>
        <v>280.00000000000114</v>
      </c>
      <c r="F2604" s="51">
        <f t="shared" si="122"/>
        <v>1143.9999999999998</v>
      </c>
    </row>
    <row r="2605" spans="2:6">
      <c r="B2605" s="16">
        <v>37638</v>
      </c>
      <c r="C2605" s="17">
        <v>32.96</v>
      </c>
      <c r="D2605" s="25">
        <f t="shared" si="120"/>
        <v>0.28000000000000114</v>
      </c>
      <c r="E2605" s="25">
        <f t="shared" si="121"/>
        <v>280.00000000000114</v>
      </c>
      <c r="F2605" s="51">
        <f t="shared" si="122"/>
        <v>1143.9999999999998</v>
      </c>
    </row>
    <row r="2606" spans="2:6">
      <c r="B2606" s="16">
        <v>37637</v>
      </c>
      <c r="C2606" s="17">
        <v>33.270000000000003</v>
      </c>
      <c r="D2606" s="25">
        <f t="shared" si="120"/>
        <v>-0.31000000000000227</v>
      </c>
      <c r="E2606" s="25">
        <f t="shared" si="121"/>
        <v>-310.00000000000227</v>
      </c>
      <c r="F2606" s="51">
        <f t="shared" si="122"/>
        <v>1143.9999999999998</v>
      </c>
    </row>
    <row r="2607" spans="2:6">
      <c r="B2607" s="16">
        <v>37636</v>
      </c>
      <c r="C2607" s="17">
        <v>32.770000000000003</v>
      </c>
      <c r="D2607" s="25">
        <f t="shared" si="120"/>
        <v>0.5</v>
      </c>
      <c r="E2607" s="25">
        <f t="shared" si="121"/>
        <v>500</v>
      </c>
      <c r="F2607" s="51">
        <f t="shared" si="122"/>
        <v>1143.9999999999998</v>
      </c>
    </row>
    <row r="2608" spans="2:6">
      <c r="B2608" s="16">
        <v>37635</v>
      </c>
      <c r="C2608" s="17">
        <v>32.119999999999997</v>
      </c>
      <c r="D2608" s="25">
        <f t="shared" si="120"/>
        <v>0.65000000000000568</v>
      </c>
      <c r="E2608" s="25">
        <f t="shared" si="121"/>
        <v>650.00000000000568</v>
      </c>
      <c r="F2608" s="51">
        <f t="shared" si="122"/>
        <v>1143.9999999999998</v>
      </c>
    </row>
    <row r="2609" spans="2:6">
      <c r="B2609" s="16">
        <v>37634</v>
      </c>
      <c r="C2609" s="17">
        <v>31.87</v>
      </c>
      <c r="D2609" s="25">
        <f t="shared" si="120"/>
        <v>0.24999999999999645</v>
      </c>
      <c r="E2609" s="25">
        <f t="shared" si="121"/>
        <v>249.99999999999645</v>
      </c>
      <c r="F2609" s="51">
        <f t="shared" si="122"/>
        <v>1143.9999999999998</v>
      </c>
    </row>
    <row r="2610" spans="2:6">
      <c r="B2610" s="16">
        <v>37631</v>
      </c>
      <c r="C2610" s="17">
        <v>31.31</v>
      </c>
      <c r="D2610" s="25">
        <f t="shared" si="120"/>
        <v>0.56000000000000227</v>
      </c>
      <c r="E2610" s="25">
        <f t="shared" si="121"/>
        <v>560.00000000000227</v>
      </c>
      <c r="F2610" s="51">
        <f t="shared" si="122"/>
        <v>1143.9999999999998</v>
      </c>
    </row>
    <row r="2611" spans="2:6">
      <c r="B2611" s="16">
        <v>37630</v>
      </c>
      <c r="C2611" s="17">
        <v>31.52</v>
      </c>
      <c r="D2611" s="25">
        <f t="shared" si="120"/>
        <v>-0.21000000000000085</v>
      </c>
      <c r="E2611" s="25">
        <f t="shared" si="121"/>
        <v>-210.00000000000085</v>
      </c>
      <c r="F2611" s="51">
        <f t="shared" si="122"/>
        <v>1143.9999999999998</v>
      </c>
    </row>
    <row r="2612" spans="2:6">
      <c r="B2612" s="16">
        <v>37629</v>
      </c>
      <c r="C2612" s="17">
        <v>30.25</v>
      </c>
      <c r="D2612" s="25">
        <f t="shared" si="120"/>
        <v>1.2699999999999996</v>
      </c>
      <c r="E2612" s="25">
        <f t="shared" si="121"/>
        <v>1269.9999999999995</v>
      </c>
      <c r="F2612" s="51">
        <f t="shared" si="122"/>
        <v>1143.9999999999998</v>
      </c>
    </row>
    <row r="2613" spans="2:6">
      <c r="B2613" s="16">
        <v>37628</v>
      </c>
      <c r="C2613" s="17">
        <v>31.15</v>
      </c>
      <c r="D2613" s="25">
        <f t="shared" si="120"/>
        <v>-0.89999999999999858</v>
      </c>
      <c r="E2613" s="25">
        <f t="shared" si="121"/>
        <v>-899.99999999999864</v>
      </c>
      <c r="F2613" s="51">
        <f t="shared" si="122"/>
        <v>1143.9999999999998</v>
      </c>
    </row>
    <row r="2614" spans="2:6">
      <c r="B2614" s="16">
        <v>37627</v>
      </c>
      <c r="C2614" s="17">
        <v>32.14</v>
      </c>
      <c r="D2614" s="25">
        <f t="shared" si="120"/>
        <v>-0.99000000000000199</v>
      </c>
      <c r="E2614" s="25">
        <f t="shared" si="121"/>
        <v>-990.00000000000205</v>
      </c>
      <c r="F2614" s="51">
        <f t="shared" si="122"/>
        <v>1143.9999999999998</v>
      </c>
    </row>
    <row r="2615" spans="2:6">
      <c r="B2615" s="16">
        <v>37624</v>
      </c>
      <c r="C2615" s="17">
        <v>32.869999999999997</v>
      </c>
      <c r="D2615" s="25">
        <f t="shared" si="120"/>
        <v>-0.72999999999999687</v>
      </c>
      <c r="E2615" s="25">
        <f t="shared" si="121"/>
        <v>-729.99999999999682</v>
      </c>
      <c r="F2615" s="51">
        <f t="shared" si="122"/>
        <v>1143.9999999999998</v>
      </c>
    </row>
    <row r="2616" spans="2:6">
      <c r="B2616" s="16">
        <v>37623</v>
      </c>
      <c r="C2616" s="17">
        <v>31.62</v>
      </c>
      <c r="D2616" s="25">
        <f t="shared" si="120"/>
        <v>1.2499999999999964</v>
      </c>
      <c r="E2616" s="25">
        <f t="shared" si="121"/>
        <v>1249.9999999999964</v>
      </c>
      <c r="F2616" s="51">
        <f t="shared" si="122"/>
        <v>1143.9999999999998</v>
      </c>
    </row>
    <row r="2617" spans="2:6">
      <c r="B2617" s="16">
        <v>37622</v>
      </c>
      <c r="C2617" s="17">
        <v>30.86</v>
      </c>
      <c r="D2617" s="25">
        <f t="shared" si="120"/>
        <v>0.76000000000000156</v>
      </c>
      <c r="E2617" s="25">
        <f t="shared" si="121"/>
        <v>760.00000000000159</v>
      </c>
      <c r="F2617" s="51">
        <f t="shared" si="122"/>
        <v>1143.9999999999998</v>
      </c>
    </row>
    <row r="2618" spans="2:6">
      <c r="B2618" s="16">
        <v>37621</v>
      </c>
      <c r="C2618" s="17">
        <v>30.86</v>
      </c>
      <c r="D2618" s="25">
        <f t="shared" si="120"/>
        <v>0</v>
      </c>
      <c r="E2618" s="25">
        <f t="shared" si="121"/>
        <v>0</v>
      </c>
      <c r="F2618" s="51">
        <f t="shared" si="122"/>
        <v>1143.9999999999998</v>
      </c>
    </row>
    <row r="2619" spans="2:6">
      <c r="B2619" s="16">
        <v>37620</v>
      </c>
      <c r="C2619" s="17">
        <v>31.52</v>
      </c>
      <c r="D2619" s="25">
        <f t="shared" si="120"/>
        <v>-0.66000000000000014</v>
      </c>
      <c r="E2619" s="25">
        <f t="shared" si="121"/>
        <v>-660.00000000000011</v>
      </c>
      <c r="F2619" s="51">
        <f t="shared" si="122"/>
        <v>1143.9999999999998</v>
      </c>
    </row>
    <row r="2620" spans="2:6">
      <c r="B2620" s="16">
        <v>37617</v>
      </c>
      <c r="C2620" s="17">
        <v>32.520000000000003</v>
      </c>
      <c r="D2620" s="25">
        <f t="shared" si="120"/>
        <v>-1.0000000000000036</v>
      </c>
      <c r="E2620" s="25">
        <f t="shared" si="121"/>
        <v>-1000.0000000000035</v>
      </c>
      <c r="F2620" s="51">
        <f t="shared" si="122"/>
        <v>1143.9999999999998</v>
      </c>
    </row>
    <row r="2621" spans="2:6">
      <c r="B2621" s="16">
        <v>37616</v>
      </c>
      <c r="C2621" s="17">
        <v>32.1</v>
      </c>
      <c r="D2621" s="25">
        <f t="shared" si="120"/>
        <v>0.42000000000000171</v>
      </c>
      <c r="E2621" s="25">
        <f t="shared" si="121"/>
        <v>420.00000000000171</v>
      </c>
      <c r="F2621" s="51">
        <f t="shared" si="122"/>
        <v>1143.9999999999998</v>
      </c>
    </row>
    <row r="2622" spans="2:6">
      <c r="B2622" s="16">
        <v>37615</v>
      </c>
      <c r="C2622" s="17">
        <v>31.97</v>
      </c>
      <c r="D2622" s="25">
        <f t="shared" si="120"/>
        <v>0.13000000000000256</v>
      </c>
      <c r="E2622" s="25">
        <f t="shared" si="121"/>
        <v>130.00000000000256</v>
      </c>
      <c r="F2622" s="51">
        <f t="shared" si="122"/>
        <v>1143.9999999999998</v>
      </c>
    </row>
    <row r="2623" spans="2:6">
      <c r="B2623" s="16">
        <v>37614</v>
      </c>
      <c r="C2623" s="17">
        <v>31.97</v>
      </c>
      <c r="D2623" s="25">
        <f t="shared" si="120"/>
        <v>0</v>
      </c>
      <c r="E2623" s="25">
        <f t="shared" si="121"/>
        <v>0</v>
      </c>
      <c r="F2623" s="51">
        <f t="shared" si="122"/>
        <v>1143.9999999999998</v>
      </c>
    </row>
    <row r="2624" spans="2:6">
      <c r="B2624" s="16">
        <v>37613</v>
      </c>
      <c r="C2624" s="17">
        <v>31.97</v>
      </c>
      <c r="D2624" s="25">
        <f t="shared" si="120"/>
        <v>0</v>
      </c>
      <c r="E2624" s="25">
        <f t="shared" si="121"/>
        <v>0</v>
      </c>
      <c r="F2624" s="51">
        <f t="shared" si="122"/>
        <v>1143.9999999999998</v>
      </c>
    </row>
    <row r="2625" spans="2:6">
      <c r="B2625" s="16">
        <v>37610</v>
      </c>
      <c r="C2625" s="17">
        <v>30.27</v>
      </c>
      <c r="D2625" s="25">
        <f t="shared" si="120"/>
        <v>1.6999999999999993</v>
      </c>
      <c r="E2625" s="25">
        <f t="shared" si="121"/>
        <v>1699.9999999999993</v>
      </c>
      <c r="F2625" s="51">
        <f t="shared" si="122"/>
        <v>1143.9999999999998</v>
      </c>
    </row>
    <row r="2626" spans="2:6">
      <c r="B2626" s="16">
        <v>37609</v>
      </c>
      <c r="C2626" s="17">
        <v>30.38</v>
      </c>
      <c r="D2626" s="25">
        <f t="shared" si="120"/>
        <v>-0.10999999999999943</v>
      </c>
      <c r="E2626" s="25">
        <f t="shared" si="121"/>
        <v>-109.99999999999943</v>
      </c>
      <c r="F2626" s="51">
        <f t="shared" si="122"/>
        <v>1143.9999999999998</v>
      </c>
    </row>
    <row r="2627" spans="2:6">
      <c r="B2627" s="16">
        <v>37608</v>
      </c>
      <c r="C2627" s="17">
        <v>30.33</v>
      </c>
      <c r="D2627" s="25">
        <f t="shared" si="120"/>
        <v>5.0000000000000711E-2</v>
      </c>
      <c r="E2627" s="25">
        <f t="shared" si="121"/>
        <v>50.000000000000711</v>
      </c>
      <c r="F2627" s="51">
        <f t="shared" si="122"/>
        <v>1143.9999999999998</v>
      </c>
    </row>
    <row r="2628" spans="2:6">
      <c r="B2628" s="16">
        <v>37607</v>
      </c>
      <c r="C2628" s="17">
        <v>29.96</v>
      </c>
      <c r="D2628" s="25">
        <f t="shared" si="120"/>
        <v>0.36999999999999744</v>
      </c>
      <c r="E2628" s="25">
        <f t="shared" si="121"/>
        <v>369.99999999999744</v>
      </c>
      <c r="F2628" s="51">
        <f t="shared" si="122"/>
        <v>1143.9999999999998</v>
      </c>
    </row>
    <row r="2629" spans="2:6">
      <c r="B2629" s="16">
        <v>37606</v>
      </c>
      <c r="C2629" s="17">
        <v>29.77</v>
      </c>
      <c r="D2629" s="25">
        <f t="shared" si="120"/>
        <v>0.19000000000000128</v>
      </c>
      <c r="E2629" s="25">
        <f t="shared" si="121"/>
        <v>190.00000000000128</v>
      </c>
      <c r="F2629" s="51">
        <f t="shared" si="122"/>
        <v>1143.9999999999998</v>
      </c>
    </row>
    <row r="2630" spans="2:6">
      <c r="B2630" s="16">
        <v>37603</v>
      </c>
      <c r="C2630" s="17">
        <v>28.34</v>
      </c>
      <c r="D2630" s="25">
        <f t="shared" si="120"/>
        <v>1.4299999999999997</v>
      </c>
      <c r="E2630" s="25">
        <f t="shared" si="121"/>
        <v>1429.9999999999998</v>
      </c>
      <c r="F2630" s="51">
        <f t="shared" si="122"/>
        <v>1143.9999999999998</v>
      </c>
    </row>
    <row r="2631" spans="2:6">
      <c r="B2631" s="16">
        <v>37602</v>
      </c>
      <c r="C2631" s="17">
        <v>27.93</v>
      </c>
      <c r="D2631" s="25">
        <f t="shared" si="120"/>
        <v>0.41000000000000014</v>
      </c>
      <c r="E2631" s="25">
        <f t="shared" si="121"/>
        <v>410.00000000000011</v>
      </c>
      <c r="F2631" s="51">
        <f t="shared" si="122"/>
        <v>1143.9999999999998</v>
      </c>
    </row>
    <row r="2632" spans="2:6">
      <c r="B2632" s="16">
        <v>37601</v>
      </c>
      <c r="C2632" s="17">
        <v>27.4</v>
      </c>
      <c r="D2632" s="25">
        <f t="shared" si="120"/>
        <v>0.53000000000000114</v>
      </c>
      <c r="E2632" s="25">
        <f t="shared" si="121"/>
        <v>530.00000000000114</v>
      </c>
      <c r="F2632" s="51">
        <f t="shared" si="122"/>
        <v>1143.9999999999998</v>
      </c>
    </row>
    <row r="2633" spans="2:6">
      <c r="B2633" s="16">
        <v>37600</v>
      </c>
      <c r="C2633" s="17">
        <v>27.47</v>
      </c>
      <c r="D2633" s="25">
        <f t="shared" si="120"/>
        <v>-7.0000000000000284E-2</v>
      </c>
      <c r="E2633" s="25">
        <f t="shared" si="121"/>
        <v>-70.000000000000284</v>
      </c>
      <c r="F2633" s="51">
        <f t="shared" si="122"/>
        <v>1143.9999999999998</v>
      </c>
    </row>
    <row r="2634" spans="2:6">
      <c r="B2634" s="16">
        <v>37599</v>
      </c>
      <c r="C2634" s="17">
        <v>26.84</v>
      </c>
      <c r="D2634" s="25">
        <f t="shared" ref="D2634:D2697" si="123">C2633-C2634</f>
        <v>0.62999999999999901</v>
      </c>
      <c r="E2634" s="25">
        <f t="shared" ref="E2634:E2697" si="124">D2634*$C$5</f>
        <v>629.99999999999898</v>
      </c>
      <c r="F2634" s="51">
        <f t="shared" ref="F2634:F2697" si="125">-PERCENTILE(E2634:E2894,1-$E$5)</f>
        <v>1143.9999999999998</v>
      </c>
    </row>
    <row r="2635" spans="2:6">
      <c r="B2635" s="16">
        <v>37596</v>
      </c>
      <c r="C2635" s="17">
        <v>26.52</v>
      </c>
      <c r="D2635" s="25">
        <f t="shared" si="123"/>
        <v>0.32000000000000028</v>
      </c>
      <c r="E2635" s="25">
        <f t="shared" si="124"/>
        <v>320.00000000000028</v>
      </c>
      <c r="F2635" s="51">
        <f t="shared" si="125"/>
        <v>1143.9999999999998</v>
      </c>
    </row>
    <row r="2636" spans="2:6">
      <c r="B2636" s="16">
        <v>37595</v>
      </c>
      <c r="C2636" s="17">
        <v>26.96</v>
      </c>
      <c r="D2636" s="25">
        <f t="shared" si="123"/>
        <v>-0.44000000000000128</v>
      </c>
      <c r="E2636" s="25">
        <f t="shared" si="124"/>
        <v>-440.00000000000125</v>
      </c>
      <c r="F2636" s="51">
        <f t="shared" si="125"/>
        <v>1143.9999999999998</v>
      </c>
    </row>
    <row r="2637" spans="2:6">
      <c r="B2637" s="16">
        <v>37594</v>
      </c>
      <c r="C2637" s="17">
        <v>26.25</v>
      </c>
      <c r="D2637" s="25">
        <f t="shared" si="123"/>
        <v>0.71000000000000085</v>
      </c>
      <c r="E2637" s="25">
        <f t="shared" si="124"/>
        <v>710.00000000000091</v>
      </c>
      <c r="F2637" s="51">
        <f t="shared" si="125"/>
        <v>1143.9999999999998</v>
      </c>
    </row>
    <row r="2638" spans="2:6">
      <c r="B2638" s="16">
        <v>37593</v>
      </c>
      <c r="C2638" s="17">
        <v>26.86</v>
      </c>
      <c r="D2638" s="25">
        <f t="shared" si="123"/>
        <v>-0.60999999999999943</v>
      </c>
      <c r="E2638" s="25">
        <f t="shared" si="124"/>
        <v>-609.99999999999943</v>
      </c>
      <c r="F2638" s="51">
        <f t="shared" si="125"/>
        <v>1143.9999999999998</v>
      </c>
    </row>
    <row r="2639" spans="2:6">
      <c r="B2639" s="16">
        <v>37592</v>
      </c>
      <c r="C2639" s="17">
        <v>26.66</v>
      </c>
      <c r="D2639" s="25">
        <f t="shared" si="123"/>
        <v>0.19999999999999929</v>
      </c>
      <c r="E2639" s="25">
        <f t="shared" si="124"/>
        <v>199.99999999999929</v>
      </c>
      <c r="F2639" s="51">
        <f t="shared" si="125"/>
        <v>1143.9999999999998</v>
      </c>
    </row>
    <row r="2640" spans="2:6">
      <c r="B2640" s="16">
        <v>37589</v>
      </c>
      <c r="C2640" s="17">
        <v>26.12</v>
      </c>
      <c r="D2640" s="25">
        <f t="shared" si="123"/>
        <v>0.53999999999999915</v>
      </c>
      <c r="E2640" s="25">
        <f t="shared" si="124"/>
        <v>539.99999999999909</v>
      </c>
      <c r="F2640" s="51">
        <f t="shared" si="125"/>
        <v>1143.9999999999998</v>
      </c>
    </row>
    <row r="2641" spans="2:6">
      <c r="B2641" s="16">
        <v>37588</v>
      </c>
      <c r="C2641" s="17">
        <v>26</v>
      </c>
      <c r="D2641" s="25">
        <f t="shared" si="123"/>
        <v>0.12000000000000099</v>
      </c>
      <c r="E2641" s="25">
        <f t="shared" si="124"/>
        <v>120.00000000000099</v>
      </c>
      <c r="F2641" s="51">
        <f t="shared" si="125"/>
        <v>1143.9999999999998</v>
      </c>
    </row>
    <row r="2642" spans="2:6">
      <c r="B2642" s="16">
        <v>37587</v>
      </c>
      <c r="C2642" s="17">
        <v>26.1</v>
      </c>
      <c r="D2642" s="25">
        <f t="shared" si="123"/>
        <v>-0.10000000000000142</v>
      </c>
      <c r="E2642" s="25">
        <f t="shared" si="124"/>
        <v>-100.00000000000142</v>
      </c>
      <c r="F2642" s="51">
        <f t="shared" si="125"/>
        <v>1143.9999999999998</v>
      </c>
    </row>
    <row r="2643" spans="2:6">
      <c r="B2643" s="16">
        <v>37586</v>
      </c>
      <c r="C2643" s="17">
        <v>25.65</v>
      </c>
      <c r="D2643" s="25">
        <f t="shared" si="123"/>
        <v>0.45000000000000284</v>
      </c>
      <c r="E2643" s="25">
        <f t="shared" si="124"/>
        <v>450.00000000000284</v>
      </c>
      <c r="F2643" s="51">
        <f t="shared" si="125"/>
        <v>1143.9999999999998</v>
      </c>
    </row>
    <row r="2644" spans="2:6">
      <c r="B2644" s="16">
        <v>37585</v>
      </c>
      <c r="C2644" s="17">
        <v>25.23</v>
      </c>
      <c r="D2644" s="25">
        <f t="shared" si="123"/>
        <v>0.41999999999999815</v>
      </c>
      <c r="E2644" s="25">
        <f t="shared" si="124"/>
        <v>419.99999999999818</v>
      </c>
      <c r="F2644" s="51">
        <f t="shared" si="125"/>
        <v>1143.9999999999998</v>
      </c>
    </row>
    <row r="2645" spans="2:6">
      <c r="B2645" s="16">
        <v>37582</v>
      </c>
      <c r="C2645" s="17">
        <v>26.3</v>
      </c>
      <c r="D2645" s="25">
        <f t="shared" si="123"/>
        <v>-1.0700000000000003</v>
      </c>
      <c r="E2645" s="25">
        <f t="shared" si="124"/>
        <v>-1070.0000000000002</v>
      </c>
      <c r="F2645" s="51">
        <f t="shared" si="125"/>
        <v>1143.9999999999998</v>
      </c>
    </row>
    <row r="2646" spans="2:6">
      <c r="B2646" s="16">
        <v>37581</v>
      </c>
      <c r="C2646" s="17">
        <v>25.99</v>
      </c>
      <c r="D2646" s="25">
        <f t="shared" si="123"/>
        <v>0.31000000000000227</v>
      </c>
      <c r="E2646" s="25">
        <f t="shared" si="124"/>
        <v>310.00000000000227</v>
      </c>
      <c r="F2646" s="51">
        <f t="shared" si="125"/>
        <v>1143.9999999999998</v>
      </c>
    </row>
    <row r="2647" spans="2:6">
      <c r="B2647" s="16">
        <v>37580</v>
      </c>
      <c r="C2647" s="17">
        <v>25.5</v>
      </c>
      <c r="D2647" s="25">
        <f t="shared" si="123"/>
        <v>0.48999999999999844</v>
      </c>
      <c r="E2647" s="25">
        <f t="shared" si="124"/>
        <v>489.99999999999841</v>
      </c>
      <c r="F2647" s="51">
        <f t="shared" si="125"/>
        <v>1143.9999999999998</v>
      </c>
    </row>
    <row r="2648" spans="2:6">
      <c r="B2648" s="16">
        <v>37579</v>
      </c>
      <c r="C2648" s="17">
        <v>25.13</v>
      </c>
      <c r="D2648" s="25">
        <f t="shared" si="123"/>
        <v>0.37000000000000099</v>
      </c>
      <c r="E2648" s="25">
        <f t="shared" si="124"/>
        <v>370.00000000000102</v>
      </c>
      <c r="F2648" s="51">
        <f t="shared" si="125"/>
        <v>1143.9999999999998</v>
      </c>
    </row>
    <row r="2649" spans="2:6">
      <c r="B2649" s="16">
        <v>37578</v>
      </c>
      <c r="C2649" s="17">
        <v>25.28</v>
      </c>
      <c r="D2649" s="25">
        <f t="shared" si="123"/>
        <v>-0.15000000000000213</v>
      </c>
      <c r="E2649" s="25">
        <f t="shared" si="124"/>
        <v>-150.00000000000213</v>
      </c>
      <c r="F2649" s="51">
        <f t="shared" si="125"/>
        <v>1143.9999999999998</v>
      </c>
    </row>
    <row r="2650" spans="2:6">
      <c r="B2650" s="16">
        <v>37575</v>
      </c>
      <c r="C2650" s="17">
        <v>24.22</v>
      </c>
      <c r="D2650" s="25">
        <f t="shared" si="123"/>
        <v>1.0600000000000023</v>
      </c>
      <c r="E2650" s="25">
        <f t="shared" si="124"/>
        <v>1060.0000000000023</v>
      </c>
      <c r="F2650" s="51">
        <f t="shared" si="125"/>
        <v>1143.9999999999998</v>
      </c>
    </row>
    <row r="2651" spans="2:6">
      <c r="B2651" s="16">
        <v>37574</v>
      </c>
      <c r="C2651" s="17">
        <v>24.03</v>
      </c>
      <c r="D2651" s="25">
        <f t="shared" si="123"/>
        <v>0.18999999999999773</v>
      </c>
      <c r="E2651" s="25">
        <f t="shared" si="124"/>
        <v>189.99999999999773</v>
      </c>
      <c r="F2651" s="51">
        <f t="shared" si="125"/>
        <v>1143.9999999999998</v>
      </c>
    </row>
    <row r="2652" spans="2:6">
      <c r="B2652" s="16">
        <v>37573</v>
      </c>
      <c r="C2652" s="17">
        <v>24.01</v>
      </c>
      <c r="D2652" s="25">
        <f t="shared" si="123"/>
        <v>1.9999999999999574E-2</v>
      </c>
      <c r="E2652" s="25">
        <f t="shared" si="124"/>
        <v>19.999999999999574</v>
      </c>
      <c r="F2652" s="51">
        <f t="shared" si="125"/>
        <v>1193.9999999999995</v>
      </c>
    </row>
    <row r="2653" spans="2:6">
      <c r="B2653" s="16">
        <v>37572</v>
      </c>
      <c r="C2653" s="17">
        <v>24.89</v>
      </c>
      <c r="D2653" s="25">
        <f t="shared" si="123"/>
        <v>-0.87999999999999901</v>
      </c>
      <c r="E2653" s="25">
        <f t="shared" si="124"/>
        <v>-879.99999999999898</v>
      </c>
      <c r="F2653" s="51">
        <f t="shared" si="125"/>
        <v>1264.0000000000007</v>
      </c>
    </row>
    <row r="2654" spans="2:6">
      <c r="B2654" s="16">
        <v>37571</v>
      </c>
      <c r="C2654" s="17">
        <v>24.96</v>
      </c>
      <c r="D2654" s="25">
        <f t="shared" si="123"/>
        <v>-7.0000000000000284E-2</v>
      </c>
      <c r="E2654" s="25">
        <f t="shared" si="124"/>
        <v>-70.000000000000284</v>
      </c>
      <c r="F2654" s="51">
        <f t="shared" si="125"/>
        <v>1264.0000000000007</v>
      </c>
    </row>
    <row r="2655" spans="2:6">
      <c r="B2655" s="16">
        <v>37568</v>
      </c>
      <c r="C2655" s="17">
        <v>24.78</v>
      </c>
      <c r="D2655" s="25">
        <f t="shared" si="123"/>
        <v>0.17999999999999972</v>
      </c>
      <c r="E2655" s="25">
        <f t="shared" si="124"/>
        <v>179.99999999999972</v>
      </c>
      <c r="F2655" s="51">
        <f t="shared" si="125"/>
        <v>1264.0000000000007</v>
      </c>
    </row>
    <row r="2656" spans="2:6">
      <c r="B2656" s="16">
        <v>37567</v>
      </c>
      <c r="C2656" s="17">
        <v>24.6</v>
      </c>
      <c r="D2656" s="25">
        <f t="shared" si="123"/>
        <v>0.17999999999999972</v>
      </c>
      <c r="E2656" s="25">
        <f t="shared" si="124"/>
        <v>179.99999999999972</v>
      </c>
      <c r="F2656" s="51">
        <f t="shared" si="125"/>
        <v>1264.0000000000007</v>
      </c>
    </row>
    <row r="2657" spans="2:6">
      <c r="B2657" s="16">
        <v>37566</v>
      </c>
      <c r="C2657" s="17">
        <v>24.86</v>
      </c>
      <c r="D2657" s="25">
        <f t="shared" si="123"/>
        <v>-0.25999999999999801</v>
      </c>
      <c r="E2657" s="25">
        <f t="shared" si="124"/>
        <v>-259.99999999999801</v>
      </c>
      <c r="F2657" s="51">
        <f t="shared" si="125"/>
        <v>1264.0000000000007</v>
      </c>
    </row>
    <row r="2658" spans="2:6">
      <c r="B2658" s="16">
        <v>37565</v>
      </c>
      <c r="C2658" s="17">
        <v>25.27</v>
      </c>
      <c r="D2658" s="25">
        <f t="shared" si="123"/>
        <v>-0.41000000000000014</v>
      </c>
      <c r="E2658" s="25">
        <f t="shared" si="124"/>
        <v>-410.00000000000011</v>
      </c>
      <c r="F2658" s="51">
        <f t="shared" si="125"/>
        <v>1264.0000000000007</v>
      </c>
    </row>
    <row r="2659" spans="2:6">
      <c r="B2659" s="16">
        <v>37564</v>
      </c>
      <c r="C2659" s="17">
        <v>26.15</v>
      </c>
      <c r="D2659" s="25">
        <f t="shared" si="123"/>
        <v>-0.87999999999999901</v>
      </c>
      <c r="E2659" s="25">
        <f t="shared" si="124"/>
        <v>-879.99999999999898</v>
      </c>
      <c r="F2659" s="51">
        <f t="shared" si="125"/>
        <v>1264.0000000000007</v>
      </c>
    </row>
    <row r="2660" spans="2:6">
      <c r="B2660" s="16">
        <v>37561</v>
      </c>
      <c r="C2660" s="17">
        <v>26.45</v>
      </c>
      <c r="D2660" s="25">
        <f t="shared" si="123"/>
        <v>-0.30000000000000071</v>
      </c>
      <c r="E2660" s="25">
        <f t="shared" si="124"/>
        <v>-300.00000000000068</v>
      </c>
      <c r="F2660" s="51">
        <f t="shared" si="125"/>
        <v>1264.0000000000007</v>
      </c>
    </row>
    <row r="2661" spans="2:6">
      <c r="B2661" s="16">
        <v>37560</v>
      </c>
      <c r="C2661" s="17">
        <v>26.58</v>
      </c>
      <c r="D2661" s="25">
        <f t="shared" si="123"/>
        <v>-0.12999999999999901</v>
      </c>
      <c r="E2661" s="25">
        <f t="shared" si="124"/>
        <v>-129.99999999999901</v>
      </c>
      <c r="F2661" s="51">
        <f t="shared" si="125"/>
        <v>1264.0000000000007</v>
      </c>
    </row>
    <row r="2662" spans="2:6">
      <c r="B2662" s="16">
        <v>37559</v>
      </c>
      <c r="C2662" s="17">
        <v>26.2</v>
      </c>
      <c r="D2662" s="25">
        <f t="shared" si="123"/>
        <v>0.37999999999999901</v>
      </c>
      <c r="E2662" s="25">
        <f t="shared" si="124"/>
        <v>379.99999999999898</v>
      </c>
      <c r="F2662" s="51">
        <f t="shared" si="125"/>
        <v>1264.0000000000007</v>
      </c>
    </row>
    <row r="2663" spans="2:6">
      <c r="B2663" s="16">
        <v>37558</v>
      </c>
      <c r="C2663" s="17">
        <v>26.25</v>
      </c>
      <c r="D2663" s="25">
        <f t="shared" si="123"/>
        <v>-5.0000000000000711E-2</v>
      </c>
      <c r="E2663" s="25">
        <f t="shared" si="124"/>
        <v>-50.000000000000711</v>
      </c>
      <c r="F2663" s="51">
        <f t="shared" si="125"/>
        <v>1264.0000000000007</v>
      </c>
    </row>
    <row r="2664" spans="2:6">
      <c r="B2664" s="16">
        <v>37557</v>
      </c>
      <c r="C2664" s="17">
        <v>26.66</v>
      </c>
      <c r="D2664" s="25">
        <f t="shared" si="123"/>
        <v>-0.41000000000000014</v>
      </c>
      <c r="E2664" s="25">
        <f t="shared" si="124"/>
        <v>-410.00000000000011</v>
      </c>
      <c r="F2664" s="51">
        <f t="shared" si="125"/>
        <v>1264.0000000000007</v>
      </c>
    </row>
    <row r="2665" spans="2:6">
      <c r="B2665" s="16">
        <v>37554</v>
      </c>
      <c r="C2665" s="17">
        <v>26.49</v>
      </c>
      <c r="D2665" s="25">
        <f t="shared" si="123"/>
        <v>0.17000000000000171</v>
      </c>
      <c r="E2665" s="25">
        <f t="shared" si="124"/>
        <v>170.00000000000171</v>
      </c>
      <c r="F2665" s="51">
        <f t="shared" si="125"/>
        <v>1264.0000000000007</v>
      </c>
    </row>
    <row r="2666" spans="2:6">
      <c r="B2666" s="16">
        <v>37553</v>
      </c>
      <c r="C2666" s="17">
        <v>27.49</v>
      </c>
      <c r="D2666" s="25">
        <f t="shared" si="123"/>
        <v>-1</v>
      </c>
      <c r="E2666" s="25">
        <f t="shared" si="124"/>
        <v>-1000</v>
      </c>
      <c r="F2666" s="51">
        <f t="shared" si="125"/>
        <v>1264.0000000000007</v>
      </c>
    </row>
    <row r="2667" spans="2:6">
      <c r="B2667" s="16">
        <v>37552</v>
      </c>
      <c r="C2667" s="17">
        <v>27.59</v>
      </c>
      <c r="D2667" s="25">
        <f t="shared" si="123"/>
        <v>-0.10000000000000142</v>
      </c>
      <c r="E2667" s="25">
        <f t="shared" si="124"/>
        <v>-100.00000000000142</v>
      </c>
      <c r="F2667" s="51">
        <f t="shared" si="125"/>
        <v>1264.0000000000007</v>
      </c>
    </row>
    <row r="2668" spans="2:6">
      <c r="B2668" s="16">
        <v>37551</v>
      </c>
      <c r="C2668" s="17">
        <v>27.5</v>
      </c>
      <c r="D2668" s="25">
        <f t="shared" si="123"/>
        <v>8.9999999999999858E-2</v>
      </c>
      <c r="E2668" s="25">
        <f t="shared" si="124"/>
        <v>89.999999999999858</v>
      </c>
      <c r="F2668" s="51">
        <f t="shared" si="125"/>
        <v>1264.0000000000007</v>
      </c>
    </row>
    <row r="2669" spans="2:6">
      <c r="B2669" s="16">
        <v>37550</v>
      </c>
      <c r="C2669" s="17">
        <v>27.85</v>
      </c>
      <c r="D2669" s="25">
        <f t="shared" si="123"/>
        <v>-0.35000000000000142</v>
      </c>
      <c r="E2669" s="25">
        <f t="shared" si="124"/>
        <v>-350.00000000000142</v>
      </c>
      <c r="F2669" s="51">
        <f t="shared" si="125"/>
        <v>1264.0000000000007</v>
      </c>
    </row>
    <row r="2670" spans="2:6">
      <c r="B2670" s="16">
        <v>37547</v>
      </c>
      <c r="C2670" s="17">
        <v>29.12</v>
      </c>
      <c r="D2670" s="25">
        <f t="shared" si="123"/>
        <v>-1.2699999999999996</v>
      </c>
      <c r="E2670" s="25">
        <f t="shared" si="124"/>
        <v>-1269.9999999999995</v>
      </c>
      <c r="F2670" s="51">
        <f t="shared" si="125"/>
        <v>1264.0000000000007</v>
      </c>
    </row>
    <row r="2671" spans="2:6">
      <c r="B2671" s="16">
        <v>37546</v>
      </c>
      <c r="C2671" s="17">
        <v>29.21</v>
      </c>
      <c r="D2671" s="25">
        <f t="shared" si="123"/>
        <v>-8.9999999999999858E-2</v>
      </c>
      <c r="E2671" s="25">
        <f t="shared" si="124"/>
        <v>-89.999999999999858</v>
      </c>
      <c r="F2671" s="51">
        <f t="shared" si="125"/>
        <v>1193.9999999999995</v>
      </c>
    </row>
    <row r="2672" spans="2:6">
      <c r="B2672" s="16">
        <v>37545</v>
      </c>
      <c r="C2672" s="17">
        <v>29.32</v>
      </c>
      <c r="D2672" s="25">
        <f t="shared" si="123"/>
        <v>-0.10999999999999943</v>
      </c>
      <c r="E2672" s="25">
        <f t="shared" si="124"/>
        <v>-109.99999999999943</v>
      </c>
      <c r="F2672" s="51">
        <f t="shared" si="125"/>
        <v>1193.9999999999995</v>
      </c>
    </row>
    <row r="2673" spans="2:6">
      <c r="B2673" s="16">
        <v>37544</v>
      </c>
      <c r="C2673" s="17">
        <v>29.34</v>
      </c>
      <c r="D2673" s="25">
        <f t="shared" si="123"/>
        <v>-1.9999999999999574E-2</v>
      </c>
      <c r="E2673" s="25">
        <f t="shared" si="124"/>
        <v>-19.999999999999574</v>
      </c>
      <c r="F2673" s="51">
        <f t="shared" si="125"/>
        <v>1193.9999999999995</v>
      </c>
    </row>
    <row r="2674" spans="2:6">
      <c r="B2674" s="16">
        <v>37543</v>
      </c>
      <c r="C2674" s="17">
        <v>29.47</v>
      </c>
      <c r="D2674" s="25">
        <f t="shared" si="123"/>
        <v>-0.12999999999999901</v>
      </c>
      <c r="E2674" s="25">
        <f t="shared" si="124"/>
        <v>-129.99999999999901</v>
      </c>
      <c r="F2674" s="51">
        <f t="shared" si="125"/>
        <v>1193.9999999999995</v>
      </c>
    </row>
    <row r="2675" spans="2:6">
      <c r="B2675" s="16">
        <v>37540</v>
      </c>
      <c r="C2675" s="17">
        <v>28.91</v>
      </c>
      <c r="D2675" s="25">
        <f t="shared" si="123"/>
        <v>0.55999999999999872</v>
      </c>
      <c r="E2675" s="25">
        <f t="shared" si="124"/>
        <v>559.99999999999875</v>
      </c>
      <c r="F2675" s="51">
        <f t="shared" si="125"/>
        <v>1193.9999999999995</v>
      </c>
    </row>
    <row r="2676" spans="2:6">
      <c r="B2676" s="16">
        <v>37539</v>
      </c>
      <c r="C2676" s="17">
        <v>28.49</v>
      </c>
      <c r="D2676" s="25">
        <f t="shared" si="123"/>
        <v>0.42000000000000171</v>
      </c>
      <c r="E2676" s="25">
        <f t="shared" si="124"/>
        <v>420.00000000000171</v>
      </c>
      <c r="F2676" s="51">
        <f t="shared" si="125"/>
        <v>1193.9999999999995</v>
      </c>
    </row>
    <row r="2677" spans="2:6">
      <c r="B2677" s="16">
        <v>37538</v>
      </c>
      <c r="C2677" s="17">
        <v>28.99</v>
      </c>
      <c r="D2677" s="25">
        <f t="shared" si="123"/>
        <v>-0.5</v>
      </c>
      <c r="E2677" s="25">
        <f t="shared" si="124"/>
        <v>-500</v>
      </c>
      <c r="F2677" s="51">
        <f t="shared" si="125"/>
        <v>1193.9999999999995</v>
      </c>
    </row>
    <row r="2678" spans="2:6">
      <c r="B2678" s="16">
        <v>37537</v>
      </c>
      <c r="C2678" s="17">
        <v>28.98</v>
      </c>
      <c r="D2678" s="25">
        <f t="shared" si="123"/>
        <v>9.9999999999980105E-3</v>
      </c>
      <c r="E2678" s="25">
        <f t="shared" si="124"/>
        <v>9.9999999999980105</v>
      </c>
      <c r="F2678" s="51">
        <f t="shared" si="125"/>
        <v>1193.9999999999995</v>
      </c>
    </row>
    <row r="2679" spans="2:6">
      <c r="B2679" s="16">
        <v>37536</v>
      </c>
      <c r="C2679" s="17">
        <v>29.08</v>
      </c>
      <c r="D2679" s="25">
        <f t="shared" si="123"/>
        <v>-9.9999999999997868E-2</v>
      </c>
      <c r="E2679" s="25">
        <f t="shared" si="124"/>
        <v>-99.999999999997868</v>
      </c>
      <c r="F2679" s="51">
        <f t="shared" si="125"/>
        <v>1193.9999999999995</v>
      </c>
    </row>
    <row r="2680" spans="2:6">
      <c r="B2680" s="16">
        <v>37533</v>
      </c>
      <c r="C2680" s="17">
        <v>29</v>
      </c>
      <c r="D2680" s="25">
        <f t="shared" si="123"/>
        <v>7.9999999999998295E-2</v>
      </c>
      <c r="E2680" s="25">
        <f t="shared" si="124"/>
        <v>79.999999999998295</v>
      </c>
      <c r="F2680" s="51">
        <f t="shared" si="125"/>
        <v>1193.9999999999995</v>
      </c>
    </row>
    <row r="2681" spans="2:6">
      <c r="B2681" s="16">
        <v>37532</v>
      </c>
      <c r="C2681" s="17">
        <v>29.13</v>
      </c>
      <c r="D2681" s="25">
        <f t="shared" si="123"/>
        <v>-0.12999999999999901</v>
      </c>
      <c r="E2681" s="25">
        <f t="shared" si="124"/>
        <v>-129.99999999999901</v>
      </c>
      <c r="F2681" s="51">
        <f t="shared" si="125"/>
        <v>1193.9999999999995</v>
      </c>
    </row>
    <row r="2682" spans="2:6">
      <c r="B2682" s="16">
        <v>37531</v>
      </c>
      <c r="C2682" s="17">
        <v>29.84</v>
      </c>
      <c r="D2682" s="25">
        <f t="shared" si="123"/>
        <v>-0.71000000000000085</v>
      </c>
      <c r="E2682" s="25">
        <f t="shared" si="124"/>
        <v>-710.00000000000091</v>
      </c>
      <c r="F2682" s="51">
        <f t="shared" si="125"/>
        <v>1193.9999999999995</v>
      </c>
    </row>
    <row r="2683" spans="2:6">
      <c r="B2683" s="16">
        <v>37530</v>
      </c>
      <c r="C2683" s="17">
        <v>30.86</v>
      </c>
      <c r="D2683" s="25">
        <f t="shared" si="123"/>
        <v>-1.0199999999999996</v>
      </c>
      <c r="E2683" s="25">
        <f t="shared" si="124"/>
        <v>-1019.9999999999995</v>
      </c>
      <c r="F2683" s="51">
        <f t="shared" si="125"/>
        <v>1193.9999999999995</v>
      </c>
    </row>
    <row r="2684" spans="2:6">
      <c r="B2684" s="16">
        <v>37529</v>
      </c>
      <c r="C2684" s="17">
        <v>29.73</v>
      </c>
      <c r="D2684" s="25">
        <f t="shared" si="123"/>
        <v>1.129999999999999</v>
      </c>
      <c r="E2684" s="25">
        <f t="shared" si="124"/>
        <v>1129.9999999999991</v>
      </c>
      <c r="F2684" s="51">
        <f t="shared" si="125"/>
        <v>1193.9999999999995</v>
      </c>
    </row>
    <row r="2685" spans="2:6">
      <c r="B2685" s="16">
        <v>37526</v>
      </c>
      <c r="C2685" s="17">
        <v>29.83</v>
      </c>
      <c r="D2685" s="25">
        <f t="shared" si="123"/>
        <v>-9.9999999999997868E-2</v>
      </c>
      <c r="E2685" s="25">
        <f t="shared" si="124"/>
        <v>-99.999999999997868</v>
      </c>
      <c r="F2685" s="51">
        <f t="shared" si="125"/>
        <v>1193.9999999999995</v>
      </c>
    </row>
    <row r="2686" spans="2:6">
      <c r="B2686" s="16">
        <v>37525</v>
      </c>
      <c r="C2686" s="17">
        <v>29.78</v>
      </c>
      <c r="D2686" s="25">
        <f t="shared" si="123"/>
        <v>4.9999999999997158E-2</v>
      </c>
      <c r="E2686" s="25">
        <f t="shared" si="124"/>
        <v>49.999999999997158</v>
      </c>
      <c r="F2686" s="51">
        <f t="shared" si="125"/>
        <v>1193.9999999999995</v>
      </c>
    </row>
    <row r="2687" spans="2:6">
      <c r="B2687" s="16">
        <v>37524</v>
      </c>
      <c r="C2687" s="17">
        <v>29.97</v>
      </c>
      <c r="D2687" s="25">
        <f t="shared" si="123"/>
        <v>-0.18999999999999773</v>
      </c>
      <c r="E2687" s="25">
        <f t="shared" si="124"/>
        <v>-189.99999999999773</v>
      </c>
      <c r="F2687" s="51">
        <f t="shared" si="125"/>
        <v>1193.9999999999995</v>
      </c>
    </row>
    <row r="2688" spans="2:6">
      <c r="B2688" s="16">
        <v>37523</v>
      </c>
      <c r="C2688" s="17">
        <v>30.09</v>
      </c>
      <c r="D2688" s="25">
        <f t="shared" si="123"/>
        <v>-0.12000000000000099</v>
      </c>
      <c r="E2688" s="25">
        <f t="shared" si="124"/>
        <v>-120.00000000000099</v>
      </c>
      <c r="F2688" s="51">
        <f t="shared" si="125"/>
        <v>1193.9999999999995</v>
      </c>
    </row>
    <row r="2689" spans="2:6">
      <c r="B2689" s="16">
        <v>37522</v>
      </c>
      <c r="C2689" s="17">
        <v>30.02</v>
      </c>
      <c r="D2689" s="25">
        <f t="shared" si="123"/>
        <v>7.0000000000000284E-2</v>
      </c>
      <c r="E2689" s="25">
        <f t="shared" si="124"/>
        <v>70.000000000000284</v>
      </c>
      <c r="F2689" s="51">
        <f t="shared" si="125"/>
        <v>1193.9999999999995</v>
      </c>
    </row>
    <row r="2690" spans="2:6">
      <c r="B2690" s="16">
        <v>37519</v>
      </c>
      <c r="C2690" s="17">
        <v>29.13</v>
      </c>
      <c r="D2690" s="25">
        <f t="shared" si="123"/>
        <v>0.89000000000000057</v>
      </c>
      <c r="E2690" s="25">
        <f t="shared" si="124"/>
        <v>890.00000000000057</v>
      </c>
      <c r="F2690" s="51">
        <f t="shared" si="125"/>
        <v>1496</v>
      </c>
    </row>
    <row r="2691" spans="2:6">
      <c r="B2691" s="16">
        <v>37518</v>
      </c>
      <c r="C2691" s="17">
        <v>28.93</v>
      </c>
      <c r="D2691" s="25">
        <f t="shared" si="123"/>
        <v>0.19999999999999929</v>
      </c>
      <c r="E2691" s="25">
        <f t="shared" si="124"/>
        <v>199.99999999999929</v>
      </c>
      <c r="F2691" s="51">
        <f t="shared" si="125"/>
        <v>1496</v>
      </c>
    </row>
    <row r="2692" spans="2:6">
      <c r="B2692" s="16">
        <v>37517</v>
      </c>
      <c r="C2692" s="17">
        <v>28.86</v>
      </c>
      <c r="D2692" s="25">
        <f t="shared" si="123"/>
        <v>7.0000000000000284E-2</v>
      </c>
      <c r="E2692" s="25">
        <f t="shared" si="124"/>
        <v>70.000000000000284</v>
      </c>
      <c r="F2692" s="51">
        <f t="shared" si="125"/>
        <v>1496</v>
      </c>
    </row>
    <row r="2693" spans="2:6">
      <c r="B2693" s="16">
        <v>37516</v>
      </c>
      <c r="C2693" s="17">
        <v>28.48</v>
      </c>
      <c r="D2693" s="25">
        <f t="shared" si="123"/>
        <v>0.37999999999999901</v>
      </c>
      <c r="E2693" s="25">
        <f t="shared" si="124"/>
        <v>379.99999999999898</v>
      </c>
      <c r="F2693" s="51">
        <f t="shared" si="125"/>
        <v>1646.0000000000007</v>
      </c>
    </row>
    <row r="2694" spans="2:6">
      <c r="B2694" s="16">
        <v>37515</v>
      </c>
      <c r="C2694" s="17">
        <v>28.98</v>
      </c>
      <c r="D2694" s="25">
        <f t="shared" si="123"/>
        <v>-0.5</v>
      </c>
      <c r="E2694" s="25">
        <f t="shared" si="124"/>
        <v>-500</v>
      </c>
      <c r="F2694" s="51">
        <f t="shared" si="125"/>
        <v>1646.0000000000007</v>
      </c>
    </row>
    <row r="2695" spans="2:6">
      <c r="B2695" s="16">
        <v>37512</v>
      </c>
      <c r="C2695" s="17">
        <v>29.05</v>
      </c>
      <c r="D2695" s="25">
        <f t="shared" si="123"/>
        <v>-7.0000000000000284E-2</v>
      </c>
      <c r="E2695" s="25">
        <f t="shared" si="124"/>
        <v>-70.000000000000284</v>
      </c>
      <c r="F2695" s="51">
        <f t="shared" si="125"/>
        <v>1646.0000000000007</v>
      </c>
    </row>
    <row r="2696" spans="2:6">
      <c r="B2696" s="16">
        <v>37511</v>
      </c>
      <c r="C2696" s="17">
        <v>28.29</v>
      </c>
      <c r="D2696" s="25">
        <f t="shared" si="123"/>
        <v>0.76000000000000156</v>
      </c>
      <c r="E2696" s="25">
        <f t="shared" si="124"/>
        <v>760.00000000000159</v>
      </c>
      <c r="F2696" s="51">
        <f t="shared" si="125"/>
        <v>1646.0000000000007</v>
      </c>
    </row>
    <row r="2697" spans="2:6">
      <c r="B2697" s="16">
        <v>37510</v>
      </c>
      <c r="C2697" s="17">
        <v>29.1</v>
      </c>
      <c r="D2697" s="25">
        <f t="shared" si="123"/>
        <v>-0.81000000000000227</v>
      </c>
      <c r="E2697" s="25">
        <f t="shared" si="124"/>
        <v>-810.00000000000227</v>
      </c>
      <c r="F2697" s="51">
        <f t="shared" si="125"/>
        <v>1646.0000000000007</v>
      </c>
    </row>
    <row r="2698" spans="2:6">
      <c r="B2698" s="16">
        <v>37509</v>
      </c>
      <c r="C2698" s="17">
        <v>29.19</v>
      </c>
      <c r="D2698" s="25">
        <f t="shared" ref="D2698:D2761" si="126">C2697-C2698</f>
        <v>-8.9999999999999858E-2</v>
      </c>
      <c r="E2698" s="25">
        <f t="shared" ref="E2698:E2761" si="127">D2698*$C$5</f>
        <v>-89.999999999999858</v>
      </c>
      <c r="F2698" s="51">
        <f t="shared" ref="F2698:F2761" si="128">-PERCENTILE(E2698:E2958,1-$E$5)</f>
        <v>1646.0000000000007</v>
      </c>
    </row>
    <row r="2699" spans="2:6">
      <c r="B2699" s="16">
        <v>37508</v>
      </c>
      <c r="C2699" s="17">
        <v>29.13</v>
      </c>
      <c r="D2699" s="25">
        <f t="shared" si="126"/>
        <v>6.0000000000002274E-2</v>
      </c>
      <c r="E2699" s="25">
        <f t="shared" si="127"/>
        <v>60.000000000002274</v>
      </c>
      <c r="F2699" s="51">
        <f t="shared" si="128"/>
        <v>1646.0000000000007</v>
      </c>
    </row>
    <row r="2700" spans="2:6">
      <c r="B2700" s="16">
        <v>37505</v>
      </c>
      <c r="C2700" s="17">
        <v>29.01</v>
      </c>
      <c r="D2700" s="25">
        <f t="shared" si="126"/>
        <v>0.11999999999999744</v>
      </c>
      <c r="E2700" s="25">
        <f t="shared" si="127"/>
        <v>119.99999999999744</v>
      </c>
      <c r="F2700" s="51">
        <f t="shared" si="128"/>
        <v>1646.0000000000007</v>
      </c>
    </row>
    <row r="2701" spans="2:6">
      <c r="B2701" s="16">
        <v>37504</v>
      </c>
      <c r="C2701" s="17">
        <v>28.39</v>
      </c>
      <c r="D2701" s="25">
        <f t="shared" si="126"/>
        <v>0.62000000000000099</v>
      </c>
      <c r="E2701" s="25">
        <f t="shared" si="127"/>
        <v>620.00000000000102</v>
      </c>
      <c r="F2701" s="51">
        <f t="shared" si="128"/>
        <v>1646.0000000000007</v>
      </c>
    </row>
    <row r="2702" spans="2:6">
      <c r="B2702" s="16">
        <v>37503</v>
      </c>
      <c r="C2702" s="17">
        <v>27.75</v>
      </c>
      <c r="D2702" s="25">
        <f t="shared" si="126"/>
        <v>0.64000000000000057</v>
      </c>
      <c r="E2702" s="25">
        <f t="shared" si="127"/>
        <v>640.00000000000057</v>
      </c>
      <c r="F2702" s="51">
        <f t="shared" si="128"/>
        <v>1646.0000000000007</v>
      </c>
    </row>
    <row r="2703" spans="2:6">
      <c r="B2703" s="16">
        <v>37502</v>
      </c>
      <c r="C2703" s="17">
        <v>27.37</v>
      </c>
      <c r="D2703" s="25">
        <f t="shared" si="126"/>
        <v>0.37999999999999901</v>
      </c>
      <c r="E2703" s="25">
        <f t="shared" si="127"/>
        <v>379.99999999999898</v>
      </c>
      <c r="F2703" s="51">
        <f t="shared" si="128"/>
        <v>1646.0000000000007</v>
      </c>
    </row>
    <row r="2704" spans="2:6">
      <c r="B2704" s="16">
        <v>37501</v>
      </c>
      <c r="C2704" s="17">
        <v>28.16</v>
      </c>
      <c r="D2704" s="25">
        <f t="shared" si="126"/>
        <v>-0.78999999999999915</v>
      </c>
      <c r="E2704" s="25">
        <f t="shared" si="127"/>
        <v>-789.99999999999909</v>
      </c>
      <c r="F2704" s="51">
        <f t="shared" si="128"/>
        <v>1646.0000000000007</v>
      </c>
    </row>
    <row r="2705" spans="2:6">
      <c r="B2705" s="16">
        <v>37498</v>
      </c>
      <c r="C2705" s="17">
        <v>28.16</v>
      </c>
      <c r="D2705" s="25">
        <f t="shared" si="126"/>
        <v>0</v>
      </c>
      <c r="E2705" s="25">
        <f t="shared" si="127"/>
        <v>0</v>
      </c>
      <c r="F2705" s="51">
        <f t="shared" si="128"/>
        <v>1646.0000000000007</v>
      </c>
    </row>
    <row r="2706" spans="2:6">
      <c r="B2706" s="16">
        <v>37497</v>
      </c>
      <c r="C2706" s="17">
        <v>28.16</v>
      </c>
      <c r="D2706" s="25">
        <f t="shared" si="126"/>
        <v>0</v>
      </c>
      <c r="E2706" s="25">
        <f t="shared" si="127"/>
        <v>0</v>
      </c>
      <c r="F2706" s="51">
        <f t="shared" si="128"/>
        <v>1646.0000000000007</v>
      </c>
    </row>
    <row r="2707" spans="2:6">
      <c r="B2707" s="16">
        <v>37496</v>
      </c>
      <c r="C2707" s="17">
        <v>27.61</v>
      </c>
      <c r="D2707" s="25">
        <f t="shared" si="126"/>
        <v>0.55000000000000071</v>
      </c>
      <c r="E2707" s="25">
        <f t="shared" si="127"/>
        <v>550.00000000000068</v>
      </c>
      <c r="F2707" s="51">
        <f t="shared" si="128"/>
        <v>1646.0000000000007</v>
      </c>
    </row>
    <row r="2708" spans="2:6">
      <c r="B2708" s="16">
        <v>37495</v>
      </c>
      <c r="C2708" s="17">
        <v>28.25</v>
      </c>
      <c r="D2708" s="25">
        <f t="shared" si="126"/>
        <v>-0.64000000000000057</v>
      </c>
      <c r="E2708" s="25">
        <f t="shared" si="127"/>
        <v>-640.00000000000057</v>
      </c>
      <c r="F2708" s="51">
        <f t="shared" si="128"/>
        <v>1646.0000000000007</v>
      </c>
    </row>
    <row r="2709" spans="2:6">
      <c r="B2709" s="16">
        <v>37494</v>
      </c>
      <c r="C2709" s="17">
        <v>28.3</v>
      </c>
      <c r="D2709" s="25">
        <f t="shared" si="126"/>
        <v>-5.0000000000000711E-2</v>
      </c>
      <c r="E2709" s="25">
        <f t="shared" si="127"/>
        <v>-50.000000000000711</v>
      </c>
      <c r="F2709" s="51">
        <f t="shared" si="128"/>
        <v>1646.0000000000007</v>
      </c>
    </row>
    <row r="2710" spans="2:6">
      <c r="B2710" s="16">
        <v>37491</v>
      </c>
      <c r="C2710" s="17">
        <v>28.24</v>
      </c>
      <c r="D2710" s="25">
        <f t="shared" si="126"/>
        <v>6.0000000000002274E-2</v>
      </c>
      <c r="E2710" s="25">
        <f t="shared" si="127"/>
        <v>60.000000000002274</v>
      </c>
      <c r="F2710" s="51">
        <f t="shared" si="128"/>
        <v>1646.0000000000007</v>
      </c>
    </row>
    <row r="2711" spans="2:6">
      <c r="B2711" s="16">
        <v>37490</v>
      </c>
      <c r="C2711" s="17">
        <v>28.36</v>
      </c>
      <c r="D2711" s="25">
        <f t="shared" si="126"/>
        <v>-0.12000000000000099</v>
      </c>
      <c r="E2711" s="25">
        <f t="shared" si="127"/>
        <v>-120.00000000000099</v>
      </c>
      <c r="F2711" s="51">
        <f t="shared" si="128"/>
        <v>1646.0000000000007</v>
      </c>
    </row>
    <row r="2712" spans="2:6">
      <c r="B2712" s="16">
        <v>37489</v>
      </c>
      <c r="C2712" s="17">
        <v>28.82</v>
      </c>
      <c r="D2712" s="25">
        <f t="shared" si="126"/>
        <v>-0.46000000000000085</v>
      </c>
      <c r="E2712" s="25">
        <f t="shared" si="127"/>
        <v>-460.00000000000085</v>
      </c>
      <c r="F2712" s="51">
        <f t="shared" si="128"/>
        <v>1646.0000000000007</v>
      </c>
    </row>
    <row r="2713" spans="2:6">
      <c r="B2713" s="16">
        <v>37488</v>
      </c>
      <c r="C2713" s="17">
        <v>28.8</v>
      </c>
      <c r="D2713" s="25">
        <f t="shared" si="126"/>
        <v>1.9999999999999574E-2</v>
      </c>
      <c r="E2713" s="25">
        <f t="shared" si="127"/>
        <v>19.999999999999574</v>
      </c>
      <c r="F2713" s="51">
        <f t="shared" si="128"/>
        <v>1646.0000000000007</v>
      </c>
    </row>
    <row r="2714" spans="2:6">
      <c r="B2714" s="16">
        <v>37487</v>
      </c>
      <c r="C2714" s="17">
        <v>28.78</v>
      </c>
      <c r="D2714" s="25">
        <f t="shared" si="126"/>
        <v>1.9999999999999574E-2</v>
      </c>
      <c r="E2714" s="25">
        <f t="shared" si="127"/>
        <v>19.999999999999574</v>
      </c>
      <c r="F2714" s="51">
        <f t="shared" si="128"/>
        <v>1646.0000000000007</v>
      </c>
    </row>
    <row r="2715" spans="2:6">
      <c r="B2715" s="16">
        <v>37484</v>
      </c>
      <c r="C2715" s="17">
        <v>28.43</v>
      </c>
      <c r="D2715" s="25">
        <f t="shared" si="126"/>
        <v>0.35000000000000142</v>
      </c>
      <c r="E2715" s="25">
        <f t="shared" si="127"/>
        <v>350.00000000000142</v>
      </c>
      <c r="F2715" s="51">
        <f t="shared" si="128"/>
        <v>1646.0000000000007</v>
      </c>
    </row>
    <row r="2716" spans="2:6">
      <c r="B2716" s="16">
        <v>37483</v>
      </c>
      <c r="C2716" s="17">
        <v>28.01</v>
      </c>
      <c r="D2716" s="25">
        <f t="shared" si="126"/>
        <v>0.41999999999999815</v>
      </c>
      <c r="E2716" s="25">
        <f t="shared" si="127"/>
        <v>419.99999999999818</v>
      </c>
      <c r="F2716" s="51">
        <f t="shared" si="128"/>
        <v>1646.0000000000007</v>
      </c>
    </row>
    <row r="2717" spans="2:6">
      <c r="B2717" s="16">
        <v>37482</v>
      </c>
      <c r="C2717" s="17">
        <v>27.43</v>
      </c>
      <c r="D2717" s="25">
        <f t="shared" si="126"/>
        <v>0.58000000000000185</v>
      </c>
      <c r="E2717" s="25">
        <f t="shared" si="127"/>
        <v>580.00000000000182</v>
      </c>
      <c r="F2717" s="51">
        <f t="shared" si="128"/>
        <v>1646.0000000000007</v>
      </c>
    </row>
    <row r="2718" spans="2:6">
      <c r="B2718" s="16">
        <v>37481</v>
      </c>
      <c r="C2718" s="17">
        <v>27.15</v>
      </c>
      <c r="D2718" s="25">
        <f t="shared" si="126"/>
        <v>0.28000000000000114</v>
      </c>
      <c r="E2718" s="25">
        <f t="shared" si="127"/>
        <v>280.00000000000114</v>
      </c>
      <c r="F2718" s="51">
        <f t="shared" si="128"/>
        <v>1646.0000000000007</v>
      </c>
    </row>
    <row r="2719" spans="2:6">
      <c r="B2719" s="16">
        <v>37480</v>
      </c>
      <c r="C2719" s="17">
        <v>27.04</v>
      </c>
      <c r="D2719" s="25">
        <f t="shared" si="126"/>
        <v>0.10999999999999943</v>
      </c>
      <c r="E2719" s="25">
        <f t="shared" si="127"/>
        <v>109.99999999999943</v>
      </c>
      <c r="F2719" s="51">
        <f t="shared" si="128"/>
        <v>1646.0000000000007</v>
      </c>
    </row>
    <row r="2720" spans="2:6">
      <c r="B2720" s="16">
        <v>37477</v>
      </c>
      <c r="C2720" s="17">
        <v>26.16</v>
      </c>
      <c r="D2720" s="25">
        <f t="shared" si="126"/>
        <v>0.87999999999999901</v>
      </c>
      <c r="E2720" s="25">
        <f t="shared" si="127"/>
        <v>879.99999999999898</v>
      </c>
      <c r="F2720" s="51">
        <f t="shared" si="128"/>
        <v>1646.0000000000007</v>
      </c>
    </row>
    <row r="2721" spans="2:6">
      <c r="B2721" s="16">
        <v>37476</v>
      </c>
      <c r="C2721" s="17">
        <v>26.01</v>
      </c>
      <c r="D2721" s="25">
        <f t="shared" si="126"/>
        <v>0.14999999999999858</v>
      </c>
      <c r="E2721" s="25">
        <f t="shared" si="127"/>
        <v>149.99999999999858</v>
      </c>
      <c r="F2721" s="51">
        <f t="shared" si="128"/>
        <v>1646.0000000000007</v>
      </c>
    </row>
    <row r="2722" spans="2:6">
      <c r="B2722" s="16">
        <v>37475</v>
      </c>
      <c r="C2722" s="17">
        <v>25.86</v>
      </c>
      <c r="D2722" s="25">
        <f t="shared" si="126"/>
        <v>0.15000000000000213</v>
      </c>
      <c r="E2722" s="25">
        <f t="shared" si="127"/>
        <v>150.00000000000213</v>
      </c>
      <c r="F2722" s="51">
        <f t="shared" si="128"/>
        <v>1646.0000000000007</v>
      </c>
    </row>
    <row r="2723" spans="2:6">
      <c r="B2723" s="16">
        <v>37474</v>
      </c>
      <c r="C2723" s="17">
        <v>26.52</v>
      </c>
      <c r="D2723" s="25">
        <f t="shared" si="126"/>
        <v>-0.66000000000000014</v>
      </c>
      <c r="E2723" s="25">
        <f t="shared" si="127"/>
        <v>-660.00000000000011</v>
      </c>
      <c r="F2723" s="51">
        <f t="shared" si="128"/>
        <v>1646.0000000000007</v>
      </c>
    </row>
    <row r="2724" spans="2:6">
      <c r="B2724" s="16">
        <v>37473</v>
      </c>
      <c r="C2724" s="17">
        <v>25.94</v>
      </c>
      <c r="D2724" s="25">
        <f t="shared" si="126"/>
        <v>0.57999999999999829</v>
      </c>
      <c r="E2724" s="25">
        <f t="shared" si="127"/>
        <v>579.99999999999829</v>
      </c>
      <c r="F2724" s="51">
        <f t="shared" si="128"/>
        <v>1646.0000000000007</v>
      </c>
    </row>
    <row r="2725" spans="2:6">
      <c r="B2725" s="16">
        <v>37470</v>
      </c>
      <c r="C2725" s="17">
        <v>26.31</v>
      </c>
      <c r="D2725" s="25">
        <f t="shared" si="126"/>
        <v>-0.36999999999999744</v>
      </c>
      <c r="E2725" s="25">
        <f t="shared" si="127"/>
        <v>-369.99999999999744</v>
      </c>
      <c r="F2725" s="51">
        <f t="shared" si="128"/>
        <v>1646.0000000000007</v>
      </c>
    </row>
    <row r="2726" spans="2:6">
      <c r="B2726" s="16">
        <v>37469</v>
      </c>
      <c r="C2726" s="17">
        <v>25.96</v>
      </c>
      <c r="D2726" s="25">
        <f t="shared" si="126"/>
        <v>0.34999999999999787</v>
      </c>
      <c r="E2726" s="25">
        <f t="shared" si="127"/>
        <v>349.99999999999784</v>
      </c>
      <c r="F2726" s="51">
        <f t="shared" si="128"/>
        <v>1646.0000000000007</v>
      </c>
    </row>
    <row r="2727" spans="2:6">
      <c r="B2727" s="16">
        <v>37468</v>
      </c>
      <c r="C2727" s="17">
        <v>26.58</v>
      </c>
      <c r="D2727" s="25">
        <f t="shared" si="126"/>
        <v>-0.61999999999999744</v>
      </c>
      <c r="E2727" s="25">
        <f t="shared" si="127"/>
        <v>-619.9999999999975</v>
      </c>
      <c r="F2727" s="51">
        <f t="shared" si="128"/>
        <v>1646.0000000000007</v>
      </c>
    </row>
    <row r="2728" spans="2:6">
      <c r="B2728" s="16">
        <v>37467</v>
      </c>
      <c r="C2728" s="17">
        <v>26.73</v>
      </c>
      <c r="D2728" s="25">
        <f t="shared" si="126"/>
        <v>-0.15000000000000213</v>
      </c>
      <c r="E2728" s="25">
        <f t="shared" si="127"/>
        <v>-150.00000000000213</v>
      </c>
      <c r="F2728" s="51">
        <f t="shared" si="128"/>
        <v>1646.0000000000007</v>
      </c>
    </row>
    <row r="2729" spans="2:6">
      <c r="B2729" s="16">
        <v>37466</v>
      </c>
      <c r="C2729" s="17">
        <v>25.9</v>
      </c>
      <c r="D2729" s="25">
        <f t="shared" si="126"/>
        <v>0.83000000000000185</v>
      </c>
      <c r="E2729" s="25">
        <f t="shared" si="127"/>
        <v>830.00000000000182</v>
      </c>
      <c r="F2729" s="51">
        <f t="shared" si="128"/>
        <v>1646.0000000000007</v>
      </c>
    </row>
    <row r="2730" spans="2:6">
      <c r="B2730" s="16">
        <v>37463</v>
      </c>
      <c r="C2730" s="17">
        <v>25.89</v>
      </c>
      <c r="D2730" s="25">
        <f t="shared" si="126"/>
        <v>9.9999999999980105E-3</v>
      </c>
      <c r="E2730" s="25">
        <f t="shared" si="127"/>
        <v>9.9999999999980105</v>
      </c>
      <c r="F2730" s="51">
        <f t="shared" si="128"/>
        <v>1646.0000000000007</v>
      </c>
    </row>
    <row r="2731" spans="2:6">
      <c r="B2731" s="16">
        <v>37462</v>
      </c>
      <c r="C2731" s="17">
        <v>26.02</v>
      </c>
      <c r="D2731" s="25">
        <f t="shared" si="126"/>
        <v>-0.12999999999999901</v>
      </c>
      <c r="E2731" s="25">
        <f t="shared" si="127"/>
        <v>-129.99999999999901</v>
      </c>
      <c r="F2731" s="51">
        <f t="shared" si="128"/>
        <v>1646.0000000000007</v>
      </c>
    </row>
    <row r="2732" spans="2:6">
      <c r="B2732" s="16">
        <v>37461</v>
      </c>
      <c r="C2732" s="17">
        <v>26.01</v>
      </c>
      <c r="D2732" s="25">
        <f t="shared" si="126"/>
        <v>9.9999999999980105E-3</v>
      </c>
      <c r="E2732" s="25">
        <f t="shared" si="127"/>
        <v>9.9999999999980105</v>
      </c>
      <c r="F2732" s="51">
        <f t="shared" si="128"/>
        <v>1646.0000000000007</v>
      </c>
    </row>
    <row r="2733" spans="2:6">
      <c r="B2733" s="16">
        <v>37460</v>
      </c>
      <c r="C2733" s="17">
        <v>25.66</v>
      </c>
      <c r="D2733" s="25">
        <f t="shared" si="126"/>
        <v>0.35000000000000142</v>
      </c>
      <c r="E2733" s="25">
        <f t="shared" si="127"/>
        <v>350.00000000000142</v>
      </c>
      <c r="F2733" s="51">
        <f t="shared" si="128"/>
        <v>1646.0000000000007</v>
      </c>
    </row>
    <row r="2734" spans="2:6">
      <c r="B2734" s="16">
        <v>37459</v>
      </c>
      <c r="C2734" s="17">
        <v>26.14</v>
      </c>
      <c r="D2734" s="25">
        <f t="shared" si="126"/>
        <v>-0.48000000000000043</v>
      </c>
      <c r="E2734" s="25">
        <f t="shared" si="127"/>
        <v>-480.00000000000045</v>
      </c>
      <c r="F2734" s="51">
        <f t="shared" si="128"/>
        <v>1646.0000000000007</v>
      </c>
    </row>
    <row r="2735" spans="2:6">
      <c r="B2735" s="16">
        <v>37456</v>
      </c>
      <c r="C2735" s="17">
        <v>27.25</v>
      </c>
      <c r="D2735" s="25">
        <f t="shared" si="126"/>
        <v>-1.1099999999999994</v>
      </c>
      <c r="E2735" s="25">
        <f t="shared" si="127"/>
        <v>-1109.9999999999995</v>
      </c>
      <c r="F2735" s="51">
        <f t="shared" si="128"/>
        <v>1646.0000000000007</v>
      </c>
    </row>
    <row r="2736" spans="2:6">
      <c r="B2736" s="16">
        <v>37455</v>
      </c>
      <c r="C2736" s="17">
        <v>27.09</v>
      </c>
      <c r="D2736" s="25">
        <f t="shared" si="126"/>
        <v>0.16000000000000014</v>
      </c>
      <c r="E2736" s="25">
        <f t="shared" si="127"/>
        <v>160.00000000000014</v>
      </c>
      <c r="F2736" s="51">
        <f t="shared" si="128"/>
        <v>1646.0000000000007</v>
      </c>
    </row>
    <row r="2737" spans="2:6">
      <c r="B2737" s="16">
        <v>37454</v>
      </c>
      <c r="C2737" s="17">
        <v>27.18</v>
      </c>
      <c r="D2737" s="25">
        <f t="shared" si="126"/>
        <v>-8.9999999999999858E-2</v>
      </c>
      <c r="E2737" s="25">
        <f t="shared" si="127"/>
        <v>-89.999999999999858</v>
      </c>
      <c r="F2737" s="51">
        <f t="shared" si="128"/>
        <v>1646.0000000000007</v>
      </c>
    </row>
    <row r="2738" spans="2:6">
      <c r="B2738" s="16">
        <v>37453</v>
      </c>
      <c r="C2738" s="17">
        <v>26.95</v>
      </c>
      <c r="D2738" s="25">
        <f t="shared" si="126"/>
        <v>0.23000000000000043</v>
      </c>
      <c r="E2738" s="25">
        <f t="shared" si="127"/>
        <v>230.00000000000043</v>
      </c>
      <c r="F2738" s="51">
        <f t="shared" si="128"/>
        <v>1646.0000000000007</v>
      </c>
    </row>
    <row r="2739" spans="2:6">
      <c r="B2739" s="16">
        <v>37452</v>
      </c>
      <c r="C2739" s="17">
        <v>26.46</v>
      </c>
      <c r="D2739" s="25">
        <f t="shared" si="126"/>
        <v>0.48999999999999844</v>
      </c>
      <c r="E2739" s="25">
        <f t="shared" si="127"/>
        <v>489.99999999999841</v>
      </c>
      <c r="F2739" s="51">
        <f t="shared" si="128"/>
        <v>1646.0000000000007</v>
      </c>
    </row>
    <row r="2740" spans="2:6">
      <c r="B2740" s="16">
        <v>37449</v>
      </c>
      <c r="C2740" s="17">
        <v>27.02</v>
      </c>
      <c r="D2740" s="25">
        <f t="shared" si="126"/>
        <v>-0.55999999999999872</v>
      </c>
      <c r="E2740" s="25">
        <f t="shared" si="127"/>
        <v>-559.99999999999875</v>
      </c>
      <c r="F2740" s="51">
        <f t="shared" si="128"/>
        <v>1646.0000000000007</v>
      </c>
    </row>
    <row r="2741" spans="2:6">
      <c r="B2741" s="16">
        <v>37448</v>
      </c>
      <c r="C2741" s="17">
        <v>26.5</v>
      </c>
      <c r="D2741" s="25">
        <f t="shared" si="126"/>
        <v>0.51999999999999957</v>
      </c>
      <c r="E2741" s="25">
        <f t="shared" si="127"/>
        <v>519.99999999999955</v>
      </c>
      <c r="F2741" s="51">
        <f t="shared" si="128"/>
        <v>1646.0000000000007</v>
      </c>
    </row>
    <row r="2742" spans="2:6">
      <c r="B2742" s="16">
        <v>37447</v>
      </c>
      <c r="C2742" s="17">
        <v>26.45</v>
      </c>
      <c r="D2742" s="25">
        <f t="shared" si="126"/>
        <v>5.0000000000000711E-2</v>
      </c>
      <c r="E2742" s="25">
        <f t="shared" si="127"/>
        <v>50.000000000000711</v>
      </c>
      <c r="F2742" s="51">
        <f t="shared" si="128"/>
        <v>1646.0000000000007</v>
      </c>
    </row>
    <row r="2743" spans="2:6">
      <c r="B2743" s="16">
        <v>37446</v>
      </c>
      <c r="C2743" s="17">
        <v>25.71</v>
      </c>
      <c r="D2743" s="25">
        <f t="shared" si="126"/>
        <v>0.73999999999999844</v>
      </c>
      <c r="E2743" s="25">
        <f t="shared" si="127"/>
        <v>739.99999999999841</v>
      </c>
      <c r="F2743" s="51">
        <f t="shared" si="128"/>
        <v>1646.0000000000007</v>
      </c>
    </row>
    <row r="2744" spans="2:6">
      <c r="B2744" s="16">
        <v>37445</v>
      </c>
      <c r="C2744" s="17">
        <v>25.64</v>
      </c>
      <c r="D2744" s="25">
        <f t="shared" si="126"/>
        <v>7.0000000000000284E-2</v>
      </c>
      <c r="E2744" s="25">
        <f t="shared" si="127"/>
        <v>70.000000000000284</v>
      </c>
      <c r="F2744" s="51">
        <f t="shared" si="128"/>
        <v>1646.0000000000007</v>
      </c>
    </row>
    <row r="2745" spans="2:6">
      <c r="B2745" s="16">
        <v>37442</v>
      </c>
      <c r="C2745" s="17">
        <v>26.33</v>
      </c>
      <c r="D2745" s="25">
        <f t="shared" si="126"/>
        <v>-0.68999999999999773</v>
      </c>
      <c r="E2745" s="25">
        <f t="shared" si="127"/>
        <v>-689.99999999999773</v>
      </c>
      <c r="F2745" s="51">
        <f t="shared" si="128"/>
        <v>1646.0000000000007</v>
      </c>
    </row>
    <row r="2746" spans="2:6">
      <c r="B2746" s="16">
        <v>37441</v>
      </c>
      <c r="C2746" s="17">
        <v>26.24</v>
      </c>
      <c r="D2746" s="25">
        <f t="shared" si="126"/>
        <v>8.9999999999999858E-2</v>
      </c>
      <c r="E2746" s="25">
        <f t="shared" si="127"/>
        <v>89.999999999999858</v>
      </c>
      <c r="F2746" s="51">
        <f t="shared" si="128"/>
        <v>1646.0000000000007</v>
      </c>
    </row>
    <row r="2747" spans="2:6">
      <c r="B2747" s="16">
        <v>37440</v>
      </c>
      <c r="C2747" s="17">
        <v>26.39</v>
      </c>
      <c r="D2747" s="25">
        <f t="shared" si="126"/>
        <v>-0.15000000000000213</v>
      </c>
      <c r="E2747" s="25">
        <f t="shared" si="127"/>
        <v>-150.00000000000213</v>
      </c>
      <c r="F2747" s="51">
        <f t="shared" si="128"/>
        <v>1646.0000000000007</v>
      </c>
    </row>
    <row r="2748" spans="2:6">
      <c r="B2748" s="16">
        <v>37439</v>
      </c>
      <c r="C2748" s="17">
        <v>26.31</v>
      </c>
      <c r="D2748" s="25">
        <f t="shared" si="126"/>
        <v>8.0000000000001847E-2</v>
      </c>
      <c r="E2748" s="25">
        <f t="shared" si="127"/>
        <v>80.000000000001847</v>
      </c>
      <c r="F2748" s="51">
        <f t="shared" si="128"/>
        <v>1646.0000000000007</v>
      </c>
    </row>
    <row r="2749" spans="2:6">
      <c r="B2749" s="16">
        <v>37438</v>
      </c>
      <c r="C2749" s="17">
        <v>26.19</v>
      </c>
      <c r="D2749" s="25">
        <f t="shared" si="126"/>
        <v>0.11999999999999744</v>
      </c>
      <c r="E2749" s="25">
        <f t="shared" si="127"/>
        <v>119.99999999999744</v>
      </c>
      <c r="F2749" s="51">
        <f t="shared" si="128"/>
        <v>1646.0000000000007</v>
      </c>
    </row>
    <row r="2750" spans="2:6">
      <c r="B2750" s="16">
        <v>37435</v>
      </c>
      <c r="C2750" s="17">
        <v>26.17</v>
      </c>
      <c r="D2750" s="25">
        <f t="shared" si="126"/>
        <v>1.9999999999999574E-2</v>
      </c>
      <c r="E2750" s="25">
        <f t="shared" si="127"/>
        <v>19.999999999999574</v>
      </c>
      <c r="F2750" s="51">
        <f t="shared" si="128"/>
        <v>1646.0000000000007</v>
      </c>
    </row>
    <row r="2751" spans="2:6">
      <c r="B2751" s="16">
        <v>37434</v>
      </c>
      <c r="C2751" s="17">
        <v>26.07</v>
      </c>
      <c r="D2751" s="25">
        <f t="shared" si="126"/>
        <v>0.10000000000000142</v>
      </c>
      <c r="E2751" s="25">
        <f t="shared" si="127"/>
        <v>100.00000000000142</v>
      </c>
      <c r="F2751" s="51">
        <f t="shared" si="128"/>
        <v>1646.0000000000007</v>
      </c>
    </row>
    <row r="2752" spans="2:6">
      <c r="B2752" s="16">
        <v>37433</v>
      </c>
      <c r="C2752" s="17">
        <v>25.86</v>
      </c>
      <c r="D2752" s="25">
        <f t="shared" si="126"/>
        <v>0.21000000000000085</v>
      </c>
      <c r="E2752" s="25">
        <f t="shared" si="127"/>
        <v>210.00000000000085</v>
      </c>
      <c r="F2752" s="51">
        <f t="shared" si="128"/>
        <v>1646.0000000000007</v>
      </c>
    </row>
    <row r="2753" spans="2:6">
      <c r="B2753" s="16">
        <v>37432</v>
      </c>
      <c r="C2753" s="17">
        <v>25.89</v>
      </c>
      <c r="D2753" s="25">
        <f t="shared" si="126"/>
        <v>-3.0000000000001137E-2</v>
      </c>
      <c r="E2753" s="25">
        <f t="shared" si="127"/>
        <v>-30.000000000001137</v>
      </c>
      <c r="F2753" s="51">
        <f t="shared" si="128"/>
        <v>1646.0000000000007</v>
      </c>
    </row>
    <row r="2754" spans="2:6">
      <c r="B2754" s="16">
        <v>37431</v>
      </c>
      <c r="C2754" s="17">
        <v>25.82</v>
      </c>
      <c r="D2754" s="25">
        <f t="shared" si="126"/>
        <v>7.0000000000000284E-2</v>
      </c>
      <c r="E2754" s="25">
        <f t="shared" si="127"/>
        <v>70.000000000000284</v>
      </c>
      <c r="F2754" s="51">
        <f t="shared" si="128"/>
        <v>1646.0000000000007</v>
      </c>
    </row>
    <row r="2755" spans="2:6">
      <c r="B2755" s="16">
        <v>37428</v>
      </c>
      <c r="C2755" s="17">
        <v>24.99</v>
      </c>
      <c r="D2755" s="25">
        <f t="shared" si="126"/>
        <v>0.83000000000000185</v>
      </c>
      <c r="E2755" s="25">
        <f t="shared" si="127"/>
        <v>830.00000000000182</v>
      </c>
      <c r="F2755" s="51">
        <f t="shared" si="128"/>
        <v>1646.0000000000007</v>
      </c>
    </row>
    <row r="2756" spans="2:6">
      <c r="B2756" s="16">
        <v>37427</v>
      </c>
      <c r="C2756" s="17">
        <v>25.27</v>
      </c>
      <c r="D2756" s="25">
        <f t="shared" si="126"/>
        <v>-0.28000000000000114</v>
      </c>
      <c r="E2756" s="25">
        <f t="shared" si="127"/>
        <v>-280.00000000000114</v>
      </c>
      <c r="F2756" s="51">
        <f t="shared" si="128"/>
        <v>1646.0000000000007</v>
      </c>
    </row>
    <row r="2757" spans="2:6">
      <c r="B2757" s="16">
        <v>37426</v>
      </c>
      <c r="C2757" s="17">
        <v>24.83</v>
      </c>
      <c r="D2757" s="25">
        <f t="shared" si="126"/>
        <v>0.44000000000000128</v>
      </c>
      <c r="E2757" s="25">
        <f t="shared" si="127"/>
        <v>440.00000000000125</v>
      </c>
      <c r="F2757" s="51">
        <f t="shared" si="128"/>
        <v>1646.0000000000007</v>
      </c>
    </row>
    <row r="2758" spans="2:6">
      <c r="B2758" s="16">
        <v>37425</v>
      </c>
      <c r="C2758" s="17">
        <v>24.95</v>
      </c>
      <c r="D2758" s="25">
        <f t="shared" si="126"/>
        <v>-0.12000000000000099</v>
      </c>
      <c r="E2758" s="25">
        <f t="shared" si="127"/>
        <v>-120.00000000000099</v>
      </c>
      <c r="F2758" s="51">
        <f t="shared" si="128"/>
        <v>1646.0000000000007</v>
      </c>
    </row>
    <row r="2759" spans="2:6">
      <c r="B2759" s="16">
        <v>37424</v>
      </c>
      <c r="C2759" s="17">
        <v>25.46</v>
      </c>
      <c r="D2759" s="25">
        <f t="shared" si="126"/>
        <v>-0.51000000000000156</v>
      </c>
      <c r="E2759" s="25">
        <f t="shared" si="127"/>
        <v>-510.00000000000159</v>
      </c>
      <c r="F2759" s="51">
        <f t="shared" si="128"/>
        <v>1646.0000000000007</v>
      </c>
    </row>
    <row r="2760" spans="2:6">
      <c r="B2760" s="16">
        <v>37421</v>
      </c>
      <c r="C2760" s="17">
        <v>25.13</v>
      </c>
      <c r="D2760" s="25">
        <f t="shared" si="126"/>
        <v>0.33000000000000185</v>
      </c>
      <c r="E2760" s="25">
        <f t="shared" si="127"/>
        <v>330.00000000000182</v>
      </c>
      <c r="F2760" s="51">
        <f t="shared" si="128"/>
        <v>1646.0000000000007</v>
      </c>
    </row>
    <row r="2761" spans="2:6">
      <c r="B2761" s="16">
        <v>37420</v>
      </c>
      <c r="C2761" s="17">
        <v>24.57</v>
      </c>
      <c r="D2761" s="25">
        <f t="shared" si="126"/>
        <v>0.55999999999999872</v>
      </c>
      <c r="E2761" s="25">
        <f t="shared" si="127"/>
        <v>559.99999999999875</v>
      </c>
      <c r="F2761" s="51">
        <f t="shared" si="128"/>
        <v>1646.0000000000007</v>
      </c>
    </row>
    <row r="2762" spans="2:6">
      <c r="B2762" s="16">
        <v>37419</v>
      </c>
      <c r="C2762" s="17">
        <v>23.73</v>
      </c>
      <c r="D2762" s="25">
        <f t="shared" ref="D2762:D2825" si="129">C2761-C2762</f>
        <v>0.83999999999999986</v>
      </c>
      <c r="E2762" s="25">
        <f t="shared" ref="E2762:E2825" si="130">D2762*$C$5</f>
        <v>839.99999999999989</v>
      </c>
      <c r="F2762" s="51">
        <f t="shared" ref="F2762:F2825" si="131">-PERCENTILE(E2762:E3022,1-$E$5)</f>
        <v>1646.0000000000007</v>
      </c>
    </row>
    <row r="2763" spans="2:6">
      <c r="B2763" s="16">
        <v>37418</v>
      </c>
      <c r="C2763" s="17">
        <v>23.38</v>
      </c>
      <c r="D2763" s="25">
        <f t="shared" si="129"/>
        <v>0.35000000000000142</v>
      </c>
      <c r="E2763" s="25">
        <f t="shared" si="130"/>
        <v>350.00000000000142</v>
      </c>
      <c r="F2763" s="51">
        <f t="shared" si="131"/>
        <v>1646.0000000000007</v>
      </c>
    </row>
    <row r="2764" spans="2:6">
      <c r="B2764" s="16">
        <v>37417</v>
      </c>
      <c r="C2764" s="17">
        <v>23.58</v>
      </c>
      <c r="D2764" s="25">
        <f t="shared" si="129"/>
        <v>-0.19999999999999929</v>
      </c>
      <c r="E2764" s="25">
        <f t="shared" si="130"/>
        <v>-199.99999999999929</v>
      </c>
      <c r="F2764" s="51">
        <f t="shared" si="131"/>
        <v>1646.0000000000007</v>
      </c>
    </row>
    <row r="2765" spans="2:6">
      <c r="B2765" s="16">
        <v>37414</v>
      </c>
      <c r="C2765" s="17">
        <v>23.91</v>
      </c>
      <c r="D2765" s="25">
        <f t="shared" si="129"/>
        <v>-0.33000000000000185</v>
      </c>
      <c r="E2765" s="25">
        <f t="shared" si="130"/>
        <v>-330.00000000000182</v>
      </c>
      <c r="F2765" s="51">
        <f t="shared" si="131"/>
        <v>1646.0000000000007</v>
      </c>
    </row>
    <row r="2766" spans="2:6">
      <c r="B2766" s="16">
        <v>37413</v>
      </c>
      <c r="C2766" s="17">
        <v>23.93</v>
      </c>
      <c r="D2766" s="25">
        <f t="shared" si="129"/>
        <v>-1.9999999999999574E-2</v>
      </c>
      <c r="E2766" s="25">
        <f t="shared" si="130"/>
        <v>-19.999999999999574</v>
      </c>
      <c r="F2766" s="51">
        <f t="shared" si="131"/>
        <v>1646.0000000000007</v>
      </c>
    </row>
    <row r="2767" spans="2:6">
      <c r="B2767" s="16">
        <v>37412</v>
      </c>
      <c r="C2767" s="17">
        <v>24</v>
      </c>
      <c r="D2767" s="25">
        <f t="shared" si="129"/>
        <v>-7.0000000000000284E-2</v>
      </c>
      <c r="E2767" s="25">
        <f t="shared" si="130"/>
        <v>-70.000000000000284</v>
      </c>
      <c r="F2767" s="51">
        <f t="shared" si="131"/>
        <v>1646.0000000000007</v>
      </c>
    </row>
    <row r="2768" spans="2:6">
      <c r="B2768" s="16">
        <v>37411</v>
      </c>
      <c r="C2768" s="17">
        <v>24.6</v>
      </c>
      <c r="D2768" s="25">
        <f t="shared" si="129"/>
        <v>-0.60000000000000142</v>
      </c>
      <c r="E2768" s="25">
        <f t="shared" si="130"/>
        <v>-600.00000000000136</v>
      </c>
      <c r="F2768" s="51">
        <f t="shared" si="131"/>
        <v>1646.0000000000007</v>
      </c>
    </row>
    <row r="2769" spans="2:6">
      <c r="B2769" s="16">
        <v>37410</v>
      </c>
      <c r="C2769" s="17">
        <v>24.54</v>
      </c>
      <c r="D2769" s="25">
        <f t="shared" si="129"/>
        <v>6.0000000000002274E-2</v>
      </c>
      <c r="E2769" s="25">
        <f t="shared" si="130"/>
        <v>60.000000000002274</v>
      </c>
      <c r="F2769" s="51">
        <f t="shared" si="131"/>
        <v>1646.0000000000007</v>
      </c>
    </row>
    <row r="2770" spans="2:6">
      <c r="B2770" s="16">
        <v>37407</v>
      </c>
      <c r="C2770" s="17">
        <v>24.6</v>
      </c>
      <c r="D2770" s="25">
        <f t="shared" si="129"/>
        <v>-6.0000000000002274E-2</v>
      </c>
      <c r="E2770" s="25">
        <f t="shared" si="130"/>
        <v>-60.000000000002274</v>
      </c>
      <c r="F2770" s="51">
        <f t="shared" si="131"/>
        <v>1646.0000000000007</v>
      </c>
    </row>
    <row r="2771" spans="2:6">
      <c r="B2771" s="16">
        <v>37406</v>
      </c>
      <c r="C2771" s="17">
        <v>24.11</v>
      </c>
      <c r="D2771" s="25">
        <f t="shared" si="129"/>
        <v>0.49000000000000199</v>
      </c>
      <c r="E2771" s="25">
        <f t="shared" si="130"/>
        <v>490.00000000000199</v>
      </c>
      <c r="F2771" s="51">
        <f t="shared" si="131"/>
        <v>1646.0000000000007</v>
      </c>
    </row>
    <row r="2772" spans="2:6">
      <c r="B2772" s="16">
        <v>37405</v>
      </c>
      <c r="C2772" s="17">
        <v>25.13</v>
      </c>
      <c r="D2772" s="25">
        <f t="shared" si="129"/>
        <v>-1.0199999999999996</v>
      </c>
      <c r="E2772" s="25">
        <f t="shared" si="130"/>
        <v>-1019.9999999999995</v>
      </c>
      <c r="F2772" s="51">
        <f t="shared" si="131"/>
        <v>1646.0000000000007</v>
      </c>
    </row>
    <row r="2773" spans="2:6">
      <c r="B2773" s="16">
        <v>37404</v>
      </c>
      <c r="C2773" s="17">
        <v>24.81</v>
      </c>
      <c r="D2773" s="25">
        <f t="shared" si="129"/>
        <v>0.32000000000000028</v>
      </c>
      <c r="E2773" s="25">
        <f t="shared" si="130"/>
        <v>320.00000000000028</v>
      </c>
      <c r="F2773" s="51">
        <f t="shared" si="131"/>
        <v>1646.0000000000007</v>
      </c>
    </row>
    <row r="2774" spans="2:6">
      <c r="B2774" s="16">
        <v>37403</v>
      </c>
      <c r="C2774" s="17">
        <v>25.19</v>
      </c>
      <c r="D2774" s="25">
        <f t="shared" si="129"/>
        <v>-0.38000000000000256</v>
      </c>
      <c r="E2774" s="25">
        <f t="shared" si="130"/>
        <v>-380.00000000000256</v>
      </c>
      <c r="F2774" s="51">
        <f t="shared" si="131"/>
        <v>1646.0000000000007</v>
      </c>
    </row>
    <row r="2775" spans="2:6">
      <c r="B2775" s="16">
        <v>37400</v>
      </c>
      <c r="C2775" s="17">
        <v>25.19</v>
      </c>
      <c r="D2775" s="25">
        <f t="shared" si="129"/>
        <v>0</v>
      </c>
      <c r="E2775" s="25">
        <f t="shared" si="130"/>
        <v>0</v>
      </c>
      <c r="F2775" s="51">
        <f t="shared" si="131"/>
        <v>1646.0000000000007</v>
      </c>
    </row>
    <row r="2776" spans="2:6">
      <c r="B2776" s="16">
        <v>37399</v>
      </c>
      <c r="C2776" s="17">
        <v>25.12</v>
      </c>
      <c r="D2776" s="25">
        <f t="shared" si="129"/>
        <v>7.0000000000000284E-2</v>
      </c>
      <c r="E2776" s="25">
        <f t="shared" si="130"/>
        <v>70.000000000000284</v>
      </c>
      <c r="F2776" s="51">
        <f t="shared" si="131"/>
        <v>1646.0000000000007</v>
      </c>
    </row>
    <row r="2777" spans="2:6">
      <c r="B2777" s="16">
        <v>37398</v>
      </c>
      <c r="C2777" s="17">
        <v>25.3</v>
      </c>
      <c r="D2777" s="25">
        <f t="shared" si="129"/>
        <v>-0.17999999999999972</v>
      </c>
      <c r="E2777" s="25">
        <f t="shared" si="130"/>
        <v>-179.99999999999972</v>
      </c>
      <c r="F2777" s="51">
        <f t="shared" si="131"/>
        <v>1646.0000000000007</v>
      </c>
    </row>
    <row r="2778" spans="2:6">
      <c r="B2778" s="16">
        <v>37397</v>
      </c>
      <c r="C2778" s="17">
        <v>25.61</v>
      </c>
      <c r="D2778" s="25">
        <f t="shared" si="129"/>
        <v>-0.30999999999999872</v>
      </c>
      <c r="E2778" s="25">
        <f t="shared" si="130"/>
        <v>-309.99999999999875</v>
      </c>
      <c r="F2778" s="51">
        <f t="shared" si="131"/>
        <v>1646.0000000000007</v>
      </c>
    </row>
    <row r="2779" spans="2:6">
      <c r="B2779" s="16">
        <v>37396</v>
      </c>
      <c r="C2779" s="17">
        <v>26.87</v>
      </c>
      <c r="D2779" s="25">
        <f t="shared" si="129"/>
        <v>-1.2600000000000016</v>
      </c>
      <c r="E2779" s="25">
        <f t="shared" si="130"/>
        <v>-1260.0000000000016</v>
      </c>
      <c r="F2779" s="51">
        <f t="shared" si="131"/>
        <v>1646.0000000000007</v>
      </c>
    </row>
    <row r="2780" spans="2:6">
      <c r="B2780" s="16">
        <v>37393</v>
      </c>
      <c r="C2780" s="17">
        <v>26.72</v>
      </c>
      <c r="D2780" s="25">
        <f t="shared" si="129"/>
        <v>0.15000000000000213</v>
      </c>
      <c r="E2780" s="25">
        <f t="shared" si="130"/>
        <v>150.00000000000213</v>
      </c>
      <c r="F2780" s="51">
        <f t="shared" si="131"/>
        <v>1646.0000000000007</v>
      </c>
    </row>
    <row r="2781" spans="2:6">
      <c r="B2781" s="16">
        <v>37392</v>
      </c>
      <c r="C2781" s="17">
        <v>26.58</v>
      </c>
      <c r="D2781" s="25">
        <f t="shared" si="129"/>
        <v>0.14000000000000057</v>
      </c>
      <c r="E2781" s="25">
        <f t="shared" si="130"/>
        <v>140.00000000000057</v>
      </c>
      <c r="F2781" s="51">
        <f t="shared" si="131"/>
        <v>1646.0000000000007</v>
      </c>
    </row>
    <row r="2782" spans="2:6">
      <c r="B2782" s="16">
        <v>37391</v>
      </c>
      <c r="C2782" s="17">
        <v>27.47</v>
      </c>
      <c r="D2782" s="25">
        <f t="shared" si="129"/>
        <v>-0.89000000000000057</v>
      </c>
      <c r="E2782" s="25">
        <f t="shared" si="130"/>
        <v>-890.00000000000057</v>
      </c>
      <c r="F2782" s="51">
        <f t="shared" si="131"/>
        <v>1646.0000000000007</v>
      </c>
    </row>
    <row r="2783" spans="2:6">
      <c r="B2783" s="16">
        <v>37390</v>
      </c>
      <c r="C2783" s="17">
        <v>28</v>
      </c>
      <c r="D2783" s="25">
        <f t="shared" si="129"/>
        <v>-0.53000000000000114</v>
      </c>
      <c r="E2783" s="25">
        <f t="shared" si="130"/>
        <v>-530.00000000000114</v>
      </c>
      <c r="F2783" s="51">
        <f t="shared" si="131"/>
        <v>1646.0000000000007</v>
      </c>
    </row>
    <row r="2784" spans="2:6">
      <c r="B2784" s="16">
        <v>37389</v>
      </c>
      <c r="C2784" s="17">
        <v>27.19</v>
      </c>
      <c r="D2784" s="25">
        <f t="shared" si="129"/>
        <v>0.80999999999999872</v>
      </c>
      <c r="E2784" s="25">
        <f t="shared" si="130"/>
        <v>809.99999999999875</v>
      </c>
      <c r="F2784" s="51">
        <f t="shared" si="131"/>
        <v>1646.0000000000007</v>
      </c>
    </row>
    <row r="2785" spans="2:6">
      <c r="B2785" s="16">
        <v>37386</v>
      </c>
      <c r="C2785" s="17">
        <v>27.11</v>
      </c>
      <c r="D2785" s="25">
        <f t="shared" si="129"/>
        <v>8.0000000000001847E-2</v>
      </c>
      <c r="E2785" s="25">
        <f t="shared" si="130"/>
        <v>80.000000000001847</v>
      </c>
      <c r="F2785" s="51">
        <f t="shared" si="131"/>
        <v>1646.0000000000007</v>
      </c>
    </row>
    <row r="2786" spans="2:6">
      <c r="B2786" s="16">
        <v>37385</v>
      </c>
      <c r="C2786" s="17">
        <v>26.77</v>
      </c>
      <c r="D2786" s="25">
        <f t="shared" si="129"/>
        <v>0.33999999999999986</v>
      </c>
      <c r="E2786" s="25">
        <f t="shared" si="130"/>
        <v>339.99999999999989</v>
      </c>
      <c r="F2786" s="51">
        <f t="shared" si="131"/>
        <v>1646.0000000000007</v>
      </c>
    </row>
    <row r="2787" spans="2:6">
      <c r="B2787" s="16">
        <v>37384</v>
      </c>
      <c r="C2787" s="17">
        <v>27.05</v>
      </c>
      <c r="D2787" s="25">
        <f t="shared" si="129"/>
        <v>-0.28000000000000114</v>
      </c>
      <c r="E2787" s="25">
        <f t="shared" si="130"/>
        <v>-280.00000000000114</v>
      </c>
      <c r="F2787" s="51">
        <f t="shared" si="131"/>
        <v>1646.0000000000007</v>
      </c>
    </row>
    <row r="2788" spans="2:6">
      <c r="B2788" s="16">
        <v>37383</v>
      </c>
      <c r="C2788" s="17">
        <v>26.24</v>
      </c>
      <c r="D2788" s="25">
        <f t="shared" si="129"/>
        <v>0.81000000000000227</v>
      </c>
      <c r="E2788" s="25">
        <f t="shared" si="130"/>
        <v>810.00000000000227</v>
      </c>
      <c r="F2788" s="51">
        <f t="shared" si="131"/>
        <v>1646.0000000000007</v>
      </c>
    </row>
    <row r="2789" spans="2:6">
      <c r="B2789" s="16">
        <v>37382</v>
      </c>
      <c r="C2789" s="17">
        <v>26.17</v>
      </c>
      <c r="D2789" s="25">
        <f t="shared" si="129"/>
        <v>6.9999999999996732E-2</v>
      </c>
      <c r="E2789" s="25">
        <f t="shared" si="130"/>
        <v>69.999999999996732</v>
      </c>
      <c r="F2789" s="51">
        <f t="shared" si="131"/>
        <v>1646.0000000000007</v>
      </c>
    </row>
    <row r="2790" spans="2:6">
      <c r="B2790" s="16">
        <v>37379</v>
      </c>
      <c r="C2790" s="17">
        <v>26.48</v>
      </c>
      <c r="D2790" s="25">
        <f t="shared" si="129"/>
        <v>-0.30999999999999872</v>
      </c>
      <c r="E2790" s="25">
        <f t="shared" si="130"/>
        <v>-309.99999999999875</v>
      </c>
      <c r="F2790" s="51">
        <f t="shared" si="131"/>
        <v>1646.0000000000007</v>
      </c>
    </row>
    <row r="2791" spans="2:6">
      <c r="B2791" s="16">
        <v>37378</v>
      </c>
      <c r="C2791" s="17">
        <v>26.17</v>
      </c>
      <c r="D2791" s="25">
        <f t="shared" si="129"/>
        <v>0.30999999999999872</v>
      </c>
      <c r="E2791" s="25">
        <f t="shared" si="130"/>
        <v>309.99999999999875</v>
      </c>
      <c r="F2791" s="51">
        <f t="shared" si="131"/>
        <v>1646.0000000000007</v>
      </c>
    </row>
    <row r="2792" spans="2:6">
      <c r="B2792" s="16">
        <v>37377</v>
      </c>
      <c r="C2792" s="17">
        <v>26.62</v>
      </c>
      <c r="D2792" s="25">
        <f t="shared" si="129"/>
        <v>-0.44999999999999929</v>
      </c>
      <c r="E2792" s="25">
        <f t="shared" si="130"/>
        <v>-449.99999999999932</v>
      </c>
      <c r="F2792" s="51">
        <f t="shared" si="131"/>
        <v>1646.0000000000007</v>
      </c>
    </row>
    <row r="2793" spans="2:6">
      <c r="B2793" s="16">
        <v>37376</v>
      </c>
      <c r="C2793" s="17">
        <v>27.18</v>
      </c>
      <c r="D2793" s="25">
        <f t="shared" si="129"/>
        <v>-0.55999999999999872</v>
      </c>
      <c r="E2793" s="25">
        <f t="shared" si="130"/>
        <v>-559.99999999999875</v>
      </c>
      <c r="F2793" s="51">
        <f t="shared" si="131"/>
        <v>1646.0000000000007</v>
      </c>
    </row>
    <row r="2794" spans="2:6">
      <c r="B2794" s="16">
        <v>37375</v>
      </c>
      <c r="C2794" s="17">
        <v>27.45</v>
      </c>
      <c r="D2794" s="25">
        <f t="shared" si="129"/>
        <v>-0.26999999999999957</v>
      </c>
      <c r="E2794" s="25">
        <f t="shared" si="130"/>
        <v>-269.99999999999955</v>
      </c>
      <c r="F2794" s="51">
        <f t="shared" si="131"/>
        <v>1646.0000000000007</v>
      </c>
    </row>
    <row r="2795" spans="2:6">
      <c r="B2795" s="16">
        <v>37372</v>
      </c>
      <c r="C2795" s="17">
        <v>26.85</v>
      </c>
      <c r="D2795" s="25">
        <f t="shared" si="129"/>
        <v>0.59999999999999787</v>
      </c>
      <c r="E2795" s="25">
        <f t="shared" si="130"/>
        <v>599.99999999999784</v>
      </c>
      <c r="F2795" s="51">
        <f t="shared" si="131"/>
        <v>1646.0000000000007</v>
      </c>
    </row>
    <row r="2796" spans="2:6">
      <c r="B2796" s="16">
        <v>37371</v>
      </c>
      <c r="C2796" s="17">
        <v>26.5</v>
      </c>
      <c r="D2796" s="25">
        <f t="shared" si="129"/>
        <v>0.35000000000000142</v>
      </c>
      <c r="E2796" s="25">
        <f t="shared" si="130"/>
        <v>350.00000000000142</v>
      </c>
      <c r="F2796" s="51">
        <f t="shared" si="131"/>
        <v>1646.0000000000007</v>
      </c>
    </row>
    <row r="2797" spans="2:6">
      <c r="B2797" s="16">
        <v>37370</v>
      </c>
      <c r="C2797" s="17">
        <v>26.35</v>
      </c>
      <c r="D2797" s="25">
        <f t="shared" si="129"/>
        <v>0.14999999999999858</v>
      </c>
      <c r="E2797" s="25">
        <f t="shared" si="130"/>
        <v>149.99999999999858</v>
      </c>
      <c r="F2797" s="51">
        <f t="shared" si="131"/>
        <v>1646.0000000000007</v>
      </c>
    </row>
    <row r="2798" spans="2:6">
      <c r="B2798" s="16">
        <v>37369</v>
      </c>
      <c r="C2798" s="17">
        <v>26.52</v>
      </c>
      <c r="D2798" s="25">
        <f t="shared" si="129"/>
        <v>-0.16999999999999815</v>
      </c>
      <c r="E2798" s="25">
        <f t="shared" si="130"/>
        <v>-169.99999999999815</v>
      </c>
      <c r="F2798" s="51">
        <f t="shared" si="131"/>
        <v>1646.0000000000007</v>
      </c>
    </row>
    <row r="2799" spans="2:6">
      <c r="B2799" s="16">
        <v>37368</v>
      </c>
      <c r="C2799" s="17">
        <v>26.28</v>
      </c>
      <c r="D2799" s="25">
        <f t="shared" si="129"/>
        <v>0.23999999999999844</v>
      </c>
      <c r="E2799" s="25">
        <f t="shared" si="130"/>
        <v>239.99999999999844</v>
      </c>
      <c r="F2799" s="51">
        <f t="shared" si="131"/>
        <v>1646.0000000000007</v>
      </c>
    </row>
    <row r="2800" spans="2:6">
      <c r="B2800" s="16">
        <v>37365</v>
      </c>
      <c r="C2800" s="17">
        <v>26.24</v>
      </c>
      <c r="D2800" s="25">
        <f t="shared" si="129"/>
        <v>4.00000000000027E-2</v>
      </c>
      <c r="E2800" s="25">
        <f t="shared" si="130"/>
        <v>40.0000000000027</v>
      </c>
      <c r="F2800" s="51">
        <f t="shared" si="131"/>
        <v>1646.0000000000007</v>
      </c>
    </row>
    <row r="2801" spans="2:6">
      <c r="B2801" s="16">
        <v>37364</v>
      </c>
      <c r="C2801" s="17">
        <v>26.1</v>
      </c>
      <c r="D2801" s="25">
        <f t="shared" si="129"/>
        <v>0.13999999999999702</v>
      </c>
      <c r="E2801" s="25">
        <f t="shared" si="130"/>
        <v>139.99999999999702</v>
      </c>
      <c r="F2801" s="51">
        <f t="shared" si="131"/>
        <v>1646.0000000000007</v>
      </c>
    </row>
    <row r="2802" spans="2:6">
      <c r="B2802" s="16">
        <v>37363</v>
      </c>
      <c r="C2802" s="17">
        <v>25.62</v>
      </c>
      <c r="D2802" s="25">
        <f t="shared" si="129"/>
        <v>0.48000000000000043</v>
      </c>
      <c r="E2802" s="25">
        <f t="shared" si="130"/>
        <v>480.00000000000045</v>
      </c>
      <c r="F2802" s="51">
        <f t="shared" si="131"/>
        <v>1646.0000000000007</v>
      </c>
    </row>
    <row r="2803" spans="2:6">
      <c r="B2803" s="16">
        <v>37362</v>
      </c>
      <c r="C2803" s="17">
        <v>23.88</v>
      </c>
      <c r="D2803" s="25">
        <f t="shared" si="129"/>
        <v>1.740000000000002</v>
      </c>
      <c r="E2803" s="25">
        <f t="shared" si="130"/>
        <v>1740.000000000002</v>
      </c>
      <c r="F2803" s="51">
        <f t="shared" si="131"/>
        <v>1646.0000000000007</v>
      </c>
    </row>
    <row r="2804" spans="2:6">
      <c r="B2804" s="16">
        <v>37361</v>
      </c>
      <c r="C2804" s="17">
        <v>24.11</v>
      </c>
      <c r="D2804" s="25">
        <f t="shared" si="129"/>
        <v>-0.23000000000000043</v>
      </c>
      <c r="E2804" s="25">
        <f t="shared" si="130"/>
        <v>-230.00000000000043</v>
      </c>
      <c r="F2804" s="51">
        <f t="shared" si="131"/>
        <v>1646.0000000000007</v>
      </c>
    </row>
    <row r="2805" spans="2:6">
      <c r="B2805" s="16">
        <v>37358</v>
      </c>
      <c r="C2805" s="17">
        <v>23.41</v>
      </c>
      <c r="D2805" s="25">
        <f t="shared" si="129"/>
        <v>0.69999999999999929</v>
      </c>
      <c r="E2805" s="25">
        <f t="shared" si="130"/>
        <v>699.99999999999932</v>
      </c>
      <c r="F2805" s="51">
        <f t="shared" si="131"/>
        <v>1646.0000000000007</v>
      </c>
    </row>
    <row r="2806" spans="2:6">
      <c r="B2806" s="16">
        <v>37357</v>
      </c>
      <c r="C2806" s="17">
        <v>24.55</v>
      </c>
      <c r="D2806" s="25">
        <f t="shared" si="129"/>
        <v>-1.1400000000000006</v>
      </c>
      <c r="E2806" s="25">
        <f t="shared" si="130"/>
        <v>-1140.0000000000005</v>
      </c>
      <c r="F2806" s="51">
        <f t="shared" si="131"/>
        <v>1646.0000000000007</v>
      </c>
    </row>
    <row r="2807" spans="2:6">
      <c r="B2807" s="16">
        <v>37356</v>
      </c>
      <c r="C2807" s="17">
        <v>25.7</v>
      </c>
      <c r="D2807" s="25">
        <f t="shared" si="129"/>
        <v>-1.1499999999999986</v>
      </c>
      <c r="E2807" s="25">
        <f t="shared" si="130"/>
        <v>-1149.9999999999986</v>
      </c>
      <c r="F2807" s="51">
        <f t="shared" si="131"/>
        <v>1646.0000000000007</v>
      </c>
    </row>
    <row r="2808" spans="2:6">
      <c r="B2808" s="16">
        <v>37355</v>
      </c>
      <c r="C2808" s="17">
        <v>25.68</v>
      </c>
      <c r="D2808" s="25">
        <f t="shared" si="129"/>
        <v>1.9999999999999574E-2</v>
      </c>
      <c r="E2808" s="25">
        <f t="shared" si="130"/>
        <v>19.999999999999574</v>
      </c>
      <c r="F2808" s="51">
        <f t="shared" si="131"/>
        <v>1646.0000000000007</v>
      </c>
    </row>
    <row r="2809" spans="2:6">
      <c r="B2809" s="16">
        <v>37354</v>
      </c>
      <c r="C2809" s="17">
        <v>26.59</v>
      </c>
      <c r="D2809" s="25">
        <f t="shared" si="129"/>
        <v>-0.91000000000000014</v>
      </c>
      <c r="E2809" s="25">
        <f t="shared" si="130"/>
        <v>-910.00000000000011</v>
      </c>
      <c r="F2809" s="51">
        <f t="shared" si="131"/>
        <v>1646.0000000000007</v>
      </c>
    </row>
    <row r="2810" spans="2:6">
      <c r="B2810" s="16">
        <v>37351</v>
      </c>
      <c r="C2810" s="17">
        <v>25.93</v>
      </c>
      <c r="D2810" s="25">
        <f t="shared" si="129"/>
        <v>0.66000000000000014</v>
      </c>
      <c r="E2810" s="25">
        <f t="shared" si="130"/>
        <v>660.00000000000011</v>
      </c>
      <c r="F2810" s="51">
        <f t="shared" si="131"/>
        <v>1646.0000000000007</v>
      </c>
    </row>
    <row r="2811" spans="2:6">
      <c r="B2811" s="16">
        <v>37350</v>
      </c>
      <c r="C2811" s="17">
        <v>26.86</v>
      </c>
      <c r="D2811" s="25">
        <f t="shared" si="129"/>
        <v>-0.92999999999999972</v>
      </c>
      <c r="E2811" s="25">
        <f t="shared" si="130"/>
        <v>-929.99999999999977</v>
      </c>
      <c r="F2811" s="51">
        <f t="shared" si="131"/>
        <v>1646.0000000000007</v>
      </c>
    </row>
    <row r="2812" spans="2:6">
      <c r="B2812" s="16">
        <v>37349</v>
      </c>
      <c r="C2812" s="17">
        <v>27.25</v>
      </c>
      <c r="D2812" s="25">
        <f t="shared" si="129"/>
        <v>-0.39000000000000057</v>
      </c>
      <c r="E2812" s="25">
        <f t="shared" si="130"/>
        <v>-390.00000000000057</v>
      </c>
      <c r="F2812" s="51">
        <f t="shared" si="131"/>
        <v>1646.0000000000007</v>
      </c>
    </row>
    <row r="2813" spans="2:6">
      <c r="B2813" s="16">
        <v>37348</v>
      </c>
      <c r="C2813" s="17">
        <v>27.6</v>
      </c>
      <c r="D2813" s="25">
        <f t="shared" si="129"/>
        <v>-0.35000000000000142</v>
      </c>
      <c r="E2813" s="25">
        <f t="shared" si="130"/>
        <v>-350.00000000000142</v>
      </c>
      <c r="F2813" s="51">
        <f t="shared" si="131"/>
        <v>1646.0000000000007</v>
      </c>
    </row>
    <row r="2814" spans="2:6">
      <c r="B2814" s="16">
        <v>37347</v>
      </c>
      <c r="C2814" s="17">
        <v>26.38</v>
      </c>
      <c r="D2814" s="25">
        <f t="shared" si="129"/>
        <v>1.2200000000000024</v>
      </c>
      <c r="E2814" s="25">
        <f t="shared" si="130"/>
        <v>1220.0000000000025</v>
      </c>
      <c r="F2814" s="51">
        <f t="shared" si="131"/>
        <v>1646.0000000000007</v>
      </c>
    </row>
    <row r="2815" spans="2:6">
      <c r="B2815" s="16">
        <v>37344</v>
      </c>
      <c r="C2815" s="17">
        <v>26.1</v>
      </c>
      <c r="D2815" s="25">
        <f t="shared" si="129"/>
        <v>0.27999999999999758</v>
      </c>
      <c r="E2815" s="25">
        <f t="shared" si="130"/>
        <v>279.99999999999761</v>
      </c>
      <c r="F2815" s="51">
        <f t="shared" si="131"/>
        <v>1646.0000000000007</v>
      </c>
    </row>
    <row r="2816" spans="2:6">
      <c r="B2816" s="16">
        <v>37343</v>
      </c>
      <c r="C2816" s="17">
        <v>26.1</v>
      </c>
      <c r="D2816" s="25">
        <f t="shared" si="129"/>
        <v>0</v>
      </c>
      <c r="E2816" s="25">
        <f t="shared" si="130"/>
        <v>0</v>
      </c>
      <c r="F2816" s="51">
        <f t="shared" si="131"/>
        <v>1646.0000000000007</v>
      </c>
    </row>
    <row r="2817" spans="2:6">
      <c r="B2817" s="16">
        <v>37342</v>
      </c>
      <c r="C2817" s="17">
        <v>25.64</v>
      </c>
      <c r="D2817" s="25">
        <f t="shared" si="129"/>
        <v>0.46000000000000085</v>
      </c>
      <c r="E2817" s="25">
        <f t="shared" si="130"/>
        <v>460.00000000000085</v>
      </c>
      <c r="F2817" s="51">
        <f t="shared" si="131"/>
        <v>1646.0000000000007</v>
      </c>
    </row>
    <row r="2818" spans="2:6">
      <c r="B2818" s="16">
        <v>37341</v>
      </c>
      <c r="C2818" s="17">
        <v>25.32</v>
      </c>
      <c r="D2818" s="25">
        <f t="shared" si="129"/>
        <v>0.32000000000000028</v>
      </c>
      <c r="E2818" s="25">
        <f t="shared" si="130"/>
        <v>320.00000000000028</v>
      </c>
      <c r="F2818" s="51">
        <f t="shared" si="131"/>
        <v>1646.0000000000007</v>
      </c>
    </row>
    <row r="2819" spans="2:6">
      <c r="B2819" s="16">
        <v>37340</v>
      </c>
      <c r="C2819" s="17">
        <v>24.88</v>
      </c>
      <c r="D2819" s="25">
        <f t="shared" si="129"/>
        <v>0.44000000000000128</v>
      </c>
      <c r="E2819" s="25">
        <f t="shared" si="130"/>
        <v>440.00000000000125</v>
      </c>
      <c r="F2819" s="51">
        <f t="shared" si="131"/>
        <v>1646.0000000000007</v>
      </c>
    </row>
    <row r="2820" spans="2:6">
      <c r="B2820" s="16">
        <v>37337</v>
      </c>
      <c r="C2820" s="17">
        <v>25.12</v>
      </c>
      <c r="D2820" s="25">
        <f t="shared" si="129"/>
        <v>-0.24000000000000199</v>
      </c>
      <c r="E2820" s="25">
        <f t="shared" si="130"/>
        <v>-240.00000000000199</v>
      </c>
      <c r="F2820" s="51">
        <f t="shared" si="131"/>
        <v>1646.0000000000007</v>
      </c>
    </row>
    <row r="2821" spans="2:6">
      <c r="B2821" s="16">
        <v>37336</v>
      </c>
      <c r="C2821" s="17">
        <v>25.15</v>
      </c>
      <c r="D2821" s="25">
        <f t="shared" si="129"/>
        <v>-2.9999999999997584E-2</v>
      </c>
      <c r="E2821" s="25">
        <f t="shared" si="130"/>
        <v>-29.999999999997584</v>
      </c>
      <c r="F2821" s="51">
        <f t="shared" si="131"/>
        <v>1646.0000000000007</v>
      </c>
    </row>
    <row r="2822" spans="2:6">
      <c r="B2822" s="16">
        <v>37335</v>
      </c>
      <c r="C2822" s="17">
        <v>24.77</v>
      </c>
      <c r="D2822" s="25">
        <f t="shared" si="129"/>
        <v>0.37999999999999901</v>
      </c>
      <c r="E2822" s="25">
        <f t="shared" si="130"/>
        <v>379.99999999999898</v>
      </c>
      <c r="F2822" s="51">
        <f t="shared" si="131"/>
        <v>1646.0000000000007</v>
      </c>
    </row>
    <row r="2823" spans="2:6">
      <c r="B2823" s="16">
        <v>37334</v>
      </c>
      <c r="C2823" s="17">
        <v>24.79</v>
      </c>
      <c r="D2823" s="25">
        <f t="shared" si="129"/>
        <v>-1.9999999999999574E-2</v>
      </c>
      <c r="E2823" s="25">
        <f t="shared" si="130"/>
        <v>-19.999999999999574</v>
      </c>
      <c r="F2823" s="51">
        <f t="shared" si="131"/>
        <v>1646.0000000000007</v>
      </c>
    </row>
    <row r="2824" spans="2:6">
      <c r="B2824" s="16">
        <v>37333</v>
      </c>
      <c r="C2824" s="17">
        <v>24.93</v>
      </c>
      <c r="D2824" s="25">
        <f t="shared" si="129"/>
        <v>-0.14000000000000057</v>
      </c>
      <c r="E2824" s="25">
        <f t="shared" si="130"/>
        <v>-140.00000000000057</v>
      </c>
      <c r="F2824" s="51">
        <f t="shared" si="131"/>
        <v>1646.0000000000007</v>
      </c>
    </row>
    <row r="2825" spans="2:6">
      <c r="B2825" s="16">
        <v>37330</v>
      </c>
      <c r="C2825" s="17">
        <v>24.31</v>
      </c>
      <c r="D2825" s="25">
        <f t="shared" si="129"/>
        <v>0.62000000000000099</v>
      </c>
      <c r="E2825" s="25">
        <f t="shared" si="130"/>
        <v>620.00000000000102</v>
      </c>
      <c r="F2825" s="51">
        <f t="shared" si="131"/>
        <v>1646.0000000000007</v>
      </c>
    </row>
    <row r="2826" spans="2:6">
      <c r="B2826" s="16">
        <v>37329</v>
      </c>
      <c r="C2826" s="17">
        <v>24.14</v>
      </c>
      <c r="D2826" s="25">
        <f t="shared" ref="D2826:D2889" si="132">C2825-C2826</f>
        <v>0.16999999999999815</v>
      </c>
      <c r="E2826" s="25">
        <f t="shared" ref="E2826:E2889" si="133">D2826*$C$5</f>
        <v>169.99999999999815</v>
      </c>
      <c r="F2826" s="51">
        <f t="shared" ref="F2826:F2889" si="134">-PERCENTILE(E2826:E3086,1-$E$5)</f>
        <v>1646.0000000000007</v>
      </c>
    </row>
    <row r="2827" spans="2:6">
      <c r="B2827" s="16">
        <v>37328</v>
      </c>
      <c r="C2827" s="17">
        <v>23.88</v>
      </c>
      <c r="D2827" s="25">
        <f t="shared" si="132"/>
        <v>0.26000000000000156</v>
      </c>
      <c r="E2827" s="25">
        <f t="shared" si="133"/>
        <v>260.00000000000159</v>
      </c>
      <c r="F2827" s="51">
        <f t="shared" si="134"/>
        <v>1646.0000000000007</v>
      </c>
    </row>
    <row r="2828" spans="2:6">
      <c r="B2828" s="16">
        <v>37327</v>
      </c>
      <c r="C2828" s="17">
        <v>23.77</v>
      </c>
      <c r="D2828" s="25">
        <f t="shared" si="132"/>
        <v>0.10999999999999943</v>
      </c>
      <c r="E2828" s="25">
        <f t="shared" si="133"/>
        <v>109.99999999999943</v>
      </c>
      <c r="F2828" s="51">
        <f t="shared" si="134"/>
        <v>1646.0000000000007</v>
      </c>
    </row>
    <row r="2829" spans="2:6">
      <c r="B2829" s="16">
        <v>37326</v>
      </c>
      <c r="C2829" s="17">
        <v>23.92</v>
      </c>
      <c r="D2829" s="25">
        <f t="shared" si="132"/>
        <v>-0.15000000000000213</v>
      </c>
      <c r="E2829" s="25">
        <f t="shared" si="133"/>
        <v>-150.00000000000213</v>
      </c>
      <c r="F2829" s="51">
        <f t="shared" si="134"/>
        <v>1646.0000000000007</v>
      </c>
    </row>
    <row r="2830" spans="2:6">
      <c r="B2830" s="16">
        <v>37323</v>
      </c>
      <c r="C2830" s="17">
        <v>23.38</v>
      </c>
      <c r="D2830" s="25">
        <f t="shared" si="132"/>
        <v>0.5400000000000027</v>
      </c>
      <c r="E2830" s="25">
        <f t="shared" si="133"/>
        <v>540.00000000000273</v>
      </c>
      <c r="F2830" s="51">
        <f t="shared" si="134"/>
        <v>1646.0000000000007</v>
      </c>
    </row>
    <row r="2831" spans="2:6">
      <c r="B2831" s="16">
        <v>37322</v>
      </c>
      <c r="C2831" s="17">
        <v>23.4</v>
      </c>
      <c r="D2831" s="25">
        <f t="shared" si="132"/>
        <v>-1.9999999999999574E-2</v>
      </c>
      <c r="E2831" s="25">
        <f t="shared" si="133"/>
        <v>-19.999999999999574</v>
      </c>
      <c r="F2831" s="51">
        <f t="shared" si="134"/>
        <v>1646.0000000000007</v>
      </c>
    </row>
    <row r="2832" spans="2:6">
      <c r="B2832" s="16">
        <v>37321</v>
      </c>
      <c r="C2832" s="17">
        <v>22.76</v>
      </c>
      <c r="D2832" s="25">
        <f t="shared" si="132"/>
        <v>0.63999999999999702</v>
      </c>
      <c r="E2832" s="25">
        <f t="shared" si="133"/>
        <v>639.99999999999704</v>
      </c>
      <c r="F2832" s="51">
        <f t="shared" si="134"/>
        <v>1646.0000000000007</v>
      </c>
    </row>
    <row r="2833" spans="2:6">
      <c r="B2833" s="16">
        <v>37320</v>
      </c>
      <c r="C2833" s="17">
        <v>22.76</v>
      </c>
      <c r="D2833" s="25">
        <f t="shared" si="132"/>
        <v>0</v>
      </c>
      <c r="E2833" s="25">
        <f t="shared" si="133"/>
        <v>0</v>
      </c>
      <c r="F2833" s="51">
        <f t="shared" si="134"/>
        <v>1646.0000000000007</v>
      </c>
    </row>
    <row r="2834" spans="2:6">
      <c r="B2834" s="16">
        <v>37319</v>
      </c>
      <c r="C2834" s="17">
        <v>22.04</v>
      </c>
      <c r="D2834" s="25">
        <f t="shared" si="132"/>
        <v>0.72000000000000242</v>
      </c>
      <c r="E2834" s="25">
        <f t="shared" si="133"/>
        <v>720.00000000000239</v>
      </c>
      <c r="F2834" s="51">
        <f t="shared" si="134"/>
        <v>1646.0000000000007</v>
      </c>
    </row>
    <row r="2835" spans="2:6">
      <c r="B2835" s="16">
        <v>37316</v>
      </c>
      <c r="C2835" s="17">
        <v>22.03</v>
      </c>
      <c r="D2835" s="25">
        <f t="shared" si="132"/>
        <v>9.9999999999980105E-3</v>
      </c>
      <c r="E2835" s="25">
        <f t="shared" si="133"/>
        <v>9.9999999999980105</v>
      </c>
      <c r="F2835" s="51">
        <f t="shared" si="134"/>
        <v>1646.0000000000007</v>
      </c>
    </row>
    <row r="2836" spans="2:6">
      <c r="B2836" s="16">
        <v>37315</v>
      </c>
      <c r="C2836" s="17">
        <v>21.46</v>
      </c>
      <c r="D2836" s="25">
        <f t="shared" si="132"/>
        <v>0.57000000000000028</v>
      </c>
      <c r="E2836" s="25">
        <f t="shared" si="133"/>
        <v>570.00000000000023</v>
      </c>
      <c r="F2836" s="51">
        <f t="shared" si="134"/>
        <v>1646.0000000000007</v>
      </c>
    </row>
    <row r="2837" spans="2:6">
      <c r="B2837" s="16">
        <v>37314</v>
      </c>
      <c r="C2837" s="17">
        <v>21</v>
      </c>
      <c r="D2837" s="25">
        <f t="shared" si="132"/>
        <v>0.46000000000000085</v>
      </c>
      <c r="E2837" s="25">
        <f t="shared" si="133"/>
        <v>460.00000000000085</v>
      </c>
      <c r="F2837" s="51">
        <f t="shared" si="134"/>
        <v>1646.0000000000007</v>
      </c>
    </row>
    <row r="2838" spans="2:6">
      <c r="B2838" s="16">
        <v>37313</v>
      </c>
      <c r="C2838" s="17">
        <v>21.08</v>
      </c>
      <c r="D2838" s="25">
        <f t="shared" si="132"/>
        <v>-7.9999999999998295E-2</v>
      </c>
      <c r="E2838" s="25">
        <f t="shared" si="133"/>
        <v>-79.999999999998295</v>
      </c>
      <c r="F2838" s="51">
        <f t="shared" si="134"/>
        <v>1646.0000000000007</v>
      </c>
    </row>
    <row r="2839" spans="2:6">
      <c r="B2839" s="16">
        <v>37312</v>
      </c>
      <c r="C2839" s="17">
        <v>20.03</v>
      </c>
      <c r="D2839" s="25">
        <f t="shared" si="132"/>
        <v>1.0499999999999972</v>
      </c>
      <c r="E2839" s="25">
        <f t="shared" si="133"/>
        <v>1049.9999999999973</v>
      </c>
      <c r="F2839" s="51">
        <f t="shared" si="134"/>
        <v>1646.0000000000007</v>
      </c>
    </row>
    <row r="2840" spans="2:6">
      <c r="B2840" s="16">
        <v>37309</v>
      </c>
      <c r="C2840" s="17">
        <v>20.5</v>
      </c>
      <c r="D2840" s="25">
        <f t="shared" si="132"/>
        <v>-0.46999999999999886</v>
      </c>
      <c r="E2840" s="25">
        <f t="shared" si="133"/>
        <v>-469.99999999999886</v>
      </c>
      <c r="F2840" s="51">
        <f t="shared" si="134"/>
        <v>1646.0000000000007</v>
      </c>
    </row>
    <row r="2841" spans="2:6">
      <c r="B2841" s="16">
        <v>37308</v>
      </c>
      <c r="C2841" s="17">
        <v>20.41</v>
      </c>
      <c r="D2841" s="25">
        <f t="shared" si="132"/>
        <v>8.9999999999999858E-2</v>
      </c>
      <c r="E2841" s="25">
        <f t="shared" si="133"/>
        <v>89.999999999999858</v>
      </c>
      <c r="F2841" s="51">
        <f t="shared" si="134"/>
        <v>1646.0000000000007</v>
      </c>
    </row>
    <row r="2842" spans="2:6">
      <c r="B2842" s="16">
        <v>37307</v>
      </c>
      <c r="C2842" s="17">
        <v>19.95</v>
      </c>
      <c r="D2842" s="25">
        <f t="shared" si="132"/>
        <v>0.46000000000000085</v>
      </c>
      <c r="E2842" s="25">
        <f t="shared" si="133"/>
        <v>460.00000000000085</v>
      </c>
      <c r="F2842" s="51">
        <f t="shared" si="134"/>
        <v>1646.0000000000007</v>
      </c>
    </row>
    <row r="2843" spans="2:6">
      <c r="B2843" s="16">
        <v>37306</v>
      </c>
      <c r="C2843" s="17">
        <v>20.82</v>
      </c>
      <c r="D2843" s="25">
        <f t="shared" si="132"/>
        <v>-0.87000000000000099</v>
      </c>
      <c r="E2843" s="25">
        <f t="shared" si="133"/>
        <v>-870.00000000000102</v>
      </c>
      <c r="F2843" s="51">
        <f t="shared" si="134"/>
        <v>1646.0000000000007</v>
      </c>
    </row>
    <row r="2844" spans="2:6">
      <c r="B2844" s="16">
        <v>37305</v>
      </c>
      <c r="C2844" s="17">
        <v>21.27</v>
      </c>
      <c r="D2844" s="25">
        <f t="shared" si="132"/>
        <v>-0.44999999999999929</v>
      </c>
      <c r="E2844" s="25">
        <f t="shared" si="133"/>
        <v>-449.99999999999932</v>
      </c>
      <c r="F2844" s="51">
        <f t="shared" si="134"/>
        <v>1646.0000000000007</v>
      </c>
    </row>
    <row r="2845" spans="2:6">
      <c r="B2845" s="16">
        <v>37302</v>
      </c>
      <c r="C2845" s="17">
        <v>21.27</v>
      </c>
      <c r="D2845" s="25">
        <f t="shared" si="132"/>
        <v>0</v>
      </c>
      <c r="E2845" s="25">
        <f t="shared" si="133"/>
        <v>0</v>
      </c>
      <c r="F2845" s="51">
        <f t="shared" si="134"/>
        <v>1646.0000000000007</v>
      </c>
    </row>
    <row r="2846" spans="2:6">
      <c r="B2846" s="16">
        <v>37301</v>
      </c>
      <c r="C2846" s="17">
        <v>21.13</v>
      </c>
      <c r="D2846" s="25">
        <f t="shared" si="132"/>
        <v>0.14000000000000057</v>
      </c>
      <c r="E2846" s="25">
        <f t="shared" si="133"/>
        <v>140.00000000000057</v>
      </c>
      <c r="F2846" s="51">
        <f t="shared" si="134"/>
        <v>1646.0000000000007</v>
      </c>
    </row>
    <row r="2847" spans="2:6">
      <c r="B2847" s="16">
        <v>37300</v>
      </c>
      <c r="C2847" s="17">
        <v>21.18</v>
      </c>
      <c r="D2847" s="25">
        <f t="shared" si="132"/>
        <v>-5.0000000000000711E-2</v>
      </c>
      <c r="E2847" s="25">
        <f t="shared" si="133"/>
        <v>-50.000000000000711</v>
      </c>
      <c r="F2847" s="51">
        <f t="shared" si="134"/>
        <v>1646.0000000000007</v>
      </c>
    </row>
    <row r="2848" spans="2:6">
      <c r="B2848" s="16">
        <v>37299</v>
      </c>
      <c r="C2848" s="17">
        <v>20.78</v>
      </c>
      <c r="D2848" s="25">
        <f t="shared" si="132"/>
        <v>0.39999999999999858</v>
      </c>
      <c r="E2848" s="25">
        <f t="shared" si="133"/>
        <v>399.99999999999858</v>
      </c>
      <c r="F2848" s="51">
        <f t="shared" si="134"/>
        <v>1646.0000000000007</v>
      </c>
    </row>
    <row r="2849" spans="2:6">
      <c r="B2849" s="16">
        <v>37298</v>
      </c>
      <c r="C2849" s="17">
        <v>21.8</v>
      </c>
      <c r="D2849" s="25">
        <f t="shared" si="132"/>
        <v>-1.0199999999999996</v>
      </c>
      <c r="E2849" s="25">
        <f t="shared" si="133"/>
        <v>-1019.9999999999995</v>
      </c>
      <c r="F2849" s="51">
        <f t="shared" si="134"/>
        <v>1646.0000000000007</v>
      </c>
    </row>
    <row r="2850" spans="2:6">
      <c r="B2850" s="16">
        <v>37295</v>
      </c>
      <c r="C2850" s="17">
        <v>20.329999999999998</v>
      </c>
      <c r="D2850" s="25">
        <f t="shared" si="132"/>
        <v>1.4700000000000024</v>
      </c>
      <c r="E2850" s="25">
        <f t="shared" si="133"/>
        <v>1470.0000000000025</v>
      </c>
      <c r="F2850" s="51">
        <f t="shared" si="134"/>
        <v>1646.0000000000007</v>
      </c>
    </row>
    <row r="2851" spans="2:6">
      <c r="B2851" s="16">
        <v>37294</v>
      </c>
      <c r="C2851" s="17">
        <v>19.75</v>
      </c>
      <c r="D2851" s="25">
        <f t="shared" si="132"/>
        <v>0.57999999999999829</v>
      </c>
      <c r="E2851" s="25">
        <f t="shared" si="133"/>
        <v>579.99999999999829</v>
      </c>
      <c r="F2851" s="51">
        <f t="shared" si="134"/>
        <v>1646.0000000000007</v>
      </c>
    </row>
    <row r="2852" spans="2:6">
      <c r="B2852" s="16">
        <v>37293</v>
      </c>
      <c r="C2852" s="17">
        <v>19.96</v>
      </c>
      <c r="D2852" s="25">
        <f t="shared" si="132"/>
        <v>-0.21000000000000085</v>
      </c>
      <c r="E2852" s="25">
        <f t="shared" si="133"/>
        <v>-210.00000000000085</v>
      </c>
      <c r="F2852" s="51">
        <f t="shared" si="134"/>
        <v>1646.0000000000007</v>
      </c>
    </row>
    <row r="2853" spans="2:6">
      <c r="B2853" s="16">
        <v>37292</v>
      </c>
      <c r="C2853" s="17">
        <v>20.12</v>
      </c>
      <c r="D2853" s="25">
        <f t="shared" si="132"/>
        <v>-0.16000000000000014</v>
      </c>
      <c r="E2853" s="25">
        <f t="shared" si="133"/>
        <v>-160.00000000000014</v>
      </c>
      <c r="F2853" s="51">
        <f t="shared" si="134"/>
        <v>1646.0000000000007</v>
      </c>
    </row>
    <row r="2854" spans="2:6">
      <c r="B2854" s="16">
        <v>37291</v>
      </c>
      <c r="C2854" s="17">
        <v>20.260000000000002</v>
      </c>
      <c r="D2854" s="25">
        <f t="shared" si="132"/>
        <v>-0.14000000000000057</v>
      </c>
      <c r="E2854" s="25">
        <f t="shared" si="133"/>
        <v>-140.00000000000057</v>
      </c>
      <c r="F2854" s="51">
        <f t="shared" si="134"/>
        <v>1646.0000000000007</v>
      </c>
    </row>
    <row r="2855" spans="2:6">
      <c r="B2855" s="16">
        <v>37288</v>
      </c>
      <c r="C2855" s="17">
        <v>20.45</v>
      </c>
      <c r="D2855" s="25">
        <f t="shared" si="132"/>
        <v>-0.18999999999999773</v>
      </c>
      <c r="E2855" s="25">
        <f t="shared" si="133"/>
        <v>-189.99999999999773</v>
      </c>
      <c r="F2855" s="51">
        <f t="shared" si="134"/>
        <v>1646.0000000000007</v>
      </c>
    </row>
    <row r="2856" spans="2:6">
      <c r="B2856" s="16">
        <v>37287</v>
      </c>
      <c r="C2856" s="17">
        <v>19.57</v>
      </c>
      <c r="D2856" s="25">
        <f t="shared" si="132"/>
        <v>0.87999999999999901</v>
      </c>
      <c r="E2856" s="25">
        <f t="shared" si="133"/>
        <v>879.99999999999898</v>
      </c>
      <c r="F2856" s="51">
        <f t="shared" si="134"/>
        <v>1646.0000000000007</v>
      </c>
    </row>
    <row r="2857" spans="2:6">
      <c r="B2857" s="16">
        <v>37286</v>
      </c>
      <c r="C2857" s="17">
        <v>19.18</v>
      </c>
      <c r="D2857" s="25">
        <f t="shared" si="132"/>
        <v>0.39000000000000057</v>
      </c>
      <c r="E2857" s="25">
        <f t="shared" si="133"/>
        <v>390.00000000000057</v>
      </c>
      <c r="F2857" s="51">
        <f t="shared" si="134"/>
        <v>1646.0000000000007</v>
      </c>
    </row>
    <row r="2858" spans="2:6">
      <c r="B2858" s="16">
        <v>37285</v>
      </c>
      <c r="C2858" s="17">
        <v>19.63</v>
      </c>
      <c r="D2858" s="25">
        <f t="shared" si="132"/>
        <v>-0.44999999999999929</v>
      </c>
      <c r="E2858" s="25">
        <f t="shared" si="133"/>
        <v>-449.99999999999932</v>
      </c>
      <c r="F2858" s="51">
        <f t="shared" si="134"/>
        <v>1646.0000000000007</v>
      </c>
    </row>
    <row r="2859" spans="2:6">
      <c r="B2859" s="16">
        <v>37284</v>
      </c>
      <c r="C2859" s="17">
        <v>20.100000000000001</v>
      </c>
      <c r="D2859" s="25">
        <f t="shared" si="132"/>
        <v>-0.47000000000000242</v>
      </c>
      <c r="E2859" s="25">
        <f t="shared" si="133"/>
        <v>-470.00000000000239</v>
      </c>
      <c r="F2859" s="51">
        <f t="shared" si="134"/>
        <v>1646.0000000000007</v>
      </c>
    </row>
    <row r="2860" spans="2:6">
      <c r="B2860" s="16">
        <v>37281</v>
      </c>
      <c r="C2860" s="17">
        <v>19.78</v>
      </c>
      <c r="D2860" s="25">
        <f t="shared" si="132"/>
        <v>0.32000000000000028</v>
      </c>
      <c r="E2860" s="25">
        <f t="shared" si="133"/>
        <v>320.00000000000028</v>
      </c>
      <c r="F2860" s="51">
        <f t="shared" si="134"/>
        <v>1646.0000000000007</v>
      </c>
    </row>
    <row r="2861" spans="2:6">
      <c r="B2861" s="16">
        <v>37280</v>
      </c>
      <c r="C2861" s="17">
        <v>19.440000000000001</v>
      </c>
      <c r="D2861" s="25">
        <f t="shared" si="132"/>
        <v>0.33999999999999986</v>
      </c>
      <c r="E2861" s="25">
        <f t="shared" si="133"/>
        <v>339.99999999999989</v>
      </c>
      <c r="F2861" s="51">
        <f t="shared" si="134"/>
        <v>1646.0000000000007</v>
      </c>
    </row>
    <row r="2862" spans="2:6">
      <c r="B2862" s="16">
        <v>37279</v>
      </c>
      <c r="C2862" s="17">
        <v>19.34</v>
      </c>
      <c r="D2862" s="25">
        <f t="shared" si="132"/>
        <v>0.10000000000000142</v>
      </c>
      <c r="E2862" s="25">
        <f t="shared" si="133"/>
        <v>100.00000000000142</v>
      </c>
      <c r="F2862" s="51">
        <f t="shared" si="134"/>
        <v>1646.0000000000007</v>
      </c>
    </row>
    <row r="2863" spans="2:6">
      <c r="B2863" s="16">
        <v>37278</v>
      </c>
      <c r="C2863" s="17">
        <v>18.64</v>
      </c>
      <c r="D2863" s="25">
        <f t="shared" si="132"/>
        <v>0.69999999999999929</v>
      </c>
      <c r="E2863" s="25">
        <f t="shared" si="133"/>
        <v>699.99999999999932</v>
      </c>
      <c r="F2863" s="51">
        <f t="shared" si="134"/>
        <v>1646.0000000000007</v>
      </c>
    </row>
    <row r="2864" spans="2:6">
      <c r="B2864" s="16">
        <v>37277</v>
      </c>
      <c r="C2864" s="17">
        <v>18.190000000000001</v>
      </c>
      <c r="D2864" s="25">
        <f t="shared" si="132"/>
        <v>0.44999999999999929</v>
      </c>
      <c r="E2864" s="25">
        <f t="shared" si="133"/>
        <v>449.99999999999932</v>
      </c>
      <c r="F2864" s="51">
        <f t="shared" si="134"/>
        <v>1646.0000000000007</v>
      </c>
    </row>
    <row r="2865" spans="2:6">
      <c r="B2865" s="16">
        <v>37274</v>
      </c>
      <c r="C2865" s="17">
        <v>18.190000000000001</v>
      </c>
      <c r="D2865" s="25">
        <f t="shared" si="132"/>
        <v>0</v>
      </c>
      <c r="E2865" s="25">
        <f t="shared" si="133"/>
        <v>0</v>
      </c>
      <c r="F2865" s="51">
        <f t="shared" si="134"/>
        <v>1646.0000000000007</v>
      </c>
    </row>
    <row r="2866" spans="2:6">
      <c r="B2866" s="16">
        <v>37273</v>
      </c>
      <c r="C2866" s="17">
        <v>18.079999999999998</v>
      </c>
      <c r="D2866" s="25">
        <f t="shared" si="132"/>
        <v>0.11000000000000298</v>
      </c>
      <c r="E2866" s="25">
        <f t="shared" si="133"/>
        <v>110.00000000000298</v>
      </c>
      <c r="F2866" s="51">
        <f t="shared" si="134"/>
        <v>1646.0000000000007</v>
      </c>
    </row>
    <row r="2867" spans="2:6">
      <c r="B2867" s="16">
        <v>37272</v>
      </c>
      <c r="C2867" s="17">
        <v>18.850000000000001</v>
      </c>
      <c r="D2867" s="25">
        <f t="shared" si="132"/>
        <v>-0.77000000000000313</v>
      </c>
      <c r="E2867" s="25">
        <f t="shared" si="133"/>
        <v>-770.00000000000318</v>
      </c>
      <c r="F2867" s="51">
        <f t="shared" si="134"/>
        <v>1646.0000000000007</v>
      </c>
    </row>
    <row r="2868" spans="2:6">
      <c r="B2868" s="16">
        <v>37271</v>
      </c>
      <c r="C2868" s="17">
        <v>18.850000000000001</v>
      </c>
      <c r="D2868" s="25">
        <f t="shared" si="132"/>
        <v>0</v>
      </c>
      <c r="E2868" s="25">
        <f t="shared" si="133"/>
        <v>0</v>
      </c>
      <c r="F2868" s="51">
        <f t="shared" si="134"/>
        <v>1646.0000000000007</v>
      </c>
    </row>
    <row r="2869" spans="2:6">
      <c r="B2869" s="16">
        <v>37270</v>
      </c>
      <c r="C2869" s="17">
        <v>18.86</v>
      </c>
      <c r="D2869" s="25">
        <f t="shared" si="132"/>
        <v>-9.9999999999980105E-3</v>
      </c>
      <c r="E2869" s="25">
        <f t="shared" si="133"/>
        <v>-9.9999999999980105</v>
      </c>
      <c r="F2869" s="51">
        <f t="shared" si="134"/>
        <v>1646.0000000000007</v>
      </c>
    </row>
    <row r="2870" spans="2:6">
      <c r="B2870" s="16">
        <v>37267</v>
      </c>
      <c r="C2870" s="17">
        <v>19.79</v>
      </c>
      <c r="D2870" s="25">
        <f t="shared" si="132"/>
        <v>-0.92999999999999972</v>
      </c>
      <c r="E2870" s="25">
        <f t="shared" si="133"/>
        <v>-929.99999999999977</v>
      </c>
      <c r="F2870" s="51">
        <f t="shared" si="134"/>
        <v>1646.0000000000007</v>
      </c>
    </row>
    <row r="2871" spans="2:6">
      <c r="B2871" s="16">
        <v>37266</v>
      </c>
      <c r="C2871" s="17">
        <v>20.329999999999998</v>
      </c>
      <c r="D2871" s="25">
        <f t="shared" si="132"/>
        <v>-0.53999999999999915</v>
      </c>
      <c r="E2871" s="25">
        <f t="shared" si="133"/>
        <v>-539.99999999999909</v>
      </c>
      <c r="F2871" s="51">
        <f t="shared" si="134"/>
        <v>1646.0000000000007</v>
      </c>
    </row>
    <row r="2872" spans="2:6">
      <c r="B2872" s="16">
        <v>37265</v>
      </c>
      <c r="C2872" s="17">
        <v>20.149999999999999</v>
      </c>
      <c r="D2872" s="25">
        <f t="shared" si="132"/>
        <v>0.17999999999999972</v>
      </c>
      <c r="E2872" s="25">
        <f t="shared" si="133"/>
        <v>179.99999999999972</v>
      </c>
      <c r="F2872" s="51">
        <f t="shared" si="134"/>
        <v>1646.0000000000007</v>
      </c>
    </row>
    <row r="2873" spans="2:6">
      <c r="B2873" s="16">
        <v>37264</v>
      </c>
      <c r="C2873" s="17">
        <v>21.26</v>
      </c>
      <c r="D2873" s="25">
        <f t="shared" si="132"/>
        <v>-1.110000000000003</v>
      </c>
      <c r="E2873" s="25">
        <f t="shared" si="133"/>
        <v>-1110.000000000003</v>
      </c>
      <c r="F2873" s="51">
        <f t="shared" si="134"/>
        <v>1646.0000000000007</v>
      </c>
    </row>
    <row r="2874" spans="2:6">
      <c r="B2874" s="16">
        <v>37263</v>
      </c>
      <c r="C2874" s="17">
        <v>21.58</v>
      </c>
      <c r="D2874" s="25">
        <f t="shared" si="132"/>
        <v>-0.31999999999999673</v>
      </c>
      <c r="E2874" s="25">
        <f t="shared" si="133"/>
        <v>-319.9999999999967</v>
      </c>
      <c r="F2874" s="51">
        <f t="shared" si="134"/>
        <v>1646.0000000000007</v>
      </c>
    </row>
    <row r="2875" spans="2:6">
      <c r="B2875" s="16">
        <v>37260</v>
      </c>
      <c r="C2875" s="17">
        <v>21.73</v>
      </c>
      <c r="D2875" s="25">
        <f t="shared" si="132"/>
        <v>-0.15000000000000213</v>
      </c>
      <c r="E2875" s="25">
        <f t="shared" si="133"/>
        <v>-150.00000000000213</v>
      </c>
      <c r="F2875" s="51">
        <f t="shared" si="134"/>
        <v>1646.0000000000007</v>
      </c>
    </row>
    <row r="2876" spans="2:6">
      <c r="B2876" s="16">
        <v>37259</v>
      </c>
      <c r="C2876" s="17">
        <v>20.36</v>
      </c>
      <c r="D2876" s="25">
        <f t="shared" si="132"/>
        <v>1.370000000000001</v>
      </c>
      <c r="E2876" s="25">
        <f t="shared" si="133"/>
        <v>1370.0000000000009</v>
      </c>
      <c r="F2876" s="51">
        <f t="shared" si="134"/>
        <v>1646.0000000000007</v>
      </c>
    </row>
    <row r="2877" spans="2:6">
      <c r="B2877" s="16">
        <v>37258</v>
      </c>
      <c r="C2877" s="17">
        <v>20.76</v>
      </c>
      <c r="D2877" s="25">
        <f t="shared" si="132"/>
        <v>-0.40000000000000213</v>
      </c>
      <c r="E2877" s="25">
        <f t="shared" si="133"/>
        <v>-400.00000000000216</v>
      </c>
      <c r="F2877" s="51">
        <f t="shared" si="134"/>
        <v>1646.0000000000007</v>
      </c>
    </row>
    <row r="2878" spans="2:6">
      <c r="B2878" s="16">
        <v>37257</v>
      </c>
      <c r="C2878" s="17">
        <v>19.68</v>
      </c>
      <c r="D2878" s="25">
        <f t="shared" si="132"/>
        <v>1.0800000000000018</v>
      </c>
      <c r="E2878" s="25">
        <f t="shared" si="133"/>
        <v>1080.0000000000018</v>
      </c>
      <c r="F2878" s="51">
        <f t="shared" si="134"/>
        <v>1646.0000000000007</v>
      </c>
    </row>
    <row r="2879" spans="2:6">
      <c r="B2879" s="16">
        <v>37256</v>
      </c>
      <c r="C2879" s="17">
        <v>19.68</v>
      </c>
      <c r="D2879" s="25">
        <f t="shared" si="132"/>
        <v>0</v>
      </c>
      <c r="E2879" s="25">
        <f t="shared" si="133"/>
        <v>0</v>
      </c>
      <c r="F2879" s="51">
        <f t="shared" si="134"/>
        <v>1646.0000000000007</v>
      </c>
    </row>
    <row r="2880" spans="2:6">
      <c r="B2880" s="16">
        <v>37253</v>
      </c>
      <c r="C2880" s="17">
        <v>20.16</v>
      </c>
      <c r="D2880" s="25">
        <f t="shared" si="132"/>
        <v>-0.48000000000000043</v>
      </c>
      <c r="E2880" s="25">
        <f t="shared" si="133"/>
        <v>-480.00000000000045</v>
      </c>
      <c r="F2880" s="51">
        <f t="shared" si="134"/>
        <v>1646.0000000000007</v>
      </c>
    </row>
    <row r="2881" spans="2:6">
      <c r="B2881" s="16">
        <v>37252</v>
      </c>
      <c r="C2881" s="17">
        <v>20.43</v>
      </c>
      <c r="D2881" s="25">
        <f t="shared" si="132"/>
        <v>-0.26999999999999957</v>
      </c>
      <c r="E2881" s="25">
        <f t="shared" si="133"/>
        <v>-269.99999999999955</v>
      </c>
      <c r="F2881" s="51">
        <f t="shared" si="134"/>
        <v>1646.0000000000007</v>
      </c>
    </row>
    <row r="2882" spans="2:6">
      <c r="B2882" s="16">
        <v>37251</v>
      </c>
      <c r="C2882" s="17">
        <v>19.84</v>
      </c>
      <c r="D2882" s="25">
        <f t="shared" si="132"/>
        <v>0.58999999999999986</v>
      </c>
      <c r="E2882" s="25">
        <f t="shared" si="133"/>
        <v>589.99999999999989</v>
      </c>
      <c r="F2882" s="51">
        <f t="shared" si="134"/>
        <v>1646.0000000000007</v>
      </c>
    </row>
    <row r="2883" spans="2:6">
      <c r="B2883" s="16">
        <v>37250</v>
      </c>
      <c r="C2883" s="17">
        <v>18.940000000000001</v>
      </c>
      <c r="D2883" s="25">
        <f t="shared" si="132"/>
        <v>0.89999999999999858</v>
      </c>
      <c r="E2883" s="25">
        <f t="shared" si="133"/>
        <v>899.99999999999864</v>
      </c>
      <c r="F2883" s="51">
        <f t="shared" si="134"/>
        <v>1646.0000000000007</v>
      </c>
    </row>
    <row r="2884" spans="2:6">
      <c r="B2884" s="16">
        <v>37249</v>
      </c>
      <c r="C2884" s="17">
        <v>18.940000000000001</v>
      </c>
      <c r="D2884" s="25">
        <f t="shared" si="132"/>
        <v>0</v>
      </c>
      <c r="E2884" s="25">
        <f t="shared" si="133"/>
        <v>0</v>
      </c>
      <c r="F2884" s="51">
        <f t="shared" si="134"/>
        <v>1646.0000000000007</v>
      </c>
    </row>
    <row r="2885" spans="2:6">
      <c r="B2885" s="16">
        <v>37246</v>
      </c>
      <c r="C2885" s="17">
        <v>19.079999999999998</v>
      </c>
      <c r="D2885" s="25">
        <f t="shared" si="132"/>
        <v>-0.13999999999999702</v>
      </c>
      <c r="E2885" s="25">
        <f t="shared" si="133"/>
        <v>-139.99999999999702</v>
      </c>
      <c r="F2885" s="51">
        <f t="shared" si="134"/>
        <v>1646.0000000000007</v>
      </c>
    </row>
    <row r="2886" spans="2:6">
      <c r="B2886" s="16">
        <v>37245</v>
      </c>
      <c r="C2886" s="17">
        <v>18.64</v>
      </c>
      <c r="D2886" s="25">
        <f t="shared" si="132"/>
        <v>0.43999999999999773</v>
      </c>
      <c r="E2886" s="25">
        <f t="shared" si="133"/>
        <v>439.99999999999773</v>
      </c>
      <c r="F2886" s="51">
        <f t="shared" si="134"/>
        <v>1646.0000000000007</v>
      </c>
    </row>
    <row r="2887" spans="2:6">
      <c r="B2887" s="16">
        <v>37244</v>
      </c>
      <c r="C2887" s="17">
        <v>19.03</v>
      </c>
      <c r="D2887" s="25">
        <f t="shared" si="132"/>
        <v>-0.39000000000000057</v>
      </c>
      <c r="E2887" s="25">
        <f t="shared" si="133"/>
        <v>-390.00000000000057</v>
      </c>
      <c r="F2887" s="51">
        <f t="shared" si="134"/>
        <v>1893.9999999999995</v>
      </c>
    </row>
    <row r="2888" spans="2:6">
      <c r="B2888" s="16">
        <v>37243</v>
      </c>
      <c r="C2888" s="17">
        <v>19</v>
      </c>
      <c r="D2888" s="25">
        <f t="shared" si="132"/>
        <v>3.0000000000001137E-2</v>
      </c>
      <c r="E2888" s="25">
        <f t="shared" si="133"/>
        <v>30.000000000001137</v>
      </c>
      <c r="F2888" s="51">
        <f t="shared" si="134"/>
        <v>1893.9999999999995</v>
      </c>
    </row>
    <row r="2889" spans="2:6">
      <c r="B2889" s="16">
        <v>37242</v>
      </c>
      <c r="C2889" s="17">
        <v>18.87</v>
      </c>
      <c r="D2889" s="25">
        <f t="shared" si="132"/>
        <v>0.12999999999999901</v>
      </c>
      <c r="E2889" s="25">
        <f t="shared" si="133"/>
        <v>129.99999999999901</v>
      </c>
      <c r="F2889" s="51">
        <f t="shared" si="134"/>
        <v>1893.9999999999995</v>
      </c>
    </row>
    <row r="2890" spans="2:6">
      <c r="B2890" s="16">
        <v>37239</v>
      </c>
      <c r="C2890" s="17">
        <v>18.989999999999998</v>
      </c>
      <c r="D2890" s="25">
        <f t="shared" ref="D2890:D2953" si="135">C2889-C2890</f>
        <v>-0.11999999999999744</v>
      </c>
      <c r="E2890" s="25">
        <f t="shared" ref="E2890:E2953" si="136">D2890*$C$5</f>
        <v>-119.99999999999744</v>
      </c>
      <c r="F2890" s="51">
        <f t="shared" ref="F2890:F2953" si="137">-PERCENTILE(E2890:E3150,1-$E$5)</f>
        <v>1893.9999999999995</v>
      </c>
    </row>
    <row r="2891" spans="2:6">
      <c r="B2891" s="16">
        <v>37238</v>
      </c>
      <c r="C2891" s="17">
        <v>17.850000000000001</v>
      </c>
      <c r="D2891" s="25">
        <f t="shared" si="135"/>
        <v>1.139999999999997</v>
      </c>
      <c r="E2891" s="25">
        <f t="shared" si="136"/>
        <v>1139.999999999997</v>
      </c>
      <c r="F2891" s="51">
        <f t="shared" si="137"/>
        <v>1893.9999999999995</v>
      </c>
    </row>
    <row r="2892" spans="2:6">
      <c r="B2892" s="16">
        <v>37237</v>
      </c>
      <c r="C2892" s="17">
        <v>18.38</v>
      </c>
      <c r="D2892" s="25">
        <f t="shared" si="135"/>
        <v>-0.52999999999999758</v>
      </c>
      <c r="E2892" s="25">
        <f t="shared" si="136"/>
        <v>-529.99999999999761</v>
      </c>
      <c r="F2892" s="51">
        <f t="shared" si="137"/>
        <v>1893.9999999999995</v>
      </c>
    </row>
    <row r="2893" spans="2:6">
      <c r="B2893" s="16">
        <v>37236</v>
      </c>
      <c r="C2893" s="17">
        <v>17.93</v>
      </c>
      <c r="D2893" s="25">
        <f t="shared" si="135"/>
        <v>0.44999999999999929</v>
      </c>
      <c r="E2893" s="25">
        <f t="shared" si="136"/>
        <v>449.99999999999932</v>
      </c>
      <c r="F2893" s="51">
        <f t="shared" si="137"/>
        <v>1893.9999999999995</v>
      </c>
    </row>
    <row r="2894" spans="2:6">
      <c r="B2894" s="16">
        <v>37235</v>
      </c>
      <c r="C2894" s="17">
        <v>18.149999999999999</v>
      </c>
      <c r="D2894" s="25">
        <f t="shared" si="135"/>
        <v>-0.21999999999999886</v>
      </c>
      <c r="E2894" s="25">
        <f t="shared" si="136"/>
        <v>-219.99999999999886</v>
      </c>
      <c r="F2894" s="51">
        <f t="shared" si="137"/>
        <v>1893.9999999999995</v>
      </c>
    </row>
    <row r="2895" spans="2:6">
      <c r="B2895" s="16">
        <v>37232</v>
      </c>
      <c r="C2895" s="17">
        <v>18.940000000000001</v>
      </c>
      <c r="D2895" s="25">
        <f t="shared" si="135"/>
        <v>-0.7900000000000027</v>
      </c>
      <c r="E2895" s="25">
        <f t="shared" si="136"/>
        <v>-790.00000000000273</v>
      </c>
      <c r="F2895" s="51">
        <f t="shared" si="137"/>
        <v>1893.9999999999995</v>
      </c>
    </row>
    <row r="2896" spans="2:6">
      <c r="B2896" s="16">
        <v>37231</v>
      </c>
      <c r="C2896" s="17">
        <v>18.420000000000002</v>
      </c>
      <c r="D2896" s="25">
        <f t="shared" si="135"/>
        <v>0.51999999999999957</v>
      </c>
      <c r="E2896" s="25">
        <f t="shared" si="136"/>
        <v>519.99999999999955</v>
      </c>
      <c r="F2896" s="51">
        <f t="shared" si="137"/>
        <v>1893.9999999999995</v>
      </c>
    </row>
    <row r="2897" spans="2:6">
      <c r="B2897" s="16">
        <v>37230</v>
      </c>
      <c r="C2897" s="17">
        <v>19.440000000000001</v>
      </c>
      <c r="D2897" s="25">
        <f t="shared" si="135"/>
        <v>-1.0199999999999996</v>
      </c>
      <c r="E2897" s="25">
        <f t="shared" si="136"/>
        <v>-1019.9999999999995</v>
      </c>
      <c r="F2897" s="51">
        <f t="shared" si="137"/>
        <v>1893.9999999999995</v>
      </c>
    </row>
    <row r="2898" spans="2:6">
      <c r="B2898" s="16">
        <v>37229</v>
      </c>
      <c r="C2898" s="17">
        <v>19.559999999999999</v>
      </c>
      <c r="D2898" s="25">
        <f t="shared" si="135"/>
        <v>-0.11999999999999744</v>
      </c>
      <c r="E2898" s="25">
        <f t="shared" si="136"/>
        <v>-119.99999999999744</v>
      </c>
      <c r="F2898" s="51">
        <f t="shared" si="137"/>
        <v>1893.9999999999995</v>
      </c>
    </row>
    <row r="2899" spans="2:6">
      <c r="B2899" s="16">
        <v>37228</v>
      </c>
      <c r="C2899" s="17">
        <v>19.87</v>
      </c>
      <c r="D2899" s="25">
        <f t="shared" si="135"/>
        <v>-0.31000000000000227</v>
      </c>
      <c r="E2899" s="25">
        <f t="shared" si="136"/>
        <v>-310.00000000000227</v>
      </c>
      <c r="F2899" s="51">
        <f t="shared" si="137"/>
        <v>1893.9999999999995</v>
      </c>
    </row>
    <row r="2900" spans="2:6">
      <c r="B2900" s="16">
        <v>37225</v>
      </c>
      <c r="C2900" s="17">
        <v>19.32</v>
      </c>
      <c r="D2900" s="25">
        <f t="shared" si="135"/>
        <v>0.55000000000000071</v>
      </c>
      <c r="E2900" s="25">
        <f t="shared" si="136"/>
        <v>550.00000000000068</v>
      </c>
      <c r="F2900" s="51">
        <f t="shared" si="137"/>
        <v>1893.9999999999995</v>
      </c>
    </row>
    <row r="2901" spans="2:6">
      <c r="B2901" s="16">
        <v>37224</v>
      </c>
      <c r="C2901" s="17">
        <v>18.71</v>
      </c>
      <c r="D2901" s="25">
        <f t="shared" si="135"/>
        <v>0.60999999999999943</v>
      </c>
      <c r="E2901" s="25">
        <f t="shared" si="136"/>
        <v>609.99999999999943</v>
      </c>
      <c r="F2901" s="51">
        <f t="shared" si="137"/>
        <v>1893.9999999999995</v>
      </c>
    </row>
    <row r="2902" spans="2:6">
      <c r="B2902" s="16">
        <v>37223</v>
      </c>
      <c r="C2902" s="17">
        <v>19.190000000000001</v>
      </c>
      <c r="D2902" s="25">
        <f t="shared" si="135"/>
        <v>-0.48000000000000043</v>
      </c>
      <c r="E2902" s="25">
        <f t="shared" si="136"/>
        <v>-480.00000000000045</v>
      </c>
      <c r="F2902" s="51">
        <f t="shared" si="137"/>
        <v>1893.9999999999995</v>
      </c>
    </row>
    <row r="2903" spans="2:6">
      <c r="B2903" s="16">
        <v>37222</v>
      </c>
      <c r="C2903" s="17">
        <v>19.510000000000002</v>
      </c>
      <c r="D2903" s="25">
        <f t="shared" si="135"/>
        <v>-0.32000000000000028</v>
      </c>
      <c r="E2903" s="25">
        <f t="shared" si="136"/>
        <v>-320.00000000000028</v>
      </c>
      <c r="F2903" s="51">
        <f t="shared" si="137"/>
        <v>1893.9999999999995</v>
      </c>
    </row>
    <row r="2904" spans="2:6">
      <c r="B2904" s="16">
        <v>37221</v>
      </c>
      <c r="C2904" s="17">
        <v>18.78</v>
      </c>
      <c r="D2904" s="25">
        <f t="shared" si="135"/>
        <v>0.73000000000000043</v>
      </c>
      <c r="E2904" s="25">
        <f t="shared" si="136"/>
        <v>730.00000000000045</v>
      </c>
      <c r="F2904" s="51">
        <f t="shared" si="137"/>
        <v>1893.9999999999995</v>
      </c>
    </row>
    <row r="2905" spans="2:6">
      <c r="B2905" s="16">
        <v>37218</v>
      </c>
      <c r="C2905" s="17">
        <v>18.850000000000001</v>
      </c>
      <c r="D2905" s="25">
        <f t="shared" si="135"/>
        <v>-7.0000000000000284E-2</v>
      </c>
      <c r="E2905" s="25">
        <f t="shared" si="136"/>
        <v>-70.000000000000284</v>
      </c>
      <c r="F2905" s="51">
        <f t="shared" si="137"/>
        <v>1893.9999999999995</v>
      </c>
    </row>
    <row r="2906" spans="2:6">
      <c r="B2906" s="16">
        <v>37217</v>
      </c>
      <c r="C2906" s="17">
        <v>19.16</v>
      </c>
      <c r="D2906" s="25">
        <f t="shared" si="135"/>
        <v>-0.30999999999999872</v>
      </c>
      <c r="E2906" s="25">
        <f t="shared" si="136"/>
        <v>-309.99999999999875</v>
      </c>
      <c r="F2906" s="51">
        <f t="shared" si="137"/>
        <v>1893.9999999999995</v>
      </c>
    </row>
    <row r="2907" spans="2:6">
      <c r="B2907" s="16">
        <v>37216</v>
      </c>
      <c r="C2907" s="17">
        <v>18.350000000000001</v>
      </c>
      <c r="D2907" s="25">
        <f t="shared" si="135"/>
        <v>0.80999999999999872</v>
      </c>
      <c r="E2907" s="25">
        <f t="shared" si="136"/>
        <v>809.99999999999875</v>
      </c>
      <c r="F2907" s="51">
        <f t="shared" si="137"/>
        <v>1893.9999999999995</v>
      </c>
    </row>
    <row r="2908" spans="2:6">
      <c r="B2908" s="16">
        <v>37215</v>
      </c>
      <c r="C2908" s="17">
        <v>18.71</v>
      </c>
      <c r="D2908" s="25">
        <f t="shared" si="135"/>
        <v>-0.35999999999999943</v>
      </c>
      <c r="E2908" s="25">
        <f t="shared" si="136"/>
        <v>-359.99999999999943</v>
      </c>
      <c r="F2908" s="51">
        <f t="shared" si="137"/>
        <v>1893.9999999999995</v>
      </c>
    </row>
    <row r="2909" spans="2:6">
      <c r="B2909" s="16">
        <v>37214</v>
      </c>
      <c r="C2909" s="17">
        <v>17.72</v>
      </c>
      <c r="D2909" s="25">
        <f t="shared" si="135"/>
        <v>0.99000000000000199</v>
      </c>
      <c r="E2909" s="25">
        <f t="shared" si="136"/>
        <v>990.00000000000205</v>
      </c>
      <c r="F2909" s="51">
        <f t="shared" si="137"/>
        <v>1893.9999999999995</v>
      </c>
    </row>
    <row r="2910" spans="2:6">
      <c r="B2910" s="16">
        <v>37211</v>
      </c>
      <c r="C2910" s="17">
        <v>17.66</v>
      </c>
      <c r="D2910" s="25">
        <f t="shared" si="135"/>
        <v>5.9999999999998721E-2</v>
      </c>
      <c r="E2910" s="25">
        <f t="shared" si="136"/>
        <v>59.999999999998721</v>
      </c>
      <c r="F2910" s="51">
        <f t="shared" si="137"/>
        <v>1893.9999999999995</v>
      </c>
    </row>
    <row r="2911" spans="2:6">
      <c r="B2911" s="16">
        <v>37210</v>
      </c>
      <c r="C2911" s="17">
        <v>17.25</v>
      </c>
      <c r="D2911" s="25">
        <f t="shared" si="135"/>
        <v>0.41000000000000014</v>
      </c>
      <c r="E2911" s="25">
        <f t="shared" si="136"/>
        <v>410.00000000000011</v>
      </c>
      <c r="F2911" s="51">
        <f t="shared" si="137"/>
        <v>1893.9999999999995</v>
      </c>
    </row>
    <row r="2912" spans="2:6">
      <c r="B2912" s="16">
        <v>37209</v>
      </c>
      <c r="C2912" s="17">
        <v>19.100000000000001</v>
      </c>
      <c r="D2912" s="25">
        <f t="shared" si="135"/>
        <v>-1.8500000000000014</v>
      </c>
      <c r="E2912" s="25">
        <f t="shared" si="136"/>
        <v>-1850.0000000000014</v>
      </c>
      <c r="F2912" s="51">
        <f t="shared" si="137"/>
        <v>1893.9999999999995</v>
      </c>
    </row>
    <row r="2913" spans="2:6">
      <c r="B2913" s="16">
        <v>37208</v>
      </c>
      <c r="C2913" s="17">
        <v>21.06</v>
      </c>
      <c r="D2913" s="25">
        <f t="shared" si="135"/>
        <v>-1.9599999999999973</v>
      </c>
      <c r="E2913" s="25">
        <f t="shared" si="136"/>
        <v>-1959.9999999999973</v>
      </c>
      <c r="F2913" s="51">
        <f t="shared" si="137"/>
        <v>1834.0000000000007</v>
      </c>
    </row>
    <row r="2914" spans="2:6">
      <c r="B2914" s="16">
        <v>37207</v>
      </c>
      <c r="C2914" s="17">
        <v>20.62</v>
      </c>
      <c r="D2914" s="25">
        <f t="shared" si="135"/>
        <v>0.43999999999999773</v>
      </c>
      <c r="E2914" s="25">
        <f t="shared" si="136"/>
        <v>439.99999999999773</v>
      </c>
      <c r="F2914" s="51">
        <f t="shared" si="137"/>
        <v>1690.0000000000005</v>
      </c>
    </row>
    <row r="2915" spans="2:6">
      <c r="B2915" s="16">
        <v>37204</v>
      </c>
      <c r="C2915" s="17">
        <v>21.6</v>
      </c>
      <c r="D2915" s="25">
        <f t="shared" si="135"/>
        <v>-0.98000000000000043</v>
      </c>
      <c r="E2915" s="25">
        <f t="shared" si="136"/>
        <v>-980.00000000000045</v>
      </c>
      <c r="F2915" s="51">
        <f t="shared" si="137"/>
        <v>1690.0000000000005</v>
      </c>
    </row>
    <row r="2916" spans="2:6">
      <c r="B2916" s="16">
        <v>37203</v>
      </c>
      <c r="C2916" s="17">
        <v>20.56</v>
      </c>
      <c r="D2916" s="25">
        <f t="shared" si="135"/>
        <v>1.0400000000000027</v>
      </c>
      <c r="E2916" s="25">
        <f t="shared" si="136"/>
        <v>1040.0000000000027</v>
      </c>
      <c r="F2916" s="51">
        <f t="shared" si="137"/>
        <v>1690.0000000000005</v>
      </c>
    </row>
    <row r="2917" spans="2:6">
      <c r="B2917" s="16">
        <v>37202</v>
      </c>
      <c r="C2917" s="17">
        <v>19.55</v>
      </c>
      <c r="D2917" s="25">
        <f t="shared" si="135"/>
        <v>1.009999999999998</v>
      </c>
      <c r="E2917" s="25">
        <f t="shared" si="136"/>
        <v>1009.999999999998</v>
      </c>
      <c r="F2917" s="51">
        <f t="shared" si="137"/>
        <v>1690.0000000000005</v>
      </c>
    </row>
    <row r="2918" spans="2:6">
      <c r="B2918" s="16">
        <v>37201</v>
      </c>
      <c r="C2918" s="17">
        <v>19.34</v>
      </c>
      <c r="D2918" s="25">
        <f t="shared" si="135"/>
        <v>0.21000000000000085</v>
      </c>
      <c r="E2918" s="25">
        <f t="shared" si="136"/>
        <v>210.00000000000085</v>
      </c>
      <c r="F2918" s="51">
        <f t="shared" si="137"/>
        <v>1690.0000000000005</v>
      </c>
    </row>
    <row r="2919" spans="2:6">
      <c r="B2919" s="16">
        <v>37200</v>
      </c>
      <c r="C2919" s="17">
        <v>19.559999999999999</v>
      </c>
      <c r="D2919" s="25">
        <f t="shared" si="135"/>
        <v>-0.21999999999999886</v>
      </c>
      <c r="E2919" s="25">
        <f t="shared" si="136"/>
        <v>-219.99999999999886</v>
      </c>
      <c r="F2919" s="51">
        <f t="shared" si="137"/>
        <v>1690.0000000000005</v>
      </c>
    </row>
    <row r="2920" spans="2:6">
      <c r="B2920" s="16">
        <v>37197</v>
      </c>
      <c r="C2920" s="17">
        <v>19.8</v>
      </c>
      <c r="D2920" s="25">
        <f t="shared" si="135"/>
        <v>-0.24000000000000199</v>
      </c>
      <c r="E2920" s="25">
        <f t="shared" si="136"/>
        <v>-240.00000000000199</v>
      </c>
      <c r="F2920" s="51">
        <f t="shared" si="137"/>
        <v>1690.0000000000005</v>
      </c>
    </row>
    <row r="2921" spans="2:6">
      <c r="B2921" s="16">
        <v>37196</v>
      </c>
      <c r="C2921" s="17">
        <v>19.850000000000001</v>
      </c>
      <c r="D2921" s="25">
        <f t="shared" si="135"/>
        <v>-5.0000000000000711E-2</v>
      </c>
      <c r="E2921" s="25">
        <f t="shared" si="136"/>
        <v>-50.000000000000711</v>
      </c>
      <c r="F2921" s="51">
        <f t="shared" si="137"/>
        <v>1690.0000000000005</v>
      </c>
    </row>
    <row r="2922" spans="2:6">
      <c r="B2922" s="16">
        <v>37195</v>
      </c>
      <c r="C2922" s="17">
        <v>20.52</v>
      </c>
      <c r="D2922" s="25">
        <f t="shared" si="135"/>
        <v>-0.66999999999999815</v>
      </c>
      <c r="E2922" s="25">
        <f t="shared" si="136"/>
        <v>-669.99999999999818</v>
      </c>
      <c r="F2922" s="51">
        <f t="shared" si="137"/>
        <v>1690.0000000000005</v>
      </c>
    </row>
    <row r="2923" spans="2:6">
      <c r="B2923" s="16">
        <v>37194</v>
      </c>
      <c r="C2923" s="17">
        <v>21.17</v>
      </c>
      <c r="D2923" s="25">
        <f t="shared" si="135"/>
        <v>-0.65000000000000213</v>
      </c>
      <c r="E2923" s="25">
        <f t="shared" si="136"/>
        <v>-650.00000000000216</v>
      </c>
      <c r="F2923" s="51">
        <f t="shared" si="137"/>
        <v>1690.0000000000005</v>
      </c>
    </row>
    <row r="2924" spans="2:6">
      <c r="B2924" s="16">
        <v>37193</v>
      </c>
      <c r="C2924" s="17">
        <v>21.38</v>
      </c>
      <c r="D2924" s="25">
        <f t="shared" si="135"/>
        <v>-0.2099999999999973</v>
      </c>
      <c r="E2924" s="25">
        <f t="shared" si="136"/>
        <v>-209.9999999999973</v>
      </c>
      <c r="F2924" s="51">
        <f t="shared" si="137"/>
        <v>1690.0000000000005</v>
      </c>
    </row>
    <row r="2925" spans="2:6">
      <c r="B2925" s="16">
        <v>37190</v>
      </c>
      <c r="C2925" s="17">
        <v>21.19</v>
      </c>
      <c r="D2925" s="25">
        <f t="shared" si="135"/>
        <v>0.18999999999999773</v>
      </c>
      <c r="E2925" s="25">
        <f t="shared" si="136"/>
        <v>189.99999999999773</v>
      </c>
      <c r="F2925" s="51">
        <f t="shared" si="137"/>
        <v>1690.0000000000005</v>
      </c>
    </row>
    <row r="2926" spans="2:6">
      <c r="B2926" s="16">
        <v>37189</v>
      </c>
      <c r="C2926" s="17">
        <v>21.02</v>
      </c>
      <c r="D2926" s="25">
        <f t="shared" si="135"/>
        <v>0.17000000000000171</v>
      </c>
      <c r="E2926" s="25">
        <f t="shared" si="136"/>
        <v>170.00000000000171</v>
      </c>
      <c r="F2926" s="51">
        <f t="shared" si="137"/>
        <v>1690.0000000000005</v>
      </c>
    </row>
    <row r="2927" spans="2:6">
      <c r="B2927" s="16">
        <v>37188</v>
      </c>
      <c r="C2927" s="17">
        <v>21.3</v>
      </c>
      <c r="D2927" s="25">
        <f t="shared" si="135"/>
        <v>-0.28000000000000114</v>
      </c>
      <c r="E2927" s="25">
        <f t="shared" si="136"/>
        <v>-280.00000000000114</v>
      </c>
      <c r="F2927" s="51">
        <f t="shared" si="137"/>
        <v>1690.0000000000005</v>
      </c>
    </row>
    <row r="2928" spans="2:6">
      <c r="B2928" s="16">
        <v>37187</v>
      </c>
      <c r="C2928" s="17">
        <v>20.96</v>
      </c>
      <c r="D2928" s="25">
        <f t="shared" si="135"/>
        <v>0.33999999999999986</v>
      </c>
      <c r="E2928" s="25">
        <f t="shared" si="136"/>
        <v>339.99999999999989</v>
      </c>
      <c r="F2928" s="51">
        <f t="shared" si="137"/>
        <v>1690.0000000000005</v>
      </c>
    </row>
    <row r="2929" spans="2:6">
      <c r="B2929" s="16">
        <v>37186</v>
      </c>
      <c r="C2929" s="17">
        <v>21</v>
      </c>
      <c r="D2929" s="25">
        <f t="shared" si="135"/>
        <v>-3.9999999999999147E-2</v>
      </c>
      <c r="E2929" s="25">
        <f t="shared" si="136"/>
        <v>-39.999999999999147</v>
      </c>
      <c r="F2929" s="51">
        <f t="shared" si="137"/>
        <v>1690.0000000000005</v>
      </c>
    </row>
    <row r="2930" spans="2:6">
      <c r="B2930" s="16">
        <v>37183</v>
      </c>
      <c r="C2930" s="17">
        <v>21.16</v>
      </c>
      <c r="D2930" s="25">
        <f t="shared" si="135"/>
        <v>-0.16000000000000014</v>
      </c>
      <c r="E2930" s="25">
        <f t="shared" si="136"/>
        <v>-160.00000000000014</v>
      </c>
      <c r="F2930" s="51">
        <f t="shared" si="137"/>
        <v>1690.0000000000005</v>
      </c>
    </row>
    <row r="2931" spans="2:6">
      <c r="B2931" s="16">
        <v>37182</v>
      </c>
      <c r="C2931" s="17">
        <v>20.45</v>
      </c>
      <c r="D2931" s="25">
        <f t="shared" si="135"/>
        <v>0.71000000000000085</v>
      </c>
      <c r="E2931" s="25">
        <f t="shared" si="136"/>
        <v>710.00000000000091</v>
      </c>
      <c r="F2931" s="51">
        <f t="shared" si="137"/>
        <v>1690.0000000000005</v>
      </c>
    </row>
    <row r="2932" spans="2:6">
      <c r="B2932" s="16">
        <v>37181</v>
      </c>
      <c r="C2932" s="17">
        <v>20.88</v>
      </c>
      <c r="D2932" s="25">
        <f t="shared" si="135"/>
        <v>-0.42999999999999972</v>
      </c>
      <c r="E2932" s="25">
        <f t="shared" si="136"/>
        <v>-429.99999999999972</v>
      </c>
      <c r="F2932" s="51">
        <f t="shared" si="137"/>
        <v>1690.0000000000005</v>
      </c>
    </row>
    <row r="2933" spans="2:6">
      <c r="B2933" s="16">
        <v>37180</v>
      </c>
      <c r="C2933" s="17">
        <v>21.32</v>
      </c>
      <c r="D2933" s="25">
        <f t="shared" si="135"/>
        <v>-0.44000000000000128</v>
      </c>
      <c r="E2933" s="25">
        <f t="shared" si="136"/>
        <v>-440.00000000000125</v>
      </c>
      <c r="F2933" s="51">
        <f t="shared" si="137"/>
        <v>1690.0000000000005</v>
      </c>
    </row>
    <row r="2934" spans="2:6">
      <c r="B2934" s="16">
        <v>37179</v>
      </c>
      <c r="C2934" s="17">
        <v>21.41</v>
      </c>
      <c r="D2934" s="25">
        <f t="shared" si="135"/>
        <v>-8.9999999999999858E-2</v>
      </c>
      <c r="E2934" s="25">
        <f t="shared" si="136"/>
        <v>-89.999999999999858</v>
      </c>
      <c r="F2934" s="51">
        <f t="shared" si="137"/>
        <v>1690.0000000000005</v>
      </c>
    </row>
    <row r="2935" spans="2:6">
      <c r="B2935" s="16">
        <v>37176</v>
      </c>
      <c r="C2935" s="17">
        <v>21.43</v>
      </c>
      <c r="D2935" s="25">
        <f t="shared" si="135"/>
        <v>-1.9999999999999574E-2</v>
      </c>
      <c r="E2935" s="25">
        <f t="shared" si="136"/>
        <v>-19.999999999999574</v>
      </c>
      <c r="F2935" s="51">
        <f t="shared" si="137"/>
        <v>1732.0000000000007</v>
      </c>
    </row>
    <row r="2936" spans="2:6">
      <c r="B2936" s="16">
        <v>37175</v>
      </c>
      <c r="C2936" s="17">
        <v>22.2</v>
      </c>
      <c r="D2936" s="25">
        <f t="shared" si="135"/>
        <v>-0.76999999999999957</v>
      </c>
      <c r="E2936" s="25">
        <f t="shared" si="136"/>
        <v>-769.99999999999955</v>
      </c>
      <c r="F2936" s="51">
        <f t="shared" si="137"/>
        <v>1732.0000000000007</v>
      </c>
    </row>
    <row r="2937" spans="2:6">
      <c r="B2937" s="16">
        <v>37174</v>
      </c>
      <c r="C2937" s="17">
        <v>21.66</v>
      </c>
      <c r="D2937" s="25">
        <f t="shared" si="135"/>
        <v>0.53999999999999915</v>
      </c>
      <c r="E2937" s="25">
        <f t="shared" si="136"/>
        <v>539.99999999999909</v>
      </c>
      <c r="F2937" s="51">
        <f t="shared" si="137"/>
        <v>1732.0000000000007</v>
      </c>
    </row>
    <row r="2938" spans="2:6">
      <c r="B2938" s="16">
        <v>37173</v>
      </c>
      <c r="C2938" s="17">
        <v>21.52</v>
      </c>
      <c r="D2938" s="25">
        <f t="shared" si="135"/>
        <v>0.14000000000000057</v>
      </c>
      <c r="E2938" s="25">
        <f t="shared" si="136"/>
        <v>140.00000000000057</v>
      </c>
      <c r="F2938" s="51">
        <f t="shared" si="137"/>
        <v>1732.0000000000007</v>
      </c>
    </row>
    <row r="2939" spans="2:6">
      <c r="B2939" s="16">
        <v>37172</v>
      </c>
      <c r="C2939" s="17">
        <v>21.45</v>
      </c>
      <c r="D2939" s="25">
        <f t="shared" si="135"/>
        <v>7.0000000000000284E-2</v>
      </c>
      <c r="E2939" s="25">
        <f t="shared" si="136"/>
        <v>70.000000000000284</v>
      </c>
      <c r="F2939" s="51">
        <f t="shared" si="137"/>
        <v>1732.0000000000007</v>
      </c>
    </row>
    <row r="2940" spans="2:6">
      <c r="B2940" s="16">
        <v>37169</v>
      </c>
      <c r="C2940" s="17">
        <v>21.65</v>
      </c>
      <c r="D2940" s="25">
        <f t="shared" si="135"/>
        <v>-0.19999999999999929</v>
      </c>
      <c r="E2940" s="25">
        <f t="shared" si="136"/>
        <v>-199.99999999999929</v>
      </c>
      <c r="F2940" s="51">
        <f t="shared" si="137"/>
        <v>1732.0000000000007</v>
      </c>
    </row>
    <row r="2941" spans="2:6">
      <c r="B2941" s="16">
        <v>37168</v>
      </c>
      <c r="C2941" s="17">
        <v>21.8</v>
      </c>
      <c r="D2941" s="25">
        <f t="shared" si="135"/>
        <v>-0.15000000000000213</v>
      </c>
      <c r="E2941" s="25">
        <f t="shared" si="136"/>
        <v>-150.00000000000213</v>
      </c>
      <c r="F2941" s="51">
        <f t="shared" si="137"/>
        <v>1732.0000000000007</v>
      </c>
    </row>
    <row r="2942" spans="2:6">
      <c r="B2942" s="16">
        <v>37167</v>
      </c>
      <c r="C2942" s="17">
        <v>21.39</v>
      </c>
      <c r="D2942" s="25">
        <f t="shared" si="135"/>
        <v>0.41000000000000014</v>
      </c>
      <c r="E2942" s="25">
        <f t="shared" si="136"/>
        <v>410.00000000000011</v>
      </c>
      <c r="F2942" s="51">
        <f t="shared" si="137"/>
        <v>1732.0000000000007</v>
      </c>
    </row>
    <row r="2943" spans="2:6">
      <c r="B2943" s="16">
        <v>37166</v>
      </c>
      <c r="C2943" s="17">
        <v>21.74</v>
      </c>
      <c r="D2943" s="25">
        <f t="shared" si="135"/>
        <v>-0.34999999999999787</v>
      </c>
      <c r="E2943" s="25">
        <f t="shared" si="136"/>
        <v>-349.99999999999784</v>
      </c>
      <c r="F2943" s="51">
        <f t="shared" si="137"/>
        <v>1732.0000000000007</v>
      </c>
    </row>
    <row r="2944" spans="2:6">
      <c r="B2944" s="16">
        <v>37165</v>
      </c>
      <c r="C2944" s="17">
        <v>22.29</v>
      </c>
      <c r="D2944" s="25">
        <f t="shared" si="135"/>
        <v>-0.55000000000000071</v>
      </c>
      <c r="E2944" s="25">
        <f t="shared" si="136"/>
        <v>-550.00000000000068</v>
      </c>
      <c r="F2944" s="51">
        <f t="shared" si="137"/>
        <v>1732.0000000000007</v>
      </c>
    </row>
    <row r="2945" spans="2:6">
      <c r="B2945" s="16">
        <v>37162</v>
      </c>
      <c r="C2945" s="17">
        <v>22.71</v>
      </c>
      <c r="D2945" s="25">
        <f t="shared" si="135"/>
        <v>-0.42000000000000171</v>
      </c>
      <c r="E2945" s="25">
        <f t="shared" si="136"/>
        <v>-420.00000000000171</v>
      </c>
      <c r="F2945" s="51">
        <f t="shared" si="137"/>
        <v>1732.0000000000007</v>
      </c>
    </row>
    <row r="2946" spans="2:6">
      <c r="B2946" s="16">
        <v>37161</v>
      </c>
      <c r="C2946" s="17">
        <v>22.2</v>
      </c>
      <c r="D2946" s="25">
        <f t="shared" si="135"/>
        <v>0.51000000000000156</v>
      </c>
      <c r="E2946" s="25">
        <f t="shared" si="136"/>
        <v>510.00000000000159</v>
      </c>
      <c r="F2946" s="51">
        <f t="shared" si="137"/>
        <v>1732.0000000000007</v>
      </c>
    </row>
    <row r="2947" spans="2:6">
      <c r="B2947" s="16">
        <v>37160</v>
      </c>
      <c r="C2947" s="17">
        <v>21.56</v>
      </c>
      <c r="D2947" s="25">
        <f t="shared" si="135"/>
        <v>0.64000000000000057</v>
      </c>
      <c r="E2947" s="25">
        <f t="shared" si="136"/>
        <v>640.00000000000057</v>
      </c>
      <c r="F2947" s="51">
        <f t="shared" si="137"/>
        <v>1732.0000000000007</v>
      </c>
    </row>
    <row r="2948" spans="2:6">
      <c r="B2948" s="16">
        <v>37159</v>
      </c>
      <c r="C2948" s="17">
        <v>21.32</v>
      </c>
      <c r="D2948" s="25">
        <f t="shared" si="135"/>
        <v>0.23999999999999844</v>
      </c>
      <c r="E2948" s="25">
        <f t="shared" si="136"/>
        <v>239.99999999999844</v>
      </c>
      <c r="F2948" s="51">
        <f t="shared" si="137"/>
        <v>1732.0000000000007</v>
      </c>
    </row>
    <row r="2949" spans="2:6">
      <c r="B2949" s="16">
        <v>37158</v>
      </c>
      <c r="C2949" s="17">
        <v>21.34</v>
      </c>
      <c r="D2949" s="25">
        <f t="shared" si="135"/>
        <v>-1.9999999999999574E-2</v>
      </c>
      <c r="E2949" s="25">
        <f t="shared" si="136"/>
        <v>-19.999999999999574</v>
      </c>
      <c r="F2949" s="51">
        <f t="shared" si="137"/>
        <v>1732.0000000000007</v>
      </c>
    </row>
    <row r="2950" spans="2:6">
      <c r="B2950" s="16">
        <v>37155</v>
      </c>
      <c r="C2950" s="17">
        <v>24.99</v>
      </c>
      <c r="D2950" s="25">
        <f t="shared" si="135"/>
        <v>-3.6499999999999986</v>
      </c>
      <c r="E2950" s="25">
        <f t="shared" si="136"/>
        <v>-3649.9999999999986</v>
      </c>
      <c r="F2950" s="51">
        <f t="shared" si="137"/>
        <v>1732.0000000000007</v>
      </c>
    </row>
    <row r="2951" spans="2:6">
      <c r="B2951" s="16">
        <v>37154</v>
      </c>
      <c r="C2951" s="17">
        <v>25.89</v>
      </c>
      <c r="D2951" s="25">
        <f t="shared" si="135"/>
        <v>-0.90000000000000213</v>
      </c>
      <c r="E2951" s="25">
        <f t="shared" si="136"/>
        <v>-900.00000000000216</v>
      </c>
      <c r="F2951" s="51">
        <f t="shared" si="137"/>
        <v>1719.9999999999966</v>
      </c>
    </row>
    <row r="2952" spans="2:6">
      <c r="B2952" s="16">
        <v>37153</v>
      </c>
      <c r="C2952" s="17">
        <v>26.18</v>
      </c>
      <c r="D2952" s="25">
        <f t="shared" si="135"/>
        <v>-0.28999999999999915</v>
      </c>
      <c r="E2952" s="25">
        <f t="shared" si="136"/>
        <v>-289.99999999999915</v>
      </c>
      <c r="F2952" s="51">
        <f t="shared" si="137"/>
        <v>1732.0000000000007</v>
      </c>
    </row>
    <row r="2953" spans="2:6">
      <c r="B2953" s="16">
        <v>37152</v>
      </c>
      <c r="C2953" s="17">
        <v>27.69</v>
      </c>
      <c r="D2953" s="25">
        <f t="shared" si="135"/>
        <v>-1.5100000000000016</v>
      </c>
      <c r="E2953" s="25">
        <f t="shared" si="136"/>
        <v>-1510.0000000000016</v>
      </c>
      <c r="F2953" s="51">
        <f t="shared" si="137"/>
        <v>1732.0000000000007</v>
      </c>
    </row>
    <row r="2954" spans="2:6">
      <c r="B2954" s="16">
        <v>37151</v>
      </c>
      <c r="C2954" s="17">
        <v>28.54</v>
      </c>
      <c r="D2954" s="25">
        <f t="shared" ref="D2954:D3017" si="138">C2953-C2954</f>
        <v>-0.84999999999999787</v>
      </c>
      <c r="E2954" s="25">
        <f t="shared" ref="E2954:E3017" si="139">D2954*$C$5</f>
        <v>-849.99999999999784</v>
      </c>
      <c r="F2954" s="51">
        <f t="shared" ref="F2954:F3017" si="140">-PERCENTILE(E2954:E3214,1-$E$5)</f>
        <v>1732.0000000000007</v>
      </c>
    </row>
    <row r="2955" spans="2:6">
      <c r="B2955" s="16">
        <v>37148</v>
      </c>
      <c r="C2955" s="17">
        <v>29.65</v>
      </c>
      <c r="D2955" s="25">
        <f t="shared" si="138"/>
        <v>-1.1099999999999994</v>
      </c>
      <c r="E2955" s="25">
        <f t="shared" si="139"/>
        <v>-1109.9999999999995</v>
      </c>
      <c r="F2955" s="51">
        <f t="shared" si="140"/>
        <v>1732.0000000000007</v>
      </c>
    </row>
    <row r="2956" spans="2:6">
      <c r="B2956" s="16">
        <v>37147</v>
      </c>
      <c r="C2956" s="17">
        <v>28.67</v>
      </c>
      <c r="D2956" s="25">
        <f t="shared" si="138"/>
        <v>0.97999999999999687</v>
      </c>
      <c r="E2956" s="25">
        <f t="shared" si="139"/>
        <v>979.99999999999682</v>
      </c>
      <c r="F2956" s="51">
        <f t="shared" si="140"/>
        <v>1732.0000000000007</v>
      </c>
    </row>
    <row r="2957" spans="2:6">
      <c r="B2957" s="16">
        <v>37146</v>
      </c>
      <c r="C2957" s="17">
        <v>28.96</v>
      </c>
      <c r="D2957" s="25">
        <f t="shared" si="138"/>
        <v>-0.28999999999999915</v>
      </c>
      <c r="E2957" s="25">
        <f t="shared" si="139"/>
        <v>-289.99999999999915</v>
      </c>
      <c r="F2957" s="51">
        <f t="shared" si="140"/>
        <v>1732.0000000000007</v>
      </c>
    </row>
    <row r="2958" spans="2:6">
      <c r="B2958" s="16">
        <v>37145</v>
      </c>
      <c r="C2958" s="17">
        <v>29.42</v>
      </c>
      <c r="D2958" s="25">
        <f t="shared" si="138"/>
        <v>-0.46000000000000085</v>
      </c>
      <c r="E2958" s="25">
        <f t="shared" si="139"/>
        <v>-460.00000000000085</v>
      </c>
      <c r="F2958" s="51">
        <f t="shared" si="140"/>
        <v>1732.0000000000007</v>
      </c>
    </row>
    <row r="2959" spans="2:6">
      <c r="B2959" s="16">
        <v>37144</v>
      </c>
      <c r="C2959" s="17">
        <v>27.78</v>
      </c>
      <c r="D2959" s="25">
        <f t="shared" si="138"/>
        <v>1.6400000000000006</v>
      </c>
      <c r="E2959" s="25">
        <f t="shared" si="139"/>
        <v>1640.0000000000005</v>
      </c>
      <c r="F2959" s="51">
        <f t="shared" si="140"/>
        <v>1798.0000000000036</v>
      </c>
    </row>
    <row r="2960" spans="2:6">
      <c r="B2960" s="16">
        <v>37141</v>
      </c>
      <c r="C2960" s="17">
        <v>27.93</v>
      </c>
      <c r="D2960" s="25">
        <f t="shared" si="138"/>
        <v>-0.14999999999999858</v>
      </c>
      <c r="E2960" s="25">
        <f t="shared" si="139"/>
        <v>-149.99999999999858</v>
      </c>
      <c r="F2960" s="51">
        <f t="shared" si="140"/>
        <v>1798.0000000000036</v>
      </c>
    </row>
    <row r="2961" spans="2:6">
      <c r="B2961" s="16">
        <v>37140</v>
      </c>
      <c r="C2961" s="17">
        <v>27.33</v>
      </c>
      <c r="D2961" s="25">
        <f t="shared" si="138"/>
        <v>0.60000000000000142</v>
      </c>
      <c r="E2961" s="25">
        <f t="shared" si="139"/>
        <v>600.00000000000136</v>
      </c>
      <c r="F2961" s="51">
        <f t="shared" si="140"/>
        <v>1798.0000000000036</v>
      </c>
    </row>
    <row r="2962" spans="2:6">
      <c r="B2962" s="16">
        <v>37139</v>
      </c>
      <c r="C2962" s="17">
        <v>26.65</v>
      </c>
      <c r="D2962" s="25">
        <f t="shared" si="138"/>
        <v>0.67999999999999972</v>
      </c>
      <c r="E2962" s="25">
        <f t="shared" si="139"/>
        <v>679.99999999999977</v>
      </c>
      <c r="F2962" s="51">
        <f t="shared" si="140"/>
        <v>1798.0000000000036</v>
      </c>
    </row>
    <row r="2963" spans="2:6">
      <c r="B2963" s="16">
        <v>37138</v>
      </c>
      <c r="C2963" s="17">
        <v>26.7</v>
      </c>
      <c r="D2963" s="25">
        <f t="shared" si="138"/>
        <v>-5.0000000000000711E-2</v>
      </c>
      <c r="E2963" s="25">
        <f t="shared" si="139"/>
        <v>-50.000000000000711</v>
      </c>
      <c r="F2963" s="51">
        <f t="shared" si="140"/>
        <v>1798.0000000000036</v>
      </c>
    </row>
    <row r="2964" spans="2:6">
      <c r="B2964" s="16">
        <v>37137</v>
      </c>
      <c r="C2964" s="17">
        <v>26.96</v>
      </c>
      <c r="D2964" s="25">
        <f t="shared" si="138"/>
        <v>-0.26000000000000156</v>
      </c>
      <c r="E2964" s="25">
        <f t="shared" si="139"/>
        <v>-260.00000000000159</v>
      </c>
      <c r="F2964" s="51">
        <f t="shared" si="140"/>
        <v>1798.0000000000036</v>
      </c>
    </row>
    <row r="2965" spans="2:6">
      <c r="B2965" s="16">
        <v>37134</v>
      </c>
      <c r="C2965" s="17">
        <v>26.96</v>
      </c>
      <c r="D2965" s="25">
        <f t="shared" si="138"/>
        <v>0</v>
      </c>
      <c r="E2965" s="25">
        <f t="shared" si="139"/>
        <v>0</v>
      </c>
      <c r="F2965" s="51">
        <f t="shared" si="140"/>
        <v>1798.0000000000036</v>
      </c>
    </row>
    <row r="2966" spans="2:6">
      <c r="B2966" s="16">
        <v>37133</v>
      </c>
      <c r="C2966" s="17">
        <v>26.6</v>
      </c>
      <c r="D2966" s="25">
        <f t="shared" si="138"/>
        <v>0.35999999999999943</v>
      </c>
      <c r="E2966" s="25">
        <f t="shared" si="139"/>
        <v>359.99999999999943</v>
      </c>
      <c r="F2966" s="51">
        <f t="shared" si="140"/>
        <v>1798.0000000000036</v>
      </c>
    </row>
    <row r="2967" spans="2:6">
      <c r="B2967" s="16">
        <v>37132</v>
      </c>
      <c r="C2967" s="17">
        <v>27.05</v>
      </c>
      <c r="D2967" s="25">
        <f t="shared" si="138"/>
        <v>-0.44999999999999929</v>
      </c>
      <c r="E2967" s="25">
        <f t="shared" si="139"/>
        <v>-449.99999999999932</v>
      </c>
      <c r="F2967" s="51">
        <f t="shared" si="140"/>
        <v>1798.0000000000036</v>
      </c>
    </row>
    <row r="2968" spans="2:6">
      <c r="B2968" s="16">
        <v>37131</v>
      </c>
      <c r="C2968" s="17">
        <v>27</v>
      </c>
      <c r="D2968" s="25">
        <f t="shared" si="138"/>
        <v>5.0000000000000711E-2</v>
      </c>
      <c r="E2968" s="25">
        <f t="shared" si="139"/>
        <v>50.000000000000711</v>
      </c>
      <c r="F2968" s="51">
        <f t="shared" si="140"/>
        <v>1798.0000000000036</v>
      </c>
    </row>
    <row r="2969" spans="2:6">
      <c r="B2969" s="16">
        <v>37130</v>
      </c>
      <c r="C2969" s="17">
        <v>26.43</v>
      </c>
      <c r="D2969" s="25">
        <f t="shared" si="138"/>
        <v>0.57000000000000028</v>
      </c>
      <c r="E2969" s="25">
        <f t="shared" si="139"/>
        <v>570.00000000000023</v>
      </c>
      <c r="F2969" s="51">
        <f t="shared" si="140"/>
        <v>1798.0000000000036</v>
      </c>
    </row>
    <row r="2970" spans="2:6">
      <c r="B2970" s="16">
        <v>37127</v>
      </c>
      <c r="C2970" s="17">
        <v>26.82</v>
      </c>
      <c r="D2970" s="25">
        <f t="shared" si="138"/>
        <v>-0.39000000000000057</v>
      </c>
      <c r="E2970" s="25">
        <f t="shared" si="139"/>
        <v>-390.00000000000057</v>
      </c>
      <c r="F2970" s="51">
        <f t="shared" si="140"/>
        <v>2034.0000000000009</v>
      </c>
    </row>
    <row r="2971" spans="2:6">
      <c r="B2971" s="16">
        <v>37126</v>
      </c>
      <c r="C2971" s="17">
        <v>26.45</v>
      </c>
      <c r="D2971" s="25">
        <f t="shared" si="138"/>
        <v>0.37000000000000099</v>
      </c>
      <c r="E2971" s="25">
        <f t="shared" si="139"/>
        <v>370.00000000000102</v>
      </c>
      <c r="F2971" s="51">
        <f t="shared" si="140"/>
        <v>2034.0000000000009</v>
      </c>
    </row>
    <row r="2972" spans="2:6">
      <c r="B2972" s="16">
        <v>37125</v>
      </c>
      <c r="C2972" s="17">
        <v>26.13</v>
      </c>
      <c r="D2972" s="25">
        <f t="shared" si="138"/>
        <v>0.32000000000000028</v>
      </c>
      <c r="E2972" s="25">
        <f t="shared" si="139"/>
        <v>320.00000000000028</v>
      </c>
      <c r="F2972" s="51">
        <f t="shared" si="140"/>
        <v>2034.0000000000009</v>
      </c>
    </row>
    <row r="2973" spans="2:6">
      <c r="B2973" s="16">
        <v>37124</v>
      </c>
      <c r="C2973" s="17">
        <v>26.37</v>
      </c>
      <c r="D2973" s="25">
        <f t="shared" si="138"/>
        <v>-0.24000000000000199</v>
      </c>
      <c r="E2973" s="25">
        <f t="shared" si="139"/>
        <v>-240.00000000000199</v>
      </c>
      <c r="F2973" s="51">
        <f t="shared" si="140"/>
        <v>2034.0000000000009</v>
      </c>
    </row>
    <row r="2974" spans="2:6">
      <c r="B2974" s="16">
        <v>37123</v>
      </c>
      <c r="C2974" s="17">
        <v>25.96</v>
      </c>
      <c r="D2974" s="25">
        <f t="shared" si="138"/>
        <v>0.41000000000000014</v>
      </c>
      <c r="E2974" s="25">
        <f t="shared" si="139"/>
        <v>410.00000000000011</v>
      </c>
      <c r="F2974" s="51">
        <f t="shared" si="140"/>
        <v>2034.0000000000009</v>
      </c>
    </row>
    <row r="2975" spans="2:6">
      <c r="B2975" s="16">
        <v>37120</v>
      </c>
      <c r="C2975" s="17">
        <v>25.43</v>
      </c>
      <c r="D2975" s="25">
        <f t="shared" si="138"/>
        <v>0.53000000000000114</v>
      </c>
      <c r="E2975" s="25">
        <f t="shared" si="139"/>
        <v>530.00000000000114</v>
      </c>
      <c r="F2975" s="51">
        <f t="shared" si="140"/>
        <v>2034.0000000000009</v>
      </c>
    </row>
    <row r="2976" spans="2:6">
      <c r="B2976" s="16">
        <v>37119</v>
      </c>
      <c r="C2976" s="17">
        <v>26.12</v>
      </c>
      <c r="D2976" s="25">
        <f t="shared" si="138"/>
        <v>-0.69000000000000128</v>
      </c>
      <c r="E2976" s="25">
        <f t="shared" si="139"/>
        <v>-690.00000000000125</v>
      </c>
      <c r="F2976" s="51">
        <f t="shared" si="140"/>
        <v>2034.0000000000009</v>
      </c>
    </row>
    <row r="2977" spans="2:6">
      <c r="B2977" s="16">
        <v>37118</v>
      </c>
      <c r="C2977" s="17">
        <v>26.35</v>
      </c>
      <c r="D2977" s="25">
        <f t="shared" si="138"/>
        <v>-0.23000000000000043</v>
      </c>
      <c r="E2977" s="25">
        <f t="shared" si="139"/>
        <v>-230.00000000000043</v>
      </c>
      <c r="F2977" s="51">
        <f t="shared" si="140"/>
        <v>2034.0000000000009</v>
      </c>
    </row>
    <row r="2978" spans="2:6">
      <c r="B2978" s="16">
        <v>37117</v>
      </c>
      <c r="C2978" s="17">
        <v>26.76</v>
      </c>
      <c r="D2978" s="25">
        <f t="shared" si="138"/>
        <v>-0.41000000000000014</v>
      </c>
      <c r="E2978" s="25">
        <f t="shared" si="139"/>
        <v>-410.00000000000011</v>
      </c>
      <c r="F2978" s="51">
        <f t="shared" si="140"/>
        <v>2034.0000000000009</v>
      </c>
    </row>
    <row r="2979" spans="2:6">
      <c r="B2979" s="16">
        <v>37116</v>
      </c>
      <c r="C2979" s="17">
        <v>26.75</v>
      </c>
      <c r="D2979" s="25">
        <f t="shared" si="138"/>
        <v>1.0000000000001563E-2</v>
      </c>
      <c r="E2979" s="25">
        <f t="shared" si="139"/>
        <v>10.000000000001563</v>
      </c>
      <c r="F2979" s="51">
        <f t="shared" si="140"/>
        <v>2034.0000000000009</v>
      </c>
    </row>
    <row r="2980" spans="2:6">
      <c r="B2980" s="16">
        <v>37113</v>
      </c>
      <c r="C2980" s="17">
        <v>26.79</v>
      </c>
      <c r="D2980" s="25">
        <f t="shared" si="138"/>
        <v>-3.9999999999999147E-2</v>
      </c>
      <c r="E2980" s="25">
        <f t="shared" si="139"/>
        <v>-39.999999999999147</v>
      </c>
      <c r="F2980" s="51">
        <f t="shared" si="140"/>
        <v>2034.0000000000009</v>
      </c>
    </row>
    <row r="2981" spans="2:6">
      <c r="B2981" s="16">
        <v>37112</v>
      </c>
      <c r="C2981" s="17">
        <v>26.32</v>
      </c>
      <c r="D2981" s="25">
        <f t="shared" si="138"/>
        <v>0.46999999999999886</v>
      </c>
      <c r="E2981" s="25">
        <f t="shared" si="139"/>
        <v>469.99999999999886</v>
      </c>
      <c r="F2981" s="51">
        <f t="shared" si="140"/>
        <v>2034.0000000000009</v>
      </c>
    </row>
    <row r="2982" spans="2:6">
      <c r="B2982" s="16">
        <v>37111</v>
      </c>
      <c r="C2982" s="17">
        <v>26.4</v>
      </c>
      <c r="D2982" s="25">
        <f t="shared" si="138"/>
        <v>-7.9999999999998295E-2</v>
      </c>
      <c r="E2982" s="25">
        <f t="shared" si="139"/>
        <v>-79.999999999998295</v>
      </c>
      <c r="F2982" s="51">
        <f t="shared" si="140"/>
        <v>2034.0000000000009</v>
      </c>
    </row>
    <row r="2983" spans="2:6">
      <c r="B2983" s="16">
        <v>37110</v>
      </c>
      <c r="C2983" s="17">
        <v>26.75</v>
      </c>
      <c r="D2983" s="25">
        <f t="shared" si="138"/>
        <v>-0.35000000000000142</v>
      </c>
      <c r="E2983" s="25">
        <f t="shared" si="139"/>
        <v>-350.00000000000142</v>
      </c>
      <c r="F2983" s="51">
        <f t="shared" si="140"/>
        <v>2034.0000000000009</v>
      </c>
    </row>
    <row r="2984" spans="2:6">
      <c r="B2984" s="16">
        <v>37109</v>
      </c>
      <c r="C2984" s="17">
        <v>26.53</v>
      </c>
      <c r="D2984" s="25">
        <f t="shared" si="138"/>
        <v>0.21999999999999886</v>
      </c>
      <c r="E2984" s="25">
        <f t="shared" si="139"/>
        <v>219.99999999999886</v>
      </c>
      <c r="F2984" s="51">
        <f t="shared" si="140"/>
        <v>2034.0000000000009</v>
      </c>
    </row>
    <row r="2985" spans="2:6">
      <c r="B2985" s="16">
        <v>37106</v>
      </c>
      <c r="C2985" s="17">
        <v>26.42</v>
      </c>
      <c r="D2985" s="25">
        <f t="shared" si="138"/>
        <v>0.10999999999999943</v>
      </c>
      <c r="E2985" s="25">
        <f t="shared" si="139"/>
        <v>109.99999999999943</v>
      </c>
      <c r="F2985" s="51">
        <f t="shared" si="140"/>
        <v>2034.0000000000009</v>
      </c>
    </row>
    <row r="2986" spans="2:6">
      <c r="B2986" s="16">
        <v>37105</v>
      </c>
      <c r="C2986" s="17">
        <v>26.6</v>
      </c>
      <c r="D2986" s="25">
        <f t="shared" si="138"/>
        <v>-0.17999999999999972</v>
      </c>
      <c r="E2986" s="25">
        <f t="shared" si="139"/>
        <v>-179.99999999999972</v>
      </c>
      <c r="F2986" s="51">
        <f t="shared" si="140"/>
        <v>2034.0000000000009</v>
      </c>
    </row>
    <row r="2987" spans="2:6">
      <c r="B2987" s="16">
        <v>37104</v>
      </c>
      <c r="C2987" s="17">
        <v>25.55</v>
      </c>
      <c r="D2987" s="25">
        <f t="shared" si="138"/>
        <v>1.0500000000000007</v>
      </c>
      <c r="E2987" s="25">
        <f t="shared" si="139"/>
        <v>1050.0000000000007</v>
      </c>
      <c r="F2987" s="51">
        <f t="shared" si="140"/>
        <v>2034.0000000000009</v>
      </c>
    </row>
    <row r="2988" spans="2:6">
      <c r="B2988" s="16">
        <v>37103</v>
      </c>
      <c r="C2988" s="17">
        <v>25.23</v>
      </c>
      <c r="D2988" s="25">
        <f t="shared" si="138"/>
        <v>0.32000000000000028</v>
      </c>
      <c r="E2988" s="25">
        <f t="shared" si="139"/>
        <v>320.00000000000028</v>
      </c>
      <c r="F2988" s="51">
        <f t="shared" si="140"/>
        <v>2034.0000000000009</v>
      </c>
    </row>
    <row r="2989" spans="2:6">
      <c r="B2989" s="16">
        <v>37102</v>
      </c>
      <c r="C2989" s="17">
        <v>25.53</v>
      </c>
      <c r="D2989" s="25">
        <f t="shared" si="138"/>
        <v>-0.30000000000000071</v>
      </c>
      <c r="E2989" s="25">
        <f t="shared" si="139"/>
        <v>-300.00000000000068</v>
      </c>
      <c r="F2989" s="51">
        <f t="shared" si="140"/>
        <v>2034.0000000000009</v>
      </c>
    </row>
    <row r="2990" spans="2:6">
      <c r="B2990" s="16">
        <v>37099</v>
      </c>
      <c r="C2990" s="17">
        <v>25.75</v>
      </c>
      <c r="D2990" s="25">
        <f t="shared" si="138"/>
        <v>-0.21999999999999886</v>
      </c>
      <c r="E2990" s="25">
        <f t="shared" si="139"/>
        <v>-219.99999999999886</v>
      </c>
      <c r="F2990" s="51">
        <f t="shared" si="140"/>
        <v>2034.0000000000009</v>
      </c>
    </row>
    <row r="2991" spans="2:6">
      <c r="B2991" s="16">
        <v>37098</v>
      </c>
      <c r="C2991" s="17">
        <v>25.73</v>
      </c>
      <c r="D2991" s="25">
        <f t="shared" si="138"/>
        <v>1.9999999999999574E-2</v>
      </c>
      <c r="E2991" s="25">
        <f t="shared" si="139"/>
        <v>19.999999999999574</v>
      </c>
      <c r="F2991" s="51">
        <f t="shared" si="140"/>
        <v>2034.0000000000009</v>
      </c>
    </row>
    <row r="2992" spans="2:6">
      <c r="B2992" s="16">
        <v>37097</v>
      </c>
      <c r="C2992" s="17">
        <v>25.53</v>
      </c>
      <c r="D2992" s="25">
        <f t="shared" si="138"/>
        <v>0.19999999999999929</v>
      </c>
      <c r="E2992" s="25">
        <f t="shared" si="139"/>
        <v>199.99999999999929</v>
      </c>
      <c r="F2992" s="51">
        <f t="shared" si="140"/>
        <v>2034.0000000000009</v>
      </c>
    </row>
    <row r="2993" spans="2:6">
      <c r="B2993" s="16">
        <v>37096</v>
      </c>
      <c r="C2993" s="17">
        <v>25.09</v>
      </c>
      <c r="D2993" s="25">
        <f t="shared" si="138"/>
        <v>0.44000000000000128</v>
      </c>
      <c r="E2993" s="25">
        <f t="shared" si="139"/>
        <v>440.00000000000125</v>
      </c>
      <c r="F2993" s="51">
        <f t="shared" si="140"/>
        <v>2034.0000000000009</v>
      </c>
    </row>
    <row r="2994" spans="2:6">
      <c r="B2994" s="16">
        <v>37095</v>
      </c>
      <c r="C2994" s="17">
        <v>25.21</v>
      </c>
      <c r="D2994" s="25">
        <f t="shared" si="138"/>
        <v>-0.12000000000000099</v>
      </c>
      <c r="E2994" s="25">
        <f t="shared" si="139"/>
        <v>-120.00000000000099</v>
      </c>
      <c r="F2994" s="51">
        <f t="shared" si="140"/>
        <v>2034.0000000000009</v>
      </c>
    </row>
    <row r="2995" spans="2:6">
      <c r="B2995" s="16">
        <v>37092</v>
      </c>
      <c r="C2995" s="17">
        <v>24.69</v>
      </c>
      <c r="D2995" s="25">
        <f t="shared" si="138"/>
        <v>0.51999999999999957</v>
      </c>
      <c r="E2995" s="25">
        <f t="shared" si="139"/>
        <v>519.99999999999955</v>
      </c>
      <c r="F2995" s="51">
        <f t="shared" si="140"/>
        <v>2034.0000000000009</v>
      </c>
    </row>
    <row r="2996" spans="2:6">
      <c r="B2996" s="16">
        <v>37091</v>
      </c>
      <c r="C2996" s="17">
        <v>23.82</v>
      </c>
      <c r="D2996" s="25">
        <f t="shared" si="138"/>
        <v>0.87000000000000099</v>
      </c>
      <c r="E2996" s="25">
        <f t="shared" si="139"/>
        <v>870.00000000000102</v>
      </c>
      <c r="F2996" s="51">
        <f t="shared" si="140"/>
        <v>2034.0000000000009</v>
      </c>
    </row>
    <row r="2997" spans="2:6">
      <c r="B2997" s="16">
        <v>37090</v>
      </c>
      <c r="C2997" s="17">
        <v>23.96</v>
      </c>
      <c r="D2997" s="25">
        <f t="shared" si="138"/>
        <v>-0.14000000000000057</v>
      </c>
      <c r="E2997" s="25">
        <f t="shared" si="139"/>
        <v>-140.00000000000057</v>
      </c>
      <c r="F2997" s="51">
        <f t="shared" si="140"/>
        <v>2034.0000000000009</v>
      </c>
    </row>
    <row r="2998" spans="2:6">
      <c r="B2998" s="16">
        <v>37089</v>
      </c>
      <c r="C2998" s="17">
        <v>24.56</v>
      </c>
      <c r="D2998" s="25">
        <f t="shared" si="138"/>
        <v>-0.59999999999999787</v>
      </c>
      <c r="E2998" s="25">
        <f t="shared" si="139"/>
        <v>-599.99999999999784</v>
      </c>
      <c r="F2998" s="51">
        <f t="shared" si="140"/>
        <v>2034.0000000000009</v>
      </c>
    </row>
    <row r="2999" spans="2:6">
      <c r="B2999" s="16">
        <v>37088</v>
      </c>
      <c r="C2999" s="17">
        <v>24.94</v>
      </c>
      <c r="D2999" s="25">
        <f t="shared" si="138"/>
        <v>-0.38000000000000256</v>
      </c>
      <c r="E2999" s="25">
        <f t="shared" si="139"/>
        <v>-380.00000000000256</v>
      </c>
      <c r="F2999" s="51">
        <f t="shared" si="140"/>
        <v>2034.0000000000009</v>
      </c>
    </row>
    <row r="3000" spans="2:6">
      <c r="B3000" s="16">
        <v>37085</v>
      </c>
      <c r="C3000" s="17">
        <v>25.1</v>
      </c>
      <c r="D3000" s="25">
        <f t="shared" si="138"/>
        <v>-0.16000000000000014</v>
      </c>
      <c r="E3000" s="25">
        <f t="shared" si="139"/>
        <v>-160.00000000000014</v>
      </c>
      <c r="F3000" s="51">
        <f t="shared" si="140"/>
        <v>2135.9999999999982</v>
      </c>
    </row>
    <row r="3001" spans="2:6">
      <c r="B3001" s="16">
        <v>37084</v>
      </c>
      <c r="C3001" s="17">
        <v>25.34</v>
      </c>
      <c r="D3001" s="25">
        <f t="shared" si="138"/>
        <v>-0.23999999999999844</v>
      </c>
      <c r="E3001" s="25">
        <f t="shared" si="139"/>
        <v>-239.99999999999844</v>
      </c>
      <c r="F3001" s="51">
        <f t="shared" si="140"/>
        <v>2135.9999999999982</v>
      </c>
    </row>
    <row r="3002" spans="2:6">
      <c r="B3002" s="16">
        <v>37083</v>
      </c>
      <c r="C3002" s="17">
        <v>25.66</v>
      </c>
      <c r="D3002" s="25">
        <f t="shared" si="138"/>
        <v>-0.32000000000000028</v>
      </c>
      <c r="E3002" s="25">
        <f t="shared" si="139"/>
        <v>-320.00000000000028</v>
      </c>
      <c r="F3002" s="51">
        <f t="shared" si="140"/>
        <v>2135.9999999999982</v>
      </c>
    </row>
    <row r="3003" spans="2:6">
      <c r="B3003" s="16">
        <v>37082</v>
      </c>
      <c r="C3003" s="17">
        <v>26.28</v>
      </c>
      <c r="D3003" s="25">
        <f t="shared" si="138"/>
        <v>-0.62000000000000099</v>
      </c>
      <c r="E3003" s="25">
        <f t="shared" si="139"/>
        <v>-620.00000000000102</v>
      </c>
      <c r="F3003" s="51">
        <f t="shared" si="140"/>
        <v>2135.9999999999982</v>
      </c>
    </row>
    <row r="3004" spans="2:6">
      <c r="B3004" s="16">
        <v>37081</v>
      </c>
      <c r="C3004" s="17">
        <v>26.45</v>
      </c>
      <c r="D3004" s="25">
        <f t="shared" si="138"/>
        <v>-0.16999999999999815</v>
      </c>
      <c r="E3004" s="25">
        <f t="shared" si="139"/>
        <v>-169.99999999999815</v>
      </c>
      <c r="F3004" s="51">
        <f t="shared" si="140"/>
        <v>2135.9999999999982</v>
      </c>
    </row>
    <row r="3005" spans="2:6">
      <c r="B3005" s="16">
        <v>37078</v>
      </c>
      <c r="C3005" s="17">
        <v>27.41</v>
      </c>
      <c r="D3005" s="25">
        <f t="shared" si="138"/>
        <v>-0.96000000000000085</v>
      </c>
      <c r="E3005" s="25">
        <f t="shared" si="139"/>
        <v>-960.00000000000091</v>
      </c>
      <c r="F3005" s="51">
        <f t="shared" si="140"/>
        <v>2135.9999999999982</v>
      </c>
    </row>
    <row r="3006" spans="2:6">
      <c r="B3006" s="16">
        <v>37077</v>
      </c>
      <c r="C3006" s="17">
        <v>26.57</v>
      </c>
      <c r="D3006" s="25">
        <f t="shared" si="138"/>
        <v>0.83999999999999986</v>
      </c>
      <c r="E3006" s="25">
        <f t="shared" si="139"/>
        <v>839.99999999999989</v>
      </c>
      <c r="F3006" s="51">
        <f t="shared" si="140"/>
        <v>2135.9999999999982</v>
      </c>
    </row>
    <row r="3007" spans="2:6">
      <c r="B3007" s="16">
        <v>37076</v>
      </c>
      <c r="C3007" s="17">
        <v>26.16</v>
      </c>
      <c r="D3007" s="25">
        <f t="shared" si="138"/>
        <v>0.41000000000000014</v>
      </c>
      <c r="E3007" s="25">
        <f t="shared" si="139"/>
        <v>410.00000000000011</v>
      </c>
      <c r="F3007" s="51">
        <f t="shared" si="140"/>
        <v>2135.9999999999982</v>
      </c>
    </row>
    <row r="3008" spans="2:6">
      <c r="B3008" s="16">
        <v>37075</v>
      </c>
      <c r="C3008" s="17">
        <v>25.93</v>
      </c>
      <c r="D3008" s="25">
        <f t="shared" si="138"/>
        <v>0.23000000000000043</v>
      </c>
      <c r="E3008" s="25">
        <f t="shared" si="139"/>
        <v>230.00000000000043</v>
      </c>
      <c r="F3008" s="51">
        <f t="shared" si="140"/>
        <v>2135.9999999999982</v>
      </c>
    </row>
    <row r="3009" spans="2:6">
      <c r="B3009" s="16">
        <v>37074</v>
      </c>
      <c r="C3009" s="17">
        <v>25.98</v>
      </c>
      <c r="D3009" s="25">
        <f t="shared" si="138"/>
        <v>-5.0000000000000711E-2</v>
      </c>
      <c r="E3009" s="25">
        <f t="shared" si="139"/>
        <v>-50.000000000000711</v>
      </c>
      <c r="F3009" s="51">
        <f t="shared" si="140"/>
        <v>2135.9999999999982</v>
      </c>
    </row>
    <row r="3010" spans="2:6">
      <c r="B3010" s="16">
        <v>37071</v>
      </c>
      <c r="C3010" s="17">
        <v>26.41</v>
      </c>
      <c r="D3010" s="25">
        <f t="shared" si="138"/>
        <v>-0.42999999999999972</v>
      </c>
      <c r="E3010" s="25">
        <f t="shared" si="139"/>
        <v>-429.99999999999972</v>
      </c>
      <c r="F3010" s="51">
        <f t="shared" si="140"/>
        <v>2135.9999999999982</v>
      </c>
    </row>
    <row r="3011" spans="2:6">
      <c r="B3011" s="16">
        <v>37070</v>
      </c>
      <c r="C3011" s="17">
        <v>25.72</v>
      </c>
      <c r="D3011" s="25">
        <f t="shared" si="138"/>
        <v>0.69000000000000128</v>
      </c>
      <c r="E3011" s="25">
        <f t="shared" si="139"/>
        <v>690.00000000000125</v>
      </c>
      <c r="F3011" s="51">
        <f t="shared" si="140"/>
        <v>2135.9999999999982</v>
      </c>
    </row>
    <row r="3012" spans="2:6">
      <c r="B3012" s="16">
        <v>37069</v>
      </c>
      <c r="C3012" s="17">
        <v>26</v>
      </c>
      <c r="D3012" s="25">
        <f t="shared" si="138"/>
        <v>-0.28000000000000114</v>
      </c>
      <c r="E3012" s="25">
        <f t="shared" si="139"/>
        <v>-280.00000000000114</v>
      </c>
      <c r="F3012" s="51">
        <f t="shared" si="140"/>
        <v>2135.9999999999982</v>
      </c>
    </row>
    <row r="3013" spans="2:6">
      <c r="B3013" s="16">
        <v>37068</v>
      </c>
      <c r="C3013" s="17">
        <v>27.41</v>
      </c>
      <c r="D3013" s="25">
        <f t="shared" si="138"/>
        <v>-1.4100000000000001</v>
      </c>
      <c r="E3013" s="25">
        <f t="shared" si="139"/>
        <v>-1410.0000000000002</v>
      </c>
      <c r="F3013" s="51">
        <f t="shared" si="140"/>
        <v>2135.9999999999982</v>
      </c>
    </row>
    <row r="3014" spans="2:6">
      <c r="B3014" s="16">
        <v>37067</v>
      </c>
      <c r="C3014" s="17">
        <v>27.46</v>
      </c>
      <c r="D3014" s="25">
        <f t="shared" si="138"/>
        <v>-5.0000000000000711E-2</v>
      </c>
      <c r="E3014" s="25">
        <f t="shared" si="139"/>
        <v>-50.000000000000711</v>
      </c>
      <c r="F3014" s="51">
        <f t="shared" si="140"/>
        <v>2135.9999999999982</v>
      </c>
    </row>
    <row r="3015" spans="2:6">
      <c r="B3015" s="16">
        <v>37064</v>
      </c>
      <c r="C3015" s="17">
        <v>26.97</v>
      </c>
      <c r="D3015" s="25">
        <f t="shared" si="138"/>
        <v>0.49000000000000199</v>
      </c>
      <c r="E3015" s="25">
        <f t="shared" si="139"/>
        <v>490.00000000000199</v>
      </c>
      <c r="F3015" s="51">
        <f t="shared" si="140"/>
        <v>2135.9999999999982</v>
      </c>
    </row>
    <row r="3016" spans="2:6">
      <c r="B3016" s="16">
        <v>37063</v>
      </c>
      <c r="C3016" s="17">
        <v>26.3</v>
      </c>
      <c r="D3016" s="25">
        <f t="shared" si="138"/>
        <v>0.66999999999999815</v>
      </c>
      <c r="E3016" s="25">
        <f t="shared" si="139"/>
        <v>669.99999999999818</v>
      </c>
      <c r="F3016" s="51">
        <f t="shared" si="140"/>
        <v>2135.9999999999982</v>
      </c>
    </row>
    <row r="3017" spans="2:6">
      <c r="B3017" s="16">
        <v>37062</v>
      </c>
      <c r="C3017" s="17">
        <v>26.1</v>
      </c>
      <c r="D3017" s="25">
        <f t="shared" si="138"/>
        <v>0.19999999999999929</v>
      </c>
      <c r="E3017" s="25">
        <f t="shared" si="139"/>
        <v>199.99999999999929</v>
      </c>
      <c r="F3017" s="51">
        <f t="shared" si="140"/>
        <v>2135.9999999999982</v>
      </c>
    </row>
    <row r="3018" spans="2:6">
      <c r="B3018" s="16">
        <v>37061</v>
      </c>
      <c r="C3018" s="17">
        <v>27.07</v>
      </c>
      <c r="D3018" s="25">
        <f t="shared" ref="D3018:D3081" si="141">C3017-C3018</f>
        <v>-0.96999999999999886</v>
      </c>
      <c r="E3018" s="25">
        <f t="shared" ref="E3018:E3081" si="142">D3018*$C$5</f>
        <v>-969.99999999999886</v>
      </c>
      <c r="F3018" s="51">
        <f t="shared" ref="F3018:F3081" si="143">-PERCENTILE(E3018:E3278,1-$E$5)</f>
        <v>2135.9999999999982</v>
      </c>
    </row>
    <row r="3019" spans="2:6">
      <c r="B3019" s="16">
        <v>37060</v>
      </c>
      <c r="C3019" s="17">
        <v>27.16</v>
      </c>
      <c r="D3019" s="25">
        <f t="shared" si="141"/>
        <v>-8.9999999999999858E-2</v>
      </c>
      <c r="E3019" s="25">
        <f t="shared" si="142"/>
        <v>-89.999999999999858</v>
      </c>
      <c r="F3019" s="51">
        <f t="shared" si="143"/>
        <v>2135.9999999999982</v>
      </c>
    </row>
    <row r="3020" spans="2:6">
      <c r="B3020" s="16">
        <v>37057</v>
      </c>
      <c r="C3020" s="17">
        <v>28.44</v>
      </c>
      <c r="D3020" s="25">
        <f t="shared" si="141"/>
        <v>-1.2800000000000011</v>
      </c>
      <c r="E3020" s="25">
        <f t="shared" si="142"/>
        <v>-1280.0000000000011</v>
      </c>
      <c r="F3020" s="51">
        <f t="shared" si="143"/>
        <v>2135.9999999999982</v>
      </c>
    </row>
    <row r="3021" spans="2:6">
      <c r="B3021" s="16">
        <v>37056</v>
      </c>
      <c r="C3021" s="17">
        <v>28.87</v>
      </c>
      <c r="D3021" s="25">
        <f t="shared" si="141"/>
        <v>-0.42999999999999972</v>
      </c>
      <c r="E3021" s="25">
        <f t="shared" si="142"/>
        <v>-429.99999999999972</v>
      </c>
      <c r="F3021" s="51">
        <f t="shared" si="143"/>
        <v>2135.9999999999982</v>
      </c>
    </row>
    <row r="3022" spans="2:6">
      <c r="B3022" s="16">
        <v>37055</v>
      </c>
      <c r="C3022" s="17">
        <v>28.73</v>
      </c>
      <c r="D3022" s="25">
        <f t="shared" si="141"/>
        <v>0.14000000000000057</v>
      </c>
      <c r="E3022" s="25">
        <f t="shared" si="142"/>
        <v>140.00000000000057</v>
      </c>
      <c r="F3022" s="51">
        <f t="shared" si="143"/>
        <v>2135.9999999999982</v>
      </c>
    </row>
    <row r="3023" spans="2:6">
      <c r="B3023" s="16">
        <v>37054</v>
      </c>
      <c r="C3023" s="17">
        <v>29.28</v>
      </c>
      <c r="D3023" s="25">
        <f t="shared" si="141"/>
        <v>-0.55000000000000071</v>
      </c>
      <c r="E3023" s="25">
        <f t="shared" si="142"/>
        <v>-550.00000000000068</v>
      </c>
      <c r="F3023" s="51">
        <f t="shared" si="143"/>
        <v>2135.9999999999982</v>
      </c>
    </row>
    <row r="3024" spans="2:6">
      <c r="B3024" s="16">
        <v>37053</v>
      </c>
      <c r="C3024" s="17">
        <v>29.37</v>
      </c>
      <c r="D3024" s="25">
        <f t="shared" si="141"/>
        <v>-8.9999999999999858E-2</v>
      </c>
      <c r="E3024" s="25">
        <f t="shared" si="142"/>
        <v>-89.999999999999858</v>
      </c>
      <c r="F3024" s="51">
        <f t="shared" si="143"/>
        <v>2135.9999999999982</v>
      </c>
    </row>
    <row r="3025" spans="2:6">
      <c r="B3025" s="16">
        <v>37050</v>
      </c>
      <c r="C3025" s="17">
        <v>29</v>
      </c>
      <c r="D3025" s="25">
        <f t="shared" si="141"/>
        <v>0.37000000000000099</v>
      </c>
      <c r="E3025" s="25">
        <f t="shared" si="142"/>
        <v>370.00000000000102</v>
      </c>
      <c r="F3025" s="51">
        <f t="shared" si="143"/>
        <v>2135.9999999999982</v>
      </c>
    </row>
    <row r="3026" spans="2:6">
      <c r="B3026" s="16">
        <v>37049</v>
      </c>
      <c r="C3026" s="17">
        <v>28.24</v>
      </c>
      <c r="D3026" s="25">
        <f t="shared" si="141"/>
        <v>0.76000000000000156</v>
      </c>
      <c r="E3026" s="25">
        <f t="shared" si="142"/>
        <v>760.00000000000159</v>
      </c>
      <c r="F3026" s="51">
        <f t="shared" si="143"/>
        <v>2135.9999999999982</v>
      </c>
    </row>
    <row r="3027" spans="2:6">
      <c r="B3027" s="16">
        <v>37048</v>
      </c>
      <c r="C3027" s="17">
        <v>28.47</v>
      </c>
      <c r="D3027" s="25">
        <f t="shared" si="141"/>
        <v>-0.23000000000000043</v>
      </c>
      <c r="E3027" s="25">
        <f t="shared" si="142"/>
        <v>-230.00000000000043</v>
      </c>
      <c r="F3027" s="51">
        <f t="shared" si="143"/>
        <v>2135.9999999999982</v>
      </c>
    </row>
    <row r="3028" spans="2:6">
      <c r="B3028" s="16">
        <v>37047</v>
      </c>
      <c r="C3028" s="17">
        <v>29.1</v>
      </c>
      <c r="D3028" s="25">
        <f t="shared" si="141"/>
        <v>-0.63000000000000256</v>
      </c>
      <c r="E3028" s="25">
        <f t="shared" si="142"/>
        <v>-630.0000000000025</v>
      </c>
      <c r="F3028" s="51">
        <f t="shared" si="143"/>
        <v>2135.9999999999982</v>
      </c>
    </row>
    <row r="3029" spans="2:6">
      <c r="B3029" s="16">
        <v>37046</v>
      </c>
      <c r="C3029" s="17">
        <v>28.84</v>
      </c>
      <c r="D3029" s="25">
        <f t="shared" si="141"/>
        <v>0.26000000000000156</v>
      </c>
      <c r="E3029" s="25">
        <f t="shared" si="142"/>
        <v>260.00000000000159</v>
      </c>
      <c r="F3029" s="51">
        <f t="shared" si="143"/>
        <v>2135.9999999999982</v>
      </c>
    </row>
    <row r="3030" spans="2:6">
      <c r="B3030" s="16">
        <v>37043</v>
      </c>
      <c r="C3030" s="17">
        <v>28.61</v>
      </c>
      <c r="D3030" s="25">
        <f t="shared" si="141"/>
        <v>0.23000000000000043</v>
      </c>
      <c r="E3030" s="25">
        <f t="shared" si="142"/>
        <v>230.00000000000043</v>
      </c>
      <c r="F3030" s="51">
        <f t="shared" si="143"/>
        <v>2135.9999999999982</v>
      </c>
    </row>
    <row r="3031" spans="2:6">
      <c r="B3031" s="16">
        <v>37042</v>
      </c>
      <c r="C3031" s="17">
        <v>28.99</v>
      </c>
      <c r="D3031" s="25">
        <f t="shared" si="141"/>
        <v>-0.37999999999999901</v>
      </c>
      <c r="E3031" s="25">
        <f t="shared" si="142"/>
        <v>-379.99999999999898</v>
      </c>
      <c r="F3031" s="51">
        <f t="shared" si="143"/>
        <v>2135.9999999999982</v>
      </c>
    </row>
    <row r="3032" spans="2:6">
      <c r="B3032" s="16">
        <v>37041</v>
      </c>
      <c r="C3032" s="17">
        <v>28.99</v>
      </c>
      <c r="D3032" s="25">
        <f t="shared" si="141"/>
        <v>0</v>
      </c>
      <c r="E3032" s="25">
        <f t="shared" si="142"/>
        <v>0</v>
      </c>
      <c r="F3032" s="51">
        <f t="shared" si="143"/>
        <v>2135.9999999999982</v>
      </c>
    </row>
    <row r="3033" spans="2:6">
      <c r="B3033" s="16">
        <v>37040</v>
      </c>
      <c r="C3033" s="17">
        <v>29.08</v>
      </c>
      <c r="D3033" s="25">
        <f t="shared" si="141"/>
        <v>-8.9999999999999858E-2</v>
      </c>
      <c r="E3033" s="25">
        <f t="shared" si="142"/>
        <v>-89.999999999999858</v>
      </c>
      <c r="F3033" s="51">
        <f t="shared" si="143"/>
        <v>2135.9999999999982</v>
      </c>
    </row>
    <row r="3034" spans="2:6">
      <c r="B3034" s="16">
        <v>37039</v>
      </c>
      <c r="C3034" s="17">
        <v>28.24</v>
      </c>
      <c r="D3034" s="25">
        <f t="shared" si="141"/>
        <v>0.83999999999999986</v>
      </c>
      <c r="E3034" s="25">
        <f t="shared" si="142"/>
        <v>839.99999999999989</v>
      </c>
      <c r="F3034" s="51">
        <f t="shared" si="143"/>
        <v>2135.9999999999982</v>
      </c>
    </row>
    <row r="3035" spans="2:6">
      <c r="B3035" s="16">
        <v>37036</v>
      </c>
      <c r="C3035" s="17">
        <v>28.24</v>
      </c>
      <c r="D3035" s="25">
        <f t="shared" si="141"/>
        <v>0</v>
      </c>
      <c r="E3035" s="25">
        <f t="shared" si="142"/>
        <v>0</v>
      </c>
      <c r="F3035" s="51">
        <f t="shared" si="143"/>
        <v>2135.9999999999982</v>
      </c>
    </row>
    <row r="3036" spans="2:6">
      <c r="B3036" s="16">
        <v>37035</v>
      </c>
      <c r="C3036" s="17">
        <v>28.43</v>
      </c>
      <c r="D3036" s="25">
        <f t="shared" si="141"/>
        <v>-0.19000000000000128</v>
      </c>
      <c r="E3036" s="25">
        <f t="shared" si="142"/>
        <v>-190.00000000000128</v>
      </c>
      <c r="F3036" s="51">
        <f t="shared" si="143"/>
        <v>2135.9999999999982</v>
      </c>
    </row>
    <row r="3037" spans="2:6">
      <c r="B3037" s="16">
        <v>37034</v>
      </c>
      <c r="C3037" s="17">
        <v>29.64</v>
      </c>
      <c r="D3037" s="25">
        <f t="shared" si="141"/>
        <v>-1.2100000000000009</v>
      </c>
      <c r="E3037" s="25">
        <f t="shared" si="142"/>
        <v>-1210.0000000000009</v>
      </c>
      <c r="F3037" s="51">
        <f t="shared" si="143"/>
        <v>2135.9999999999982</v>
      </c>
    </row>
    <row r="3038" spans="2:6">
      <c r="B3038" s="16">
        <v>37033</v>
      </c>
      <c r="C3038" s="17">
        <v>29.83</v>
      </c>
      <c r="D3038" s="25">
        <f t="shared" si="141"/>
        <v>-0.18999999999999773</v>
      </c>
      <c r="E3038" s="25">
        <f t="shared" si="142"/>
        <v>-189.99999999999773</v>
      </c>
      <c r="F3038" s="51">
        <f t="shared" si="143"/>
        <v>2135.9999999999982</v>
      </c>
    </row>
    <row r="3039" spans="2:6">
      <c r="B3039" s="16">
        <v>37032</v>
      </c>
      <c r="C3039" s="17">
        <v>30.06</v>
      </c>
      <c r="D3039" s="25">
        <f t="shared" si="141"/>
        <v>-0.23000000000000043</v>
      </c>
      <c r="E3039" s="25">
        <f t="shared" si="142"/>
        <v>-230.00000000000043</v>
      </c>
      <c r="F3039" s="51">
        <f t="shared" si="143"/>
        <v>2135.9999999999982</v>
      </c>
    </row>
    <row r="3040" spans="2:6">
      <c r="B3040" s="16">
        <v>37029</v>
      </c>
      <c r="C3040" s="17">
        <v>30.01</v>
      </c>
      <c r="D3040" s="25">
        <f t="shared" si="141"/>
        <v>4.9999999999997158E-2</v>
      </c>
      <c r="E3040" s="25">
        <f t="shared" si="142"/>
        <v>49.999999999997158</v>
      </c>
      <c r="F3040" s="51">
        <f t="shared" si="143"/>
        <v>2135.9999999999982</v>
      </c>
    </row>
    <row r="3041" spans="2:6">
      <c r="B3041" s="16">
        <v>37028</v>
      </c>
      <c r="C3041" s="17">
        <v>28.87</v>
      </c>
      <c r="D3041" s="25">
        <f t="shared" si="141"/>
        <v>1.1400000000000006</v>
      </c>
      <c r="E3041" s="25">
        <f t="shared" si="142"/>
        <v>1140.0000000000005</v>
      </c>
      <c r="F3041" s="51">
        <f t="shared" si="143"/>
        <v>2135.9999999999982</v>
      </c>
    </row>
    <row r="3042" spans="2:6">
      <c r="B3042" s="16">
        <v>37027</v>
      </c>
      <c r="C3042" s="17">
        <v>28.64</v>
      </c>
      <c r="D3042" s="25">
        <f t="shared" si="141"/>
        <v>0.23000000000000043</v>
      </c>
      <c r="E3042" s="25">
        <f t="shared" si="142"/>
        <v>230.00000000000043</v>
      </c>
      <c r="F3042" s="51">
        <f t="shared" si="143"/>
        <v>2135.9999999999982</v>
      </c>
    </row>
    <row r="3043" spans="2:6">
      <c r="B3043" s="16">
        <v>37026</v>
      </c>
      <c r="C3043" s="17">
        <v>28.68</v>
      </c>
      <c r="D3043" s="25">
        <f t="shared" si="141"/>
        <v>-3.9999999999999147E-2</v>
      </c>
      <c r="E3043" s="25">
        <f t="shared" si="142"/>
        <v>-39.999999999999147</v>
      </c>
      <c r="F3043" s="51">
        <f t="shared" si="143"/>
        <v>2135.9999999999982</v>
      </c>
    </row>
    <row r="3044" spans="2:6">
      <c r="B3044" s="16">
        <v>37025</v>
      </c>
      <c r="C3044" s="17">
        <v>28.61</v>
      </c>
      <c r="D3044" s="25">
        <f t="shared" si="141"/>
        <v>7.0000000000000284E-2</v>
      </c>
      <c r="E3044" s="25">
        <f t="shared" si="142"/>
        <v>70.000000000000284</v>
      </c>
      <c r="F3044" s="51">
        <f t="shared" si="143"/>
        <v>2135.9999999999982</v>
      </c>
    </row>
    <row r="3045" spans="2:6">
      <c r="B3045" s="16">
        <v>37022</v>
      </c>
      <c r="C3045" s="17">
        <v>28.48</v>
      </c>
      <c r="D3045" s="25">
        <f t="shared" si="141"/>
        <v>0.12999999999999901</v>
      </c>
      <c r="E3045" s="25">
        <f t="shared" si="142"/>
        <v>129.99999999999901</v>
      </c>
      <c r="F3045" s="51">
        <f t="shared" si="143"/>
        <v>2135.9999999999982</v>
      </c>
    </row>
    <row r="3046" spans="2:6">
      <c r="B3046" s="16">
        <v>37021</v>
      </c>
      <c r="C3046" s="17">
        <v>28.57</v>
      </c>
      <c r="D3046" s="25">
        <f t="shared" si="141"/>
        <v>-8.9999999999999858E-2</v>
      </c>
      <c r="E3046" s="25">
        <f t="shared" si="142"/>
        <v>-89.999999999999858</v>
      </c>
      <c r="F3046" s="51">
        <f t="shared" si="143"/>
        <v>2135.9999999999982</v>
      </c>
    </row>
    <row r="3047" spans="2:6">
      <c r="B3047" s="16">
        <v>37020</v>
      </c>
      <c r="C3047" s="17">
        <v>28.18</v>
      </c>
      <c r="D3047" s="25">
        <f t="shared" si="141"/>
        <v>0.39000000000000057</v>
      </c>
      <c r="E3047" s="25">
        <f t="shared" si="142"/>
        <v>390.00000000000057</v>
      </c>
      <c r="F3047" s="51">
        <f t="shared" si="143"/>
        <v>2135.9999999999982</v>
      </c>
    </row>
    <row r="3048" spans="2:6">
      <c r="B3048" s="16">
        <v>37019</v>
      </c>
      <c r="C3048" s="17">
        <v>27.62</v>
      </c>
      <c r="D3048" s="25">
        <f t="shared" si="141"/>
        <v>0.55999999999999872</v>
      </c>
      <c r="E3048" s="25">
        <f t="shared" si="142"/>
        <v>559.99999999999875</v>
      </c>
      <c r="F3048" s="51">
        <f t="shared" si="143"/>
        <v>2135.9999999999982</v>
      </c>
    </row>
    <row r="3049" spans="2:6">
      <c r="B3049" s="16">
        <v>37018</v>
      </c>
      <c r="C3049" s="17">
        <v>27.93</v>
      </c>
      <c r="D3049" s="25">
        <f t="shared" si="141"/>
        <v>-0.30999999999999872</v>
      </c>
      <c r="E3049" s="25">
        <f t="shared" si="142"/>
        <v>-309.99999999999875</v>
      </c>
      <c r="F3049" s="51">
        <f t="shared" si="143"/>
        <v>2135.9999999999982</v>
      </c>
    </row>
    <row r="3050" spans="2:6">
      <c r="B3050" s="16">
        <v>37015</v>
      </c>
      <c r="C3050" s="17">
        <v>28.18</v>
      </c>
      <c r="D3050" s="25">
        <f t="shared" si="141"/>
        <v>-0.25</v>
      </c>
      <c r="E3050" s="25">
        <f t="shared" si="142"/>
        <v>-250</v>
      </c>
      <c r="F3050" s="51">
        <f t="shared" si="143"/>
        <v>2135.9999999999982</v>
      </c>
    </row>
    <row r="3051" spans="2:6">
      <c r="B3051" s="16">
        <v>37014</v>
      </c>
      <c r="C3051" s="17">
        <v>28.15</v>
      </c>
      <c r="D3051" s="25">
        <f t="shared" si="141"/>
        <v>3.0000000000001137E-2</v>
      </c>
      <c r="E3051" s="25">
        <f t="shared" si="142"/>
        <v>30.000000000001137</v>
      </c>
      <c r="F3051" s="51">
        <f t="shared" si="143"/>
        <v>2135.9999999999982</v>
      </c>
    </row>
    <row r="3052" spans="2:6">
      <c r="B3052" s="16">
        <v>37013</v>
      </c>
      <c r="C3052" s="17">
        <v>27.65</v>
      </c>
      <c r="D3052" s="25">
        <f t="shared" si="141"/>
        <v>0.5</v>
      </c>
      <c r="E3052" s="25">
        <f t="shared" si="142"/>
        <v>500</v>
      </c>
      <c r="F3052" s="51">
        <f t="shared" si="143"/>
        <v>2135.9999999999982</v>
      </c>
    </row>
    <row r="3053" spans="2:6">
      <c r="B3053" s="16">
        <v>37012</v>
      </c>
      <c r="C3053" s="17">
        <v>28.34</v>
      </c>
      <c r="D3053" s="25">
        <f t="shared" si="141"/>
        <v>-0.69000000000000128</v>
      </c>
      <c r="E3053" s="25">
        <f t="shared" si="142"/>
        <v>-690.00000000000125</v>
      </c>
      <c r="F3053" s="51">
        <f t="shared" si="143"/>
        <v>2135.9999999999982</v>
      </c>
    </row>
    <row r="3054" spans="2:6">
      <c r="B3054" s="16">
        <v>37011</v>
      </c>
      <c r="C3054" s="17">
        <v>28.02</v>
      </c>
      <c r="D3054" s="25">
        <f t="shared" si="141"/>
        <v>0.32000000000000028</v>
      </c>
      <c r="E3054" s="25">
        <f t="shared" si="142"/>
        <v>320.00000000000028</v>
      </c>
      <c r="F3054" s="51">
        <f t="shared" si="143"/>
        <v>2135.9999999999982</v>
      </c>
    </row>
    <row r="3055" spans="2:6">
      <c r="B3055" s="16">
        <v>37008</v>
      </c>
      <c r="C3055" s="17">
        <v>27.83</v>
      </c>
      <c r="D3055" s="25">
        <f t="shared" si="141"/>
        <v>0.19000000000000128</v>
      </c>
      <c r="E3055" s="25">
        <f t="shared" si="142"/>
        <v>190.00000000000128</v>
      </c>
      <c r="F3055" s="51">
        <f t="shared" si="143"/>
        <v>2135.9999999999982</v>
      </c>
    </row>
    <row r="3056" spans="2:6">
      <c r="B3056" s="16">
        <v>37007</v>
      </c>
      <c r="C3056" s="17">
        <v>27.84</v>
      </c>
      <c r="D3056" s="25">
        <f t="shared" si="141"/>
        <v>-1.0000000000001563E-2</v>
      </c>
      <c r="E3056" s="25">
        <f t="shared" si="142"/>
        <v>-10.000000000001563</v>
      </c>
      <c r="F3056" s="51">
        <f t="shared" si="143"/>
        <v>2135.9999999999982</v>
      </c>
    </row>
    <row r="3057" spans="2:6">
      <c r="B3057" s="16">
        <v>37006</v>
      </c>
      <c r="C3057" s="17">
        <v>26.05</v>
      </c>
      <c r="D3057" s="25">
        <f t="shared" si="141"/>
        <v>1.7899999999999991</v>
      </c>
      <c r="E3057" s="25">
        <f t="shared" si="142"/>
        <v>1789.9999999999991</v>
      </c>
      <c r="F3057" s="51">
        <f t="shared" si="143"/>
        <v>2135.9999999999982</v>
      </c>
    </row>
    <row r="3058" spans="2:6">
      <c r="B3058" s="16">
        <v>37005</v>
      </c>
      <c r="C3058" s="17">
        <v>25.42</v>
      </c>
      <c r="D3058" s="25">
        <f t="shared" si="141"/>
        <v>0.62999999999999901</v>
      </c>
      <c r="E3058" s="25">
        <f t="shared" si="142"/>
        <v>629.99999999999898</v>
      </c>
      <c r="F3058" s="51">
        <f t="shared" si="143"/>
        <v>2135.9999999999982</v>
      </c>
    </row>
    <row r="3059" spans="2:6">
      <c r="B3059" s="16">
        <v>37004</v>
      </c>
      <c r="C3059" s="17">
        <v>26.23</v>
      </c>
      <c r="D3059" s="25">
        <f t="shared" si="141"/>
        <v>-0.80999999999999872</v>
      </c>
      <c r="E3059" s="25">
        <f t="shared" si="142"/>
        <v>-809.99999999999875</v>
      </c>
      <c r="F3059" s="51">
        <f t="shared" si="143"/>
        <v>2135.9999999999982</v>
      </c>
    </row>
    <row r="3060" spans="2:6">
      <c r="B3060" s="16">
        <v>37001</v>
      </c>
      <c r="C3060" s="17">
        <v>26.26</v>
      </c>
      <c r="D3060" s="25">
        <f t="shared" si="141"/>
        <v>-3.0000000000001137E-2</v>
      </c>
      <c r="E3060" s="25">
        <f t="shared" si="142"/>
        <v>-30.000000000001137</v>
      </c>
      <c r="F3060" s="51">
        <f t="shared" si="143"/>
        <v>2135.9999999999982</v>
      </c>
    </row>
    <row r="3061" spans="2:6">
      <c r="B3061" s="16">
        <v>37000</v>
      </c>
      <c r="C3061" s="17">
        <v>26.57</v>
      </c>
      <c r="D3061" s="25">
        <f t="shared" si="141"/>
        <v>-0.30999999999999872</v>
      </c>
      <c r="E3061" s="25">
        <f t="shared" si="142"/>
        <v>-309.99999999999875</v>
      </c>
      <c r="F3061" s="51">
        <f t="shared" si="143"/>
        <v>2135.9999999999982</v>
      </c>
    </row>
    <row r="3062" spans="2:6">
      <c r="B3062" s="16">
        <v>36999</v>
      </c>
      <c r="C3062" s="17">
        <v>26.98</v>
      </c>
      <c r="D3062" s="25">
        <f t="shared" si="141"/>
        <v>-0.41000000000000014</v>
      </c>
      <c r="E3062" s="25">
        <f t="shared" si="142"/>
        <v>-410.00000000000011</v>
      </c>
      <c r="F3062" s="51">
        <f t="shared" si="143"/>
        <v>2135.9999999999982</v>
      </c>
    </row>
    <row r="3063" spans="2:6">
      <c r="B3063" s="16">
        <v>36998</v>
      </c>
      <c r="C3063" s="17">
        <v>27.35</v>
      </c>
      <c r="D3063" s="25">
        <f t="shared" si="141"/>
        <v>-0.37000000000000099</v>
      </c>
      <c r="E3063" s="25">
        <f t="shared" si="142"/>
        <v>-370.00000000000102</v>
      </c>
      <c r="F3063" s="51">
        <f t="shared" si="143"/>
        <v>2135.9999999999982</v>
      </c>
    </row>
    <row r="3064" spans="2:6">
      <c r="B3064" s="16">
        <v>36997</v>
      </c>
      <c r="C3064" s="17">
        <v>27.85</v>
      </c>
      <c r="D3064" s="25">
        <f t="shared" si="141"/>
        <v>-0.5</v>
      </c>
      <c r="E3064" s="25">
        <f t="shared" si="142"/>
        <v>-500</v>
      </c>
      <c r="F3064" s="51">
        <f t="shared" si="143"/>
        <v>2135.9999999999982</v>
      </c>
    </row>
    <row r="3065" spans="2:6">
      <c r="B3065" s="16">
        <v>36994</v>
      </c>
      <c r="C3065" s="17">
        <v>27.58</v>
      </c>
      <c r="D3065" s="25">
        <f t="shared" si="141"/>
        <v>0.27000000000000313</v>
      </c>
      <c r="E3065" s="25">
        <f t="shared" si="142"/>
        <v>270.00000000000313</v>
      </c>
      <c r="F3065" s="51">
        <f t="shared" si="143"/>
        <v>2135.9999999999982</v>
      </c>
    </row>
    <row r="3066" spans="2:6">
      <c r="B3066" s="16">
        <v>36993</v>
      </c>
      <c r="C3066" s="17">
        <v>27.58</v>
      </c>
      <c r="D3066" s="25">
        <f t="shared" si="141"/>
        <v>0</v>
      </c>
      <c r="E3066" s="25">
        <f t="shared" si="142"/>
        <v>0</v>
      </c>
      <c r="F3066" s="51">
        <f t="shared" si="143"/>
        <v>2135.9999999999982</v>
      </c>
    </row>
    <row r="3067" spans="2:6">
      <c r="B3067" s="16">
        <v>36992</v>
      </c>
      <c r="C3067" s="17">
        <v>27.18</v>
      </c>
      <c r="D3067" s="25">
        <f t="shared" si="141"/>
        <v>0.39999999999999858</v>
      </c>
      <c r="E3067" s="25">
        <f t="shared" si="142"/>
        <v>399.99999999999858</v>
      </c>
      <c r="F3067" s="51">
        <f t="shared" si="143"/>
        <v>2135.9999999999982</v>
      </c>
    </row>
    <row r="3068" spans="2:6">
      <c r="B3068" s="16">
        <v>36991</v>
      </c>
      <c r="C3068" s="17">
        <v>27.23</v>
      </c>
      <c r="D3068" s="25">
        <f t="shared" si="141"/>
        <v>-5.0000000000000711E-2</v>
      </c>
      <c r="E3068" s="25">
        <f t="shared" si="142"/>
        <v>-50.000000000000711</v>
      </c>
      <c r="F3068" s="51">
        <f t="shared" si="143"/>
        <v>2135.9999999999982</v>
      </c>
    </row>
    <row r="3069" spans="2:6">
      <c r="B3069" s="16">
        <v>36990</v>
      </c>
      <c r="C3069" s="17">
        <v>25.76</v>
      </c>
      <c r="D3069" s="25">
        <f t="shared" si="141"/>
        <v>1.4699999999999989</v>
      </c>
      <c r="E3069" s="25">
        <f t="shared" si="142"/>
        <v>1469.9999999999989</v>
      </c>
      <c r="F3069" s="51">
        <f t="shared" si="143"/>
        <v>2135.9999999999982</v>
      </c>
    </row>
    <row r="3070" spans="2:6">
      <c r="B3070" s="16">
        <v>36987</v>
      </c>
      <c r="C3070" s="17">
        <v>25.51</v>
      </c>
      <c r="D3070" s="25">
        <f t="shared" si="141"/>
        <v>0.25</v>
      </c>
      <c r="E3070" s="25">
        <f t="shared" si="142"/>
        <v>250</v>
      </c>
      <c r="F3070" s="51">
        <f t="shared" si="143"/>
        <v>2135.9999999999982</v>
      </c>
    </row>
    <row r="3071" spans="2:6">
      <c r="B3071" s="16">
        <v>36986</v>
      </c>
      <c r="C3071" s="17">
        <v>25.61</v>
      </c>
      <c r="D3071" s="25">
        <f t="shared" si="141"/>
        <v>-9.9999999999997868E-2</v>
      </c>
      <c r="E3071" s="25">
        <f t="shared" si="142"/>
        <v>-99.999999999997868</v>
      </c>
      <c r="F3071" s="51">
        <f t="shared" si="143"/>
        <v>2135.9999999999982</v>
      </c>
    </row>
    <row r="3072" spans="2:6">
      <c r="B3072" s="16">
        <v>36985</v>
      </c>
      <c r="C3072" s="17">
        <v>25.78</v>
      </c>
      <c r="D3072" s="25">
        <f t="shared" si="141"/>
        <v>-0.17000000000000171</v>
      </c>
      <c r="E3072" s="25">
        <f t="shared" si="142"/>
        <v>-170.00000000000171</v>
      </c>
      <c r="F3072" s="51">
        <f t="shared" si="143"/>
        <v>2135.9999999999982</v>
      </c>
    </row>
    <row r="3073" spans="2:6">
      <c r="B3073" s="16">
        <v>36984</v>
      </c>
      <c r="C3073" s="17">
        <v>24.9</v>
      </c>
      <c r="D3073" s="25">
        <f t="shared" si="141"/>
        <v>0.88000000000000256</v>
      </c>
      <c r="E3073" s="25">
        <f t="shared" si="142"/>
        <v>880.0000000000025</v>
      </c>
      <c r="F3073" s="51">
        <f t="shared" si="143"/>
        <v>2135.9999999999982</v>
      </c>
    </row>
    <row r="3074" spans="2:6">
      <c r="B3074" s="16">
        <v>36983</v>
      </c>
      <c r="C3074" s="17">
        <v>24.17</v>
      </c>
      <c r="D3074" s="25">
        <f t="shared" si="141"/>
        <v>0.72999999999999687</v>
      </c>
      <c r="E3074" s="25">
        <f t="shared" si="142"/>
        <v>729.99999999999682</v>
      </c>
      <c r="F3074" s="51">
        <f t="shared" si="143"/>
        <v>2135.9999999999982</v>
      </c>
    </row>
    <row r="3075" spans="2:6">
      <c r="B3075" s="16">
        <v>36980</v>
      </c>
      <c r="C3075" s="17">
        <v>24.8</v>
      </c>
      <c r="D3075" s="25">
        <f t="shared" si="141"/>
        <v>-0.62999999999999901</v>
      </c>
      <c r="E3075" s="25">
        <f t="shared" si="142"/>
        <v>-629.99999999999898</v>
      </c>
      <c r="F3075" s="51">
        <f t="shared" si="143"/>
        <v>2135.9999999999982</v>
      </c>
    </row>
    <row r="3076" spans="2:6">
      <c r="B3076" s="16">
        <v>36979</v>
      </c>
      <c r="C3076" s="17">
        <v>24.69</v>
      </c>
      <c r="D3076" s="25">
        <f t="shared" si="141"/>
        <v>0.10999999999999943</v>
      </c>
      <c r="E3076" s="25">
        <f t="shared" si="142"/>
        <v>109.99999999999943</v>
      </c>
      <c r="F3076" s="51">
        <f t="shared" si="143"/>
        <v>2135.9999999999982</v>
      </c>
    </row>
    <row r="3077" spans="2:6">
      <c r="B3077" s="16">
        <v>36978</v>
      </c>
      <c r="C3077" s="17">
        <v>25.08</v>
      </c>
      <c r="D3077" s="25">
        <f t="shared" si="141"/>
        <v>-0.38999999999999702</v>
      </c>
      <c r="E3077" s="25">
        <f t="shared" si="142"/>
        <v>-389.99999999999704</v>
      </c>
      <c r="F3077" s="51">
        <f t="shared" si="143"/>
        <v>2135.9999999999982</v>
      </c>
    </row>
    <row r="3078" spans="2:6">
      <c r="B3078" s="16">
        <v>36977</v>
      </c>
      <c r="C3078" s="17">
        <v>26.07</v>
      </c>
      <c r="D3078" s="25">
        <f t="shared" si="141"/>
        <v>-0.99000000000000199</v>
      </c>
      <c r="E3078" s="25">
        <f t="shared" si="142"/>
        <v>-990.00000000000205</v>
      </c>
      <c r="F3078" s="51">
        <f t="shared" si="143"/>
        <v>2135.9999999999982</v>
      </c>
    </row>
    <row r="3079" spans="2:6">
      <c r="B3079" s="16">
        <v>36976</v>
      </c>
      <c r="C3079" s="17">
        <v>25.83</v>
      </c>
      <c r="D3079" s="25">
        <f t="shared" si="141"/>
        <v>0.24000000000000199</v>
      </c>
      <c r="E3079" s="25">
        <f t="shared" si="142"/>
        <v>240.00000000000199</v>
      </c>
      <c r="F3079" s="51">
        <f t="shared" si="143"/>
        <v>2135.9999999999982</v>
      </c>
    </row>
    <row r="3080" spans="2:6">
      <c r="B3080" s="16">
        <v>36973</v>
      </c>
      <c r="C3080" s="17">
        <v>25.66</v>
      </c>
      <c r="D3080" s="25">
        <f t="shared" si="141"/>
        <v>0.16999999999999815</v>
      </c>
      <c r="E3080" s="25">
        <f t="shared" si="142"/>
        <v>169.99999999999815</v>
      </c>
      <c r="F3080" s="51">
        <f t="shared" si="143"/>
        <v>2135.9999999999982</v>
      </c>
    </row>
    <row r="3081" spans="2:6">
      <c r="B3081" s="16">
        <v>36972</v>
      </c>
      <c r="C3081" s="17">
        <v>24.34</v>
      </c>
      <c r="D3081" s="25">
        <f t="shared" si="141"/>
        <v>1.3200000000000003</v>
      </c>
      <c r="E3081" s="25">
        <f t="shared" si="142"/>
        <v>1320.0000000000002</v>
      </c>
      <c r="F3081" s="51">
        <f t="shared" si="143"/>
        <v>2135.9999999999982</v>
      </c>
    </row>
    <row r="3082" spans="2:6">
      <c r="B3082" s="16">
        <v>36971</v>
      </c>
      <c r="C3082" s="17">
        <v>24.64</v>
      </c>
      <c r="D3082" s="25">
        <f t="shared" ref="D3082:D3145" si="144">C3081-C3082</f>
        <v>-0.30000000000000071</v>
      </c>
      <c r="E3082" s="25">
        <f t="shared" ref="E3082:E3145" si="145">D3082*$C$5</f>
        <v>-300.00000000000068</v>
      </c>
      <c r="F3082" s="51">
        <f t="shared" ref="F3082:F3130" si="146">-PERCENTILE(E3082:E3342,1-$E$5)</f>
        <v>2135.9999999999982</v>
      </c>
    </row>
    <row r="3083" spans="2:6">
      <c r="B3083" s="16">
        <v>36970</v>
      </c>
      <c r="C3083" s="17">
        <v>24.28</v>
      </c>
      <c r="D3083" s="25">
        <f t="shared" si="144"/>
        <v>0.35999999999999943</v>
      </c>
      <c r="E3083" s="25">
        <f t="shared" si="145"/>
        <v>359.99999999999943</v>
      </c>
      <c r="F3083" s="51">
        <f t="shared" si="146"/>
        <v>2135.9999999999982</v>
      </c>
    </row>
    <row r="3084" spans="2:6">
      <c r="B3084" s="16">
        <v>36969</v>
      </c>
      <c r="C3084" s="17">
        <v>24.47</v>
      </c>
      <c r="D3084" s="25">
        <f t="shared" si="144"/>
        <v>-0.18999999999999773</v>
      </c>
      <c r="E3084" s="25">
        <f t="shared" si="145"/>
        <v>-189.99999999999773</v>
      </c>
      <c r="F3084" s="51">
        <f t="shared" si="146"/>
        <v>2135.9999999999982</v>
      </c>
    </row>
    <row r="3085" spans="2:6">
      <c r="B3085" s="16">
        <v>36966</v>
      </c>
      <c r="C3085" s="17">
        <v>24.79</v>
      </c>
      <c r="D3085" s="25">
        <f t="shared" si="144"/>
        <v>-0.32000000000000028</v>
      </c>
      <c r="E3085" s="25">
        <f t="shared" si="145"/>
        <v>-320.00000000000028</v>
      </c>
      <c r="F3085" s="51">
        <f t="shared" si="146"/>
        <v>2135.9999999999982</v>
      </c>
    </row>
    <row r="3086" spans="2:6">
      <c r="B3086" s="16">
        <v>36965</v>
      </c>
      <c r="C3086" s="17">
        <v>24.67</v>
      </c>
      <c r="D3086" s="25">
        <f t="shared" si="144"/>
        <v>0.11999999999999744</v>
      </c>
      <c r="E3086" s="25">
        <f t="shared" si="145"/>
        <v>119.99999999999744</v>
      </c>
      <c r="F3086" s="51">
        <f t="shared" si="146"/>
        <v>2135.9999999999982</v>
      </c>
    </row>
    <row r="3087" spans="2:6">
      <c r="B3087" s="16">
        <v>36964</v>
      </c>
      <c r="C3087" s="17">
        <v>24.59</v>
      </c>
      <c r="D3087" s="25">
        <f t="shared" si="144"/>
        <v>8.0000000000001847E-2</v>
      </c>
      <c r="E3087" s="25">
        <f t="shared" si="145"/>
        <v>80.000000000001847</v>
      </c>
      <c r="F3087" s="51">
        <f t="shared" si="146"/>
        <v>2135.9999999999982</v>
      </c>
    </row>
    <row r="3088" spans="2:6">
      <c r="B3088" s="16">
        <v>36963</v>
      </c>
      <c r="C3088" s="17">
        <v>25.77</v>
      </c>
      <c r="D3088" s="25">
        <f t="shared" si="144"/>
        <v>-1.1799999999999997</v>
      </c>
      <c r="E3088" s="25">
        <f t="shared" si="145"/>
        <v>-1179.9999999999998</v>
      </c>
      <c r="F3088" s="51">
        <f t="shared" si="146"/>
        <v>2135.9999999999982</v>
      </c>
    </row>
    <row r="3089" spans="2:6">
      <c r="B3089" s="16">
        <v>36962</v>
      </c>
      <c r="C3089" s="17">
        <v>26.41</v>
      </c>
      <c r="D3089" s="25">
        <f t="shared" si="144"/>
        <v>-0.64000000000000057</v>
      </c>
      <c r="E3089" s="25">
        <f t="shared" si="145"/>
        <v>-640.00000000000057</v>
      </c>
      <c r="F3089" s="51">
        <f t="shared" si="146"/>
        <v>2135.9999999999982</v>
      </c>
    </row>
    <row r="3090" spans="2:6">
      <c r="B3090" s="16">
        <v>36959</v>
      </c>
      <c r="C3090" s="17">
        <v>26.72</v>
      </c>
      <c r="D3090" s="25">
        <f t="shared" si="144"/>
        <v>-0.30999999999999872</v>
      </c>
      <c r="E3090" s="25">
        <f t="shared" si="145"/>
        <v>-309.99999999999875</v>
      </c>
      <c r="F3090" s="51">
        <f t="shared" si="146"/>
        <v>2135.9999999999982</v>
      </c>
    </row>
    <row r="3091" spans="2:6">
      <c r="B3091" s="16">
        <v>36958</v>
      </c>
      <c r="C3091" s="17">
        <v>27.01</v>
      </c>
      <c r="D3091" s="25">
        <f t="shared" si="144"/>
        <v>-0.2900000000000027</v>
      </c>
      <c r="E3091" s="25">
        <f t="shared" si="145"/>
        <v>-290.00000000000273</v>
      </c>
      <c r="F3091" s="51">
        <f t="shared" si="146"/>
        <v>2135.9999999999982</v>
      </c>
    </row>
    <row r="3092" spans="2:6">
      <c r="B3092" s="16">
        <v>36957</v>
      </c>
      <c r="C3092" s="17">
        <v>27.6</v>
      </c>
      <c r="D3092" s="25">
        <f t="shared" si="144"/>
        <v>-0.58999999999999986</v>
      </c>
      <c r="E3092" s="25">
        <f t="shared" si="145"/>
        <v>-589.99999999999989</v>
      </c>
      <c r="F3092" s="51">
        <f t="shared" si="146"/>
        <v>2243.9999999999982</v>
      </c>
    </row>
    <row r="3093" spans="2:6">
      <c r="B3093" s="16">
        <v>36956</v>
      </c>
      <c r="C3093" s="17">
        <v>26.96</v>
      </c>
      <c r="D3093" s="25">
        <f t="shared" si="144"/>
        <v>0.64000000000000057</v>
      </c>
      <c r="E3093" s="25">
        <f t="shared" si="145"/>
        <v>640.00000000000057</v>
      </c>
      <c r="F3093" s="51">
        <f t="shared" si="146"/>
        <v>2243.9999999999982</v>
      </c>
    </row>
    <row r="3094" spans="2:6">
      <c r="B3094" s="16">
        <v>36955</v>
      </c>
      <c r="C3094" s="17">
        <v>27.21</v>
      </c>
      <c r="D3094" s="25">
        <f t="shared" si="144"/>
        <v>-0.25</v>
      </c>
      <c r="E3094" s="25">
        <f t="shared" si="145"/>
        <v>-250</v>
      </c>
      <c r="F3094" s="51">
        <f t="shared" si="146"/>
        <v>2243.9999999999982</v>
      </c>
    </row>
    <row r="3095" spans="2:6">
      <c r="B3095" s="16">
        <v>36952</v>
      </c>
      <c r="C3095" s="17">
        <v>26.3</v>
      </c>
      <c r="D3095" s="25">
        <f t="shared" si="144"/>
        <v>0.91000000000000014</v>
      </c>
      <c r="E3095" s="25">
        <f t="shared" si="145"/>
        <v>910.00000000000011</v>
      </c>
      <c r="F3095" s="51">
        <f t="shared" si="146"/>
        <v>2243.9999999999982</v>
      </c>
    </row>
    <row r="3096" spans="2:6">
      <c r="B3096" s="16">
        <v>36951</v>
      </c>
      <c r="C3096" s="17">
        <v>26.13</v>
      </c>
      <c r="D3096" s="25">
        <f t="shared" si="144"/>
        <v>0.17000000000000171</v>
      </c>
      <c r="E3096" s="25">
        <f t="shared" si="145"/>
        <v>170.00000000000171</v>
      </c>
      <c r="F3096" s="51">
        <f t="shared" si="146"/>
        <v>2243.9999999999982</v>
      </c>
    </row>
    <row r="3097" spans="2:6">
      <c r="B3097" s="16">
        <v>36950</v>
      </c>
      <c r="C3097" s="17">
        <v>25.88</v>
      </c>
      <c r="D3097" s="25">
        <f t="shared" si="144"/>
        <v>0.25</v>
      </c>
      <c r="E3097" s="25">
        <f t="shared" si="145"/>
        <v>250</v>
      </c>
      <c r="F3097" s="51">
        <f t="shared" si="146"/>
        <v>2243.9999999999982</v>
      </c>
    </row>
    <row r="3098" spans="2:6">
      <c r="B3098" s="16">
        <v>36949</v>
      </c>
      <c r="C3098" s="17">
        <v>26.6</v>
      </c>
      <c r="D3098" s="25">
        <f t="shared" si="144"/>
        <v>-0.72000000000000242</v>
      </c>
      <c r="E3098" s="25">
        <f t="shared" si="145"/>
        <v>-720.00000000000239</v>
      </c>
      <c r="F3098" s="51">
        <f t="shared" si="146"/>
        <v>2243.9999999999982</v>
      </c>
    </row>
    <row r="3099" spans="2:6">
      <c r="B3099" s="16">
        <v>36948</v>
      </c>
      <c r="C3099" s="17">
        <v>26.95</v>
      </c>
      <c r="D3099" s="25">
        <f t="shared" si="144"/>
        <v>-0.34999999999999787</v>
      </c>
      <c r="E3099" s="25">
        <f t="shared" si="145"/>
        <v>-349.99999999999784</v>
      </c>
      <c r="F3099" s="51">
        <f t="shared" si="146"/>
        <v>2243.9999999999982</v>
      </c>
    </row>
    <row r="3100" spans="2:6">
      <c r="B3100" s="16">
        <v>36945</v>
      </c>
      <c r="C3100" s="17">
        <v>27.14</v>
      </c>
      <c r="D3100" s="25">
        <f t="shared" si="144"/>
        <v>-0.19000000000000128</v>
      </c>
      <c r="E3100" s="25">
        <f t="shared" si="145"/>
        <v>-190.00000000000128</v>
      </c>
      <c r="F3100" s="51">
        <f t="shared" si="146"/>
        <v>2243.9999999999982</v>
      </c>
    </row>
    <row r="3101" spans="2:6">
      <c r="B3101" s="16">
        <v>36944</v>
      </c>
      <c r="C3101" s="17">
        <v>27.09</v>
      </c>
      <c r="D3101" s="25">
        <f t="shared" si="144"/>
        <v>5.0000000000000711E-2</v>
      </c>
      <c r="E3101" s="25">
        <f t="shared" si="145"/>
        <v>50.000000000000711</v>
      </c>
      <c r="F3101" s="51">
        <f t="shared" si="146"/>
        <v>2243.9999999999982</v>
      </c>
    </row>
    <row r="3102" spans="2:6">
      <c r="B3102" s="16">
        <v>36943</v>
      </c>
      <c r="C3102" s="17">
        <v>26.92</v>
      </c>
      <c r="D3102" s="25">
        <f t="shared" si="144"/>
        <v>0.16999999999999815</v>
      </c>
      <c r="E3102" s="25">
        <f t="shared" si="145"/>
        <v>169.99999999999815</v>
      </c>
      <c r="F3102" s="51">
        <f t="shared" si="146"/>
        <v>2243.9999999999982</v>
      </c>
    </row>
    <row r="3103" spans="2:6">
      <c r="B3103" s="16">
        <v>36942</v>
      </c>
      <c r="C3103" s="17">
        <v>27.18</v>
      </c>
      <c r="D3103" s="25">
        <f t="shared" si="144"/>
        <v>-0.25999999999999801</v>
      </c>
      <c r="E3103" s="25">
        <f t="shared" si="145"/>
        <v>-259.99999999999801</v>
      </c>
      <c r="F3103" s="51">
        <f t="shared" si="146"/>
        <v>2243.9999999999982</v>
      </c>
    </row>
    <row r="3104" spans="2:6">
      <c r="B3104" s="16">
        <v>36941</v>
      </c>
      <c r="C3104" s="17">
        <v>27.72</v>
      </c>
      <c r="D3104" s="25">
        <f t="shared" si="144"/>
        <v>-0.53999999999999915</v>
      </c>
      <c r="E3104" s="25">
        <f t="shared" si="145"/>
        <v>-539.99999999999909</v>
      </c>
      <c r="F3104" s="51">
        <f t="shared" si="146"/>
        <v>2243.9999999999982</v>
      </c>
    </row>
    <row r="3105" spans="2:6">
      <c r="B3105" s="16">
        <v>36938</v>
      </c>
      <c r="C3105" s="17">
        <v>27.72</v>
      </c>
      <c r="D3105" s="25">
        <f t="shared" si="144"/>
        <v>0</v>
      </c>
      <c r="E3105" s="25">
        <f t="shared" si="145"/>
        <v>0</v>
      </c>
      <c r="F3105" s="51">
        <f t="shared" si="146"/>
        <v>2243.9999999999982</v>
      </c>
    </row>
    <row r="3106" spans="2:6">
      <c r="B3106" s="16">
        <v>36937</v>
      </c>
      <c r="C3106" s="17">
        <v>27.4</v>
      </c>
      <c r="D3106" s="25">
        <f t="shared" si="144"/>
        <v>0.32000000000000028</v>
      </c>
      <c r="E3106" s="25">
        <f t="shared" si="145"/>
        <v>320.00000000000028</v>
      </c>
      <c r="F3106" s="51">
        <f t="shared" si="146"/>
        <v>2243.9999999999982</v>
      </c>
    </row>
    <row r="3107" spans="2:6">
      <c r="B3107" s="16">
        <v>36936</v>
      </c>
      <c r="C3107" s="17">
        <v>28.16</v>
      </c>
      <c r="D3107" s="25">
        <f t="shared" si="144"/>
        <v>-0.76000000000000156</v>
      </c>
      <c r="E3107" s="25">
        <f t="shared" si="145"/>
        <v>-760.00000000000159</v>
      </c>
      <c r="F3107" s="51">
        <f t="shared" si="146"/>
        <v>2243.9999999999982</v>
      </c>
    </row>
    <row r="3108" spans="2:6">
      <c r="B3108" s="16">
        <v>36935</v>
      </c>
      <c r="C3108" s="17">
        <v>28.93</v>
      </c>
      <c r="D3108" s="25">
        <f t="shared" si="144"/>
        <v>-0.76999999999999957</v>
      </c>
      <c r="E3108" s="25">
        <f t="shared" si="145"/>
        <v>-769.99999999999955</v>
      </c>
      <c r="F3108" s="51">
        <f t="shared" si="146"/>
        <v>2243.9999999999982</v>
      </c>
    </row>
    <row r="3109" spans="2:6">
      <c r="B3109" s="16">
        <v>36934</v>
      </c>
      <c r="C3109" s="17">
        <v>29.24</v>
      </c>
      <c r="D3109" s="25">
        <f t="shared" si="144"/>
        <v>-0.30999999999999872</v>
      </c>
      <c r="E3109" s="25">
        <f t="shared" si="145"/>
        <v>-309.99999999999875</v>
      </c>
      <c r="F3109" s="51">
        <f t="shared" si="146"/>
        <v>2243.9999999999982</v>
      </c>
    </row>
    <row r="3110" spans="2:6">
      <c r="B3110" s="16">
        <v>36931</v>
      </c>
      <c r="C3110" s="17">
        <v>29.72</v>
      </c>
      <c r="D3110" s="25">
        <f t="shared" si="144"/>
        <v>-0.48000000000000043</v>
      </c>
      <c r="E3110" s="25">
        <f t="shared" si="145"/>
        <v>-480.00000000000045</v>
      </c>
      <c r="F3110" s="51">
        <f t="shared" si="146"/>
        <v>2243.9999999999982</v>
      </c>
    </row>
    <row r="3111" spans="2:6">
      <c r="B3111" s="16">
        <v>36930</v>
      </c>
      <c r="C3111" s="17">
        <v>30.85</v>
      </c>
      <c r="D3111" s="25">
        <f t="shared" si="144"/>
        <v>-1.1300000000000026</v>
      </c>
      <c r="E3111" s="25">
        <f t="shared" si="145"/>
        <v>-1130.0000000000025</v>
      </c>
      <c r="F3111" s="51">
        <f t="shared" si="146"/>
        <v>2243.9999999999982</v>
      </c>
    </row>
    <row r="3112" spans="2:6">
      <c r="B3112" s="16">
        <v>36929</v>
      </c>
      <c r="C3112" s="17">
        <v>30.81</v>
      </c>
      <c r="D3112" s="25">
        <f t="shared" si="144"/>
        <v>4.00000000000027E-2</v>
      </c>
      <c r="E3112" s="25">
        <f t="shared" si="145"/>
        <v>40.0000000000027</v>
      </c>
      <c r="F3112" s="51">
        <f t="shared" si="146"/>
        <v>2243.9999999999982</v>
      </c>
    </row>
    <row r="3113" spans="2:6">
      <c r="B3113" s="16">
        <v>36928</v>
      </c>
      <c r="C3113" s="17">
        <v>29.72</v>
      </c>
      <c r="D3113" s="25">
        <f t="shared" si="144"/>
        <v>1.0899999999999999</v>
      </c>
      <c r="E3113" s="25">
        <f t="shared" si="145"/>
        <v>1089.9999999999998</v>
      </c>
      <c r="F3113" s="51">
        <f t="shared" si="146"/>
        <v>2243.9999999999982</v>
      </c>
    </row>
    <row r="3114" spans="2:6">
      <c r="B3114" s="16">
        <v>36927</v>
      </c>
      <c r="C3114" s="17">
        <v>29.68</v>
      </c>
      <c r="D3114" s="25">
        <f t="shared" si="144"/>
        <v>3.9999999999999147E-2</v>
      </c>
      <c r="E3114" s="25">
        <f t="shared" si="145"/>
        <v>39.999999999999147</v>
      </c>
      <c r="F3114" s="51">
        <f t="shared" si="146"/>
        <v>2243.9999999999982</v>
      </c>
    </row>
    <row r="3115" spans="2:6">
      <c r="B3115" s="16">
        <v>36924</v>
      </c>
      <c r="C3115" s="17">
        <v>30.34</v>
      </c>
      <c r="D3115" s="25">
        <f t="shared" si="144"/>
        <v>-0.66000000000000014</v>
      </c>
      <c r="E3115" s="25">
        <f t="shared" si="145"/>
        <v>-660.00000000000011</v>
      </c>
      <c r="F3115" s="51">
        <f t="shared" si="146"/>
        <v>2243.9999999999982</v>
      </c>
    </row>
    <row r="3116" spans="2:6">
      <c r="B3116" s="16">
        <v>36923</v>
      </c>
      <c r="C3116" s="17">
        <v>29.02</v>
      </c>
      <c r="D3116" s="25">
        <f t="shared" si="144"/>
        <v>1.3200000000000003</v>
      </c>
      <c r="E3116" s="25">
        <f t="shared" si="145"/>
        <v>1320.0000000000002</v>
      </c>
      <c r="F3116" s="51">
        <f t="shared" si="146"/>
        <v>2243.9999999999982</v>
      </c>
    </row>
    <row r="3117" spans="2:6">
      <c r="B3117" s="16">
        <v>36922</v>
      </c>
      <c r="C3117" s="17">
        <v>27.61</v>
      </c>
      <c r="D3117" s="25">
        <f t="shared" si="144"/>
        <v>1.4100000000000001</v>
      </c>
      <c r="E3117" s="25">
        <f t="shared" si="145"/>
        <v>1410.0000000000002</v>
      </c>
      <c r="F3117" s="51">
        <f t="shared" si="146"/>
        <v>2243.9999999999982</v>
      </c>
    </row>
    <row r="3118" spans="2:6">
      <c r="B3118" s="16">
        <v>36921</v>
      </c>
      <c r="C3118" s="17">
        <v>28.03</v>
      </c>
      <c r="D3118" s="25">
        <f t="shared" si="144"/>
        <v>-0.42000000000000171</v>
      </c>
      <c r="E3118" s="25">
        <f t="shared" si="145"/>
        <v>-420.00000000000171</v>
      </c>
      <c r="F3118" s="51">
        <f t="shared" si="146"/>
        <v>2243.9999999999982</v>
      </c>
    </row>
    <row r="3119" spans="2:6">
      <c r="B3119" s="16">
        <v>36920</v>
      </c>
      <c r="C3119" s="17">
        <v>27.78</v>
      </c>
      <c r="D3119" s="25">
        <f t="shared" si="144"/>
        <v>0.25</v>
      </c>
      <c r="E3119" s="25">
        <f t="shared" si="145"/>
        <v>250</v>
      </c>
      <c r="F3119" s="51">
        <f t="shared" si="146"/>
        <v>2243.9999999999982</v>
      </c>
    </row>
    <row r="3120" spans="2:6">
      <c r="B3120" s="16">
        <v>36917</v>
      </c>
      <c r="C3120" s="17">
        <v>28.49</v>
      </c>
      <c r="D3120" s="25">
        <f t="shared" si="144"/>
        <v>-0.7099999999999973</v>
      </c>
      <c r="E3120" s="25">
        <f t="shared" si="145"/>
        <v>-709.99999999999727</v>
      </c>
      <c r="F3120" s="51">
        <f t="shared" si="146"/>
        <v>2243.9999999999982</v>
      </c>
    </row>
    <row r="3121" spans="2:6">
      <c r="B3121" s="16">
        <v>36916</v>
      </c>
      <c r="C3121" s="17">
        <v>28.63</v>
      </c>
      <c r="D3121" s="25">
        <f t="shared" si="144"/>
        <v>-0.14000000000000057</v>
      </c>
      <c r="E3121" s="25">
        <f t="shared" si="145"/>
        <v>-140.00000000000057</v>
      </c>
      <c r="F3121" s="51">
        <f t="shared" si="146"/>
        <v>2243.9999999999982</v>
      </c>
    </row>
    <row r="3122" spans="2:6">
      <c r="B3122" s="16">
        <v>36915</v>
      </c>
      <c r="C3122" s="17">
        <v>28.48</v>
      </c>
      <c r="D3122" s="25">
        <f t="shared" si="144"/>
        <v>0.14999999999999858</v>
      </c>
      <c r="E3122" s="25">
        <f t="shared" si="145"/>
        <v>149.99999999999858</v>
      </c>
      <c r="F3122" s="51">
        <f t="shared" si="146"/>
        <v>2243.9999999999982</v>
      </c>
    </row>
    <row r="3123" spans="2:6">
      <c r="B3123" s="16">
        <v>36914</v>
      </c>
      <c r="C3123" s="17">
        <v>29.32</v>
      </c>
      <c r="D3123" s="25">
        <f t="shared" si="144"/>
        <v>-0.83999999999999986</v>
      </c>
      <c r="E3123" s="25">
        <f t="shared" si="145"/>
        <v>-839.99999999999989</v>
      </c>
      <c r="F3123" s="51">
        <f t="shared" si="146"/>
        <v>2243.9999999999982</v>
      </c>
    </row>
    <row r="3124" spans="2:6">
      <c r="B3124" s="16">
        <v>36913</v>
      </c>
      <c r="C3124" s="17">
        <v>29.9</v>
      </c>
      <c r="D3124" s="25">
        <f t="shared" si="144"/>
        <v>-0.57999999999999829</v>
      </c>
      <c r="E3124" s="25">
        <f t="shared" si="145"/>
        <v>-579.99999999999829</v>
      </c>
      <c r="F3124" s="51">
        <f t="shared" si="146"/>
        <v>2243.9999999999982</v>
      </c>
    </row>
    <row r="3125" spans="2:6">
      <c r="B3125" s="16">
        <v>36910</v>
      </c>
      <c r="C3125" s="17">
        <v>29.85</v>
      </c>
      <c r="D3125" s="25">
        <f t="shared" si="144"/>
        <v>4.9999999999997158E-2</v>
      </c>
      <c r="E3125" s="25">
        <f t="shared" si="145"/>
        <v>49.999999999997158</v>
      </c>
      <c r="F3125" s="51">
        <f t="shared" si="146"/>
        <v>2243.9999999999982</v>
      </c>
    </row>
    <row r="3126" spans="2:6">
      <c r="B3126" s="16">
        <v>36909</v>
      </c>
      <c r="C3126" s="17">
        <v>27.94</v>
      </c>
      <c r="D3126" s="25">
        <f t="shared" si="144"/>
        <v>1.9100000000000001</v>
      </c>
      <c r="E3126" s="25">
        <f t="shared" si="145"/>
        <v>1910.0000000000002</v>
      </c>
      <c r="F3126" s="51">
        <f t="shared" si="146"/>
        <v>2243.9999999999982</v>
      </c>
    </row>
    <row r="3127" spans="2:6">
      <c r="B3127" s="16">
        <v>36908</v>
      </c>
      <c r="C3127" s="17">
        <v>27.14</v>
      </c>
      <c r="D3127" s="25">
        <f t="shared" si="144"/>
        <v>0.80000000000000071</v>
      </c>
      <c r="E3127" s="25">
        <f t="shared" si="145"/>
        <v>800.00000000000068</v>
      </c>
      <c r="F3127" s="51">
        <f t="shared" si="146"/>
        <v>2243.9999999999982</v>
      </c>
    </row>
    <row r="3128" spans="2:6">
      <c r="B3128" s="16">
        <v>36907</v>
      </c>
      <c r="C3128" s="17">
        <v>27.88</v>
      </c>
      <c r="D3128" s="25">
        <f t="shared" si="144"/>
        <v>-0.73999999999999844</v>
      </c>
      <c r="E3128" s="25">
        <f t="shared" si="145"/>
        <v>-739.99999999999841</v>
      </c>
      <c r="F3128" s="51">
        <f t="shared" si="146"/>
        <v>2243.9999999999982</v>
      </c>
    </row>
    <row r="3129" spans="2:6">
      <c r="B3129" s="16">
        <v>36906</v>
      </c>
      <c r="C3129" s="17">
        <v>27.77</v>
      </c>
      <c r="D3129" s="25">
        <f t="shared" si="144"/>
        <v>0.10999999999999943</v>
      </c>
      <c r="E3129" s="25">
        <f t="shared" si="145"/>
        <v>109.99999999999943</v>
      </c>
      <c r="F3129" s="51">
        <f t="shared" si="146"/>
        <v>2243.9999999999982</v>
      </c>
    </row>
    <row r="3130" spans="2:6">
      <c r="B3130" s="16">
        <v>36903</v>
      </c>
      <c r="C3130" s="17">
        <v>27.77</v>
      </c>
      <c r="D3130" s="25">
        <f t="shared" si="144"/>
        <v>0</v>
      </c>
      <c r="E3130" s="25">
        <f t="shared" si="145"/>
        <v>0</v>
      </c>
      <c r="F3130" s="51">
        <f t="shared" si="146"/>
        <v>2243.9999999999982</v>
      </c>
    </row>
    <row r="3131" spans="2:6">
      <c r="B3131" s="16">
        <v>36902</v>
      </c>
      <c r="C3131" s="17">
        <v>27.27</v>
      </c>
      <c r="D3131" s="25">
        <f t="shared" si="144"/>
        <v>0.5</v>
      </c>
      <c r="E3131" s="25">
        <f t="shared" si="145"/>
        <v>500</v>
      </c>
      <c r="F3131" s="51">
        <f>-PERCENTILE(E3131:E3391,1-$E$5)</f>
        <v>2243.9999999999982</v>
      </c>
    </row>
    <row r="3132" spans="2:6">
      <c r="B3132" s="16">
        <v>36901</v>
      </c>
      <c r="C3132" s="17">
        <v>27.17</v>
      </c>
      <c r="D3132" s="25">
        <f t="shared" si="144"/>
        <v>9.9999999999997868E-2</v>
      </c>
      <c r="E3132" s="25">
        <f t="shared" si="145"/>
        <v>99.999999999997868</v>
      </c>
      <c r="F3132" s="51">
        <f>-PERCENTILE(E3132:E3392,1-$E$5)</f>
        <v>2243.9999999999982</v>
      </c>
    </row>
    <row r="3133" spans="2:6">
      <c r="B3133" s="16">
        <v>36900</v>
      </c>
      <c r="C3133" s="17">
        <v>25.64</v>
      </c>
      <c r="D3133" s="25">
        <f t="shared" si="144"/>
        <v>1.5300000000000011</v>
      </c>
      <c r="E3133" s="25">
        <f t="shared" si="145"/>
        <v>1530.0000000000011</v>
      </c>
      <c r="F3133" s="51">
        <f t="shared" ref="F3133:F3139" si="147">-PERCENTILE(E3133:E3393,1-$E$5)</f>
        <v>2243.9999999999982</v>
      </c>
    </row>
    <row r="3134" spans="2:6">
      <c r="B3134" s="16">
        <v>36899</v>
      </c>
      <c r="C3134" s="17">
        <v>25.43</v>
      </c>
      <c r="D3134" s="25">
        <f t="shared" si="144"/>
        <v>0.21000000000000085</v>
      </c>
      <c r="E3134" s="25">
        <f t="shared" si="145"/>
        <v>210.00000000000085</v>
      </c>
      <c r="F3134" s="51">
        <f t="shared" si="147"/>
        <v>2243.9999999999982</v>
      </c>
    </row>
    <row r="3135" spans="2:6">
      <c r="B3135" s="16">
        <v>36896</v>
      </c>
      <c r="C3135" s="17">
        <v>26.14</v>
      </c>
      <c r="D3135" s="25">
        <f t="shared" si="144"/>
        <v>-0.71000000000000085</v>
      </c>
      <c r="E3135" s="25">
        <f t="shared" si="145"/>
        <v>-710.00000000000091</v>
      </c>
      <c r="F3135" s="51">
        <f t="shared" si="147"/>
        <v>2243.9999999999982</v>
      </c>
    </row>
    <row r="3136" spans="2:6">
      <c r="B3136" s="16">
        <v>36895</v>
      </c>
      <c r="C3136" s="17">
        <v>26.18</v>
      </c>
      <c r="D3136" s="25">
        <f t="shared" si="144"/>
        <v>-3.9999999999999147E-2</v>
      </c>
      <c r="E3136" s="25">
        <f t="shared" si="145"/>
        <v>-39.999999999999147</v>
      </c>
      <c r="F3136" s="51">
        <f t="shared" si="147"/>
        <v>2243.9999999999982</v>
      </c>
    </row>
    <row r="3137" spans="2:6">
      <c r="B3137" s="16">
        <v>36894</v>
      </c>
      <c r="C3137" s="17">
        <v>25.91</v>
      </c>
      <c r="D3137" s="25">
        <f t="shared" si="144"/>
        <v>0.26999999999999957</v>
      </c>
      <c r="E3137" s="25">
        <f t="shared" si="145"/>
        <v>269.99999999999955</v>
      </c>
      <c r="F3137" s="51">
        <f t="shared" si="147"/>
        <v>2243.9999999999982</v>
      </c>
    </row>
    <row r="3138" spans="2:6">
      <c r="B3138" s="16">
        <v>36893</v>
      </c>
      <c r="C3138" s="17">
        <v>25.11</v>
      </c>
      <c r="D3138" s="25">
        <f t="shared" si="144"/>
        <v>0.80000000000000071</v>
      </c>
      <c r="E3138" s="25">
        <f t="shared" si="145"/>
        <v>800.00000000000068</v>
      </c>
      <c r="F3138" s="51">
        <f t="shared" si="147"/>
        <v>2243.9999999999982</v>
      </c>
    </row>
    <row r="3139" spans="2:6">
      <c r="B3139" s="16">
        <v>36892</v>
      </c>
      <c r="C3139" s="17">
        <v>24.68</v>
      </c>
      <c r="D3139" s="25">
        <f t="shared" si="144"/>
        <v>0.42999999999999972</v>
      </c>
      <c r="E3139" s="25">
        <f t="shared" si="145"/>
        <v>429.99999999999972</v>
      </c>
      <c r="F3139" s="51">
        <f t="shared" si="147"/>
        <v>2243.9999999999982</v>
      </c>
    </row>
    <row r="3140" spans="2:6">
      <c r="B3140" s="16">
        <v>36889</v>
      </c>
      <c r="C3140" s="17">
        <v>24.68</v>
      </c>
      <c r="D3140" s="25">
        <f t="shared" si="144"/>
        <v>0</v>
      </c>
      <c r="E3140" s="25">
        <f t="shared" si="145"/>
        <v>0</v>
      </c>
      <c r="F3140" s="51"/>
    </row>
    <row r="3141" spans="2:6">
      <c r="B3141" s="16">
        <v>36888</v>
      </c>
      <c r="C3141" s="17">
        <v>24.03</v>
      </c>
      <c r="D3141" s="25">
        <f t="shared" si="144"/>
        <v>0.64999999999999858</v>
      </c>
      <c r="E3141" s="25">
        <f t="shared" si="145"/>
        <v>649.99999999999864</v>
      </c>
      <c r="F3141" s="51"/>
    </row>
    <row r="3142" spans="2:6">
      <c r="B3142" s="16">
        <v>36887</v>
      </c>
      <c r="C3142" s="17">
        <v>24.56</v>
      </c>
      <c r="D3142" s="25">
        <f t="shared" si="144"/>
        <v>-0.52999999999999758</v>
      </c>
      <c r="E3142" s="25">
        <f t="shared" si="145"/>
        <v>-529.99999999999761</v>
      </c>
      <c r="F3142" s="51"/>
    </row>
    <row r="3143" spans="2:6">
      <c r="B3143" s="16">
        <v>36886</v>
      </c>
      <c r="C3143" s="17">
        <v>24.43</v>
      </c>
      <c r="D3143" s="25">
        <f t="shared" si="144"/>
        <v>0.12999999999999901</v>
      </c>
      <c r="E3143" s="25">
        <f t="shared" si="145"/>
        <v>129.99999999999901</v>
      </c>
      <c r="F3143" s="51"/>
    </row>
    <row r="3144" spans="2:6">
      <c r="B3144" s="16">
        <v>36885</v>
      </c>
      <c r="C3144" s="17">
        <v>24.14</v>
      </c>
      <c r="D3144" s="25">
        <f t="shared" si="144"/>
        <v>0.28999999999999915</v>
      </c>
      <c r="E3144" s="25">
        <f t="shared" si="145"/>
        <v>289.99999999999915</v>
      </c>
      <c r="F3144" s="51"/>
    </row>
    <row r="3145" spans="2:6">
      <c r="B3145" s="16">
        <v>36882</v>
      </c>
      <c r="C3145" s="17">
        <v>24.14</v>
      </c>
      <c r="D3145" s="25">
        <f t="shared" si="144"/>
        <v>0</v>
      </c>
      <c r="E3145" s="25">
        <f t="shared" si="145"/>
        <v>0</v>
      </c>
      <c r="F3145" s="51"/>
    </row>
    <row r="3146" spans="2:6">
      <c r="B3146" s="16">
        <v>36881</v>
      </c>
      <c r="C3146" s="17">
        <v>24.05</v>
      </c>
      <c r="D3146" s="25">
        <f t="shared" ref="D3146:D3209" si="148">C3145-C3146</f>
        <v>8.9999999999999858E-2</v>
      </c>
      <c r="E3146" s="25">
        <f t="shared" ref="E3146:E3209" si="149">D3146*$C$5</f>
        <v>89.999999999999858</v>
      </c>
      <c r="F3146" s="51"/>
    </row>
    <row r="3147" spans="2:6">
      <c r="B3147" s="16">
        <v>36880</v>
      </c>
      <c r="C3147" s="17">
        <v>26.61</v>
      </c>
      <c r="D3147" s="25">
        <f t="shared" si="148"/>
        <v>-2.5599999999999987</v>
      </c>
      <c r="E3147" s="25">
        <f t="shared" si="149"/>
        <v>-2559.9999999999986</v>
      </c>
      <c r="F3147" s="51"/>
    </row>
    <row r="3148" spans="2:6">
      <c r="B3148" s="16">
        <v>36879</v>
      </c>
      <c r="C3148" s="17">
        <v>26.49</v>
      </c>
      <c r="D3148" s="25">
        <f t="shared" si="148"/>
        <v>0.12000000000000099</v>
      </c>
      <c r="E3148" s="25">
        <f t="shared" si="149"/>
        <v>120.00000000000099</v>
      </c>
      <c r="F3148" s="51"/>
    </row>
    <row r="3149" spans="2:6">
      <c r="B3149" s="16">
        <v>36878</v>
      </c>
      <c r="C3149" s="17">
        <v>27.35</v>
      </c>
      <c r="D3149" s="25">
        <f t="shared" si="148"/>
        <v>-0.86000000000000298</v>
      </c>
      <c r="E3149" s="25">
        <f t="shared" si="149"/>
        <v>-860.00000000000296</v>
      </c>
      <c r="F3149" s="51"/>
    </row>
    <row r="3150" spans="2:6">
      <c r="B3150" s="16">
        <v>36875</v>
      </c>
      <c r="C3150" s="17">
        <v>26.77</v>
      </c>
      <c r="D3150" s="25">
        <f t="shared" si="148"/>
        <v>0.58000000000000185</v>
      </c>
      <c r="E3150" s="25">
        <f t="shared" si="149"/>
        <v>580.00000000000182</v>
      </c>
      <c r="F3150" s="51"/>
    </row>
    <row r="3151" spans="2:6">
      <c r="B3151" s="16">
        <v>36874</v>
      </c>
      <c r="C3151" s="17">
        <v>26.45</v>
      </c>
      <c r="D3151" s="25">
        <f t="shared" si="148"/>
        <v>0.32000000000000028</v>
      </c>
      <c r="E3151" s="25">
        <f t="shared" si="149"/>
        <v>320.00000000000028</v>
      </c>
      <c r="F3151" s="51"/>
    </row>
    <row r="3152" spans="2:6">
      <c r="B3152" s="16">
        <v>36873</v>
      </c>
      <c r="C3152" s="17">
        <v>26.81</v>
      </c>
      <c r="D3152" s="25">
        <f t="shared" si="148"/>
        <v>-0.35999999999999943</v>
      </c>
      <c r="E3152" s="25">
        <f t="shared" si="149"/>
        <v>-359.99999999999943</v>
      </c>
      <c r="F3152" s="51"/>
    </row>
    <row r="3153" spans="2:6">
      <c r="B3153" s="16">
        <v>36872</v>
      </c>
      <c r="C3153" s="17">
        <v>28.24</v>
      </c>
      <c r="D3153" s="25">
        <f t="shared" si="148"/>
        <v>-1.4299999999999997</v>
      </c>
      <c r="E3153" s="25">
        <f t="shared" si="149"/>
        <v>-1429.9999999999998</v>
      </c>
      <c r="F3153" s="51"/>
    </row>
    <row r="3154" spans="2:6">
      <c r="B3154" s="16">
        <v>36871</v>
      </c>
      <c r="C3154" s="17">
        <v>28.73</v>
      </c>
      <c r="D3154" s="25">
        <f t="shared" si="148"/>
        <v>-0.49000000000000199</v>
      </c>
      <c r="E3154" s="25">
        <f t="shared" si="149"/>
        <v>-490.00000000000199</v>
      </c>
      <c r="F3154" s="51"/>
    </row>
    <row r="3155" spans="2:6">
      <c r="B3155" s="16">
        <v>36868</v>
      </c>
      <c r="C3155" s="17">
        <v>27.57</v>
      </c>
      <c r="D3155" s="25">
        <f t="shared" si="148"/>
        <v>1.1600000000000001</v>
      </c>
      <c r="E3155" s="25">
        <f t="shared" si="149"/>
        <v>1160.0000000000002</v>
      </c>
      <c r="F3155" s="51"/>
    </row>
    <row r="3156" spans="2:6">
      <c r="B3156" s="16">
        <v>36867</v>
      </c>
      <c r="C3156" s="17">
        <v>28.54</v>
      </c>
      <c r="D3156" s="25">
        <f t="shared" si="148"/>
        <v>-0.96999999999999886</v>
      </c>
      <c r="E3156" s="25">
        <f t="shared" si="149"/>
        <v>-969.99999999999886</v>
      </c>
      <c r="F3156" s="51"/>
    </row>
    <row r="3157" spans="2:6">
      <c r="B3157" s="16">
        <v>36866</v>
      </c>
      <c r="C3157" s="17">
        <v>28.9</v>
      </c>
      <c r="D3157" s="25">
        <f t="shared" si="148"/>
        <v>-0.35999999999999943</v>
      </c>
      <c r="E3157" s="25">
        <f t="shared" si="149"/>
        <v>-359.99999999999943</v>
      </c>
      <c r="F3157" s="51"/>
    </row>
    <row r="3158" spans="2:6">
      <c r="B3158" s="16">
        <v>36865</v>
      </c>
      <c r="C3158" s="17">
        <v>28.76</v>
      </c>
      <c r="D3158" s="25">
        <f t="shared" si="148"/>
        <v>0.13999999999999702</v>
      </c>
      <c r="E3158" s="25">
        <f t="shared" si="149"/>
        <v>139.99999999999702</v>
      </c>
      <c r="F3158" s="51"/>
    </row>
    <row r="3159" spans="2:6">
      <c r="B3159" s="16">
        <v>36864</v>
      </c>
      <c r="C3159" s="17">
        <v>30.41</v>
      </c>
      <c r="D3159" s="25">
        <f t="shared" si="148"/>
        <v>-1.6499999999999986</v>
      </c>
      <c r="E3159" s="25">
        <f t="shared" si="149"/>
        <v>-1649.9999999999986</v>
      </c>
      <c r="F3159" s="51"/>
    </row>
    <row r="3160" spans="2:6">
      <c r="B3160" s="16">
        <v>36861</v>
      </c>
      <c r="C3160" s="17">
        <v>31.06</v>
      </c>
      <c r="D3160" s="25">
        <f t="shared" si="148"/>
        <v>-0.64999999999999858</v>
      </c>
      <c r="E3160" s="25">
        <f t="shared" si="149"/>
        <v>-649.99999999999864</v>
      </c>
      <c r="F3160" s="51"/>
    </row>
    <row r="3161" spans="2:6">
      <c r="B3161" s="16">
        <v>36860</v>
      </c>
      <c r="C3161" s="17">
        <v>32.81</v>
      </c>
      <c r="D3161" s="25">
        <f t="shared" si="148"/>
        <v>-1.7500000000000036</v>
      </c>
      <c r="E3161" s="25">
        <f t="shared" si="149"/>
        <v>-1750.0000000000036</v>
      </c>
      <c r="F3161" s="51"/>
    </row>
    <row r="3162" spans="2:6">
      <c r="B3162" s="16">
        <v>36859</v>
      </c>
      <c r="C3162" s="17">
        <v>33.659999999999997</v>
      </c>
      <c r="D3162" s="25">
        <f t="shared" si="148"/>
        <v>-0.84999999999999432</v>
      </c>
      <c r="E3162" s="25">
        <f t="shared" si="149"/>
        <v>-849.99999999999432</v>
      </c>
      <c r="F3162" s="51"/>
    </row>
    <row r="3163" spans="2:6">
      <c r="B3163" s="16">
        <v>36858</v>
      </c>
      <c r="C3163" s="17">
        <v>33.380000000000003</v>
      </c>
      <c r="D3163" s="25">
        <f t="shared" si="148"/>
        <v>0.27999999999999403</v>
      </c>
      <c r="E3163" s="25">
        <f t="shared" si="149"/>
        <v>279.99999999999403</v>
      </c>
      <c r="F3163" s="51"/>
    </row>
    <row r="3164" spans="2:6">
      <c r="B3164" s="16">
        <v>36857</v>
      </c>
      <c r="C3164" s="17">
        <v>34.42</v>
      </c>
      <c r="D3164" s="25">
        <f t="shared" si="148"/>
        <v>-1.0399999999999991</v>
      </c>
      <c r="E3164" s="25">
        <f t="shared" si="149"/>
        <v>-1039.9999999999991</v>
      </c>
      <c r="F3164" s="51"/>
    </row>
    <row r="3165" spans="2:6">
      <c r="B3165" s="16">
        <v>36854</v>
      </c>
      <c r="C3165" s="17">
        <v>34.700000000000003</v>
      </c>
      <c r="D3165" s="25">
        <f t="shared" si="148"/>
        <v>-0.28000000000000114</v>
      </c>
      <c r="E3165" s="25">
        <f t="shared" si="149"/>
        <v>-280.00000000000114</v>
      </c>
      <c r="F3165" s="51"/>
    </row>
    <row r="3166" spans="2:6">
      <c r="B3166" s="16">
        <v>36853</v>
      </c>
      <c r="C3166" s="17">
        <v>34.44</v>
      </c>
      <c r="D3166" s="25">
        <f t="shared" si="148"/>
        <v>0.26000000000000512</v>
      </c>
      <c r="E3166" s="25">
        <f t="shared" si="149"/>
        <v>260.00000000000512</v>
      </c>
      <c r="F3166" s="51"/>
    </row>
    <row r="3167" spans="2:6">
      <c r="B3167" s="16">
        <v>36852</v>
      </c>
      <c r="C3167" s="17">
        <v>34.33</v>
      </c>
      <c r="D3167" s="25">
        <f t="shared" si="148"/>
        <v>0.10999999999999943</v>
      </c>
      <c r="E3167" s="25">
        <f t="shared" si="149"/>
        <v>109.99999999999943</v>
      </c>
      <c r="F3167" s="51"/>
    </row>
    <row r="3168" spans="2:6">
      <c r="B3168" s="16">
        <v>36851</v>
      </c>
      <c r="C3168" s="17">
        <v>34.979999999999997</v>
      </c>
      <c r="D3168" s="25">
        <f t="shared" si="148"/>
        <v>-0.64999999999999858</v>
      </c>
      <c r="E3168" s="25">
        <f t="shared" si="149"/>
        <v>-649.99999999999864</v>
      </c>
      <c r="F3168" s="51"/>
    </row>
    <row r="3169" spans="2:6">
      <c r="B3169" s="16">
        <v>36850</v>
      </c>
      <c r="C3169" s="17">
        <v>35.090000000000003</v>
      </c>
      <c r="D3169" s="25">
        <f t="shared" si="148"/>
        <v>-0.11000000000000654</v>
      </c>
      <c r="E3169" s="25">
        <f t="shared" si="149"/>
        <v>-110.00000000000654</v>
      </c>
      <c r="F3169" s="51"/>
    </row>
    <row r="3170" spans="2:6">
      <c r="B3170" s="16">
        <v>36847</v>
      </c>
      <c r="C3170" s="17">
        <v>34.85</v>
      </c>
      <c r="D3170" s="25">
        <f t="shared" si="148"/>
        <v>0.24000000000000199</v>
      </c>
      <c r="E3170" s="25">
        <f t="shared" si="149"/>
        <v>240.00000000000199</v>
      </c>
      <c r="F3170" s="51"/>
    </row>
    <row r="3171" spans="2:6">
      <c r="B3171" s="16">
        <v>36846</v>
      </c>
      <c r="C3171" s="17">
        <v>34.46</v>
      </c>
      <c r="D3171" s="25">
        <f t="shared" si="148"/>
        <v>0.39000000000000057</v>
      </c>
      <c r="E3171" s="25">
        <f t="shared" si="149"/>
        <v>390.00000000000057</v>
      </c>
      <c r="F3171" s="51"/>
    </row>
    <row r="3172" spans="2:6">
      <c r="B3172" s="16">
        <v>36845</v>
      </c>
      <c r="C3172" s="17">
        <v>35.35</v>
      </c>
      <c r="D3172" s="25">
        <f t="shared" si="148"/>
        <v>-0.89000000000000057</v>
      </c>
      <c r="E3172" s="25">
        <f t="shared" si="149"/>
        <v>-890.00000000000057</v>
      </c>
      <c r="F3172" s="51"/>
    </row>
    <row r="3173" spans="2:6">
      <c r="B3173" s="16">
        <v>36844</v>
      </c>
      <c r="C3173" s="17">
        <v>34.18</v>
      </c>
      <c r="D3173" s="25">
        <f t="shared" si="148"/>
        <v>1.1700000000000017</v>
      </c>
      <c r="E3173" s="25">
        <f t="shared" si="149"/>
        <v>1170.0000000000018</v>
      </c>
      <c r="F3173" s="51"/>
    </row>
    <row r="3174" spans="2:6">
      <c r="B3174" s="16">
        <v>36843</v>
      </c>
      <c r="C3174" s="17">
        <v>34.090000000000003</v>
      </c>
      <c r="D3174" s="25">
        <f t="shared" si="148"/>
        <v>8.9999999999996305E-2</v>
      </c>
      <c r="E3174" s="25">
        <f t="shared" si="149"/>
        <v>89.999999999996305</v>
      </c>
      <c r="F3174" s="51"/>
    </row>
    <row r="3175" spans="2:6">
      <c r="B3175" s="16">
        <v>36840</v>
      </c>
      <c r="C3175" s="17">
        <v>33.35</v>
      </c>
      <c r="D3175" s="25">
        <f t="shared" si="148"/>
        <v>0.74000000000000199</v>
      </c>
      <c r="E3175" s="25">
        <f t="shared" si="149"/>
        <v>740.00000000000205</v>
      </c>
      <c r="F3175" s="51"/>
    </row>
    <row r="3176" spans="2:6">
      <c r="B3176" s="16">
        <v>36839</v>
      </c>
      <c r="C3176" s="17">
        <v>33.35</v>
      </c>
      <c r="D3176" s="25">
        <f t="shared" si="148"/>
        <v>0</v>
      </c>
      <c r="E3176" s="25">
        <f t="shared" si="149"/>
        <v>0</v>
      </c>
      <c r="F3176" s="51"/>
    </row>
    <row r="3177" spans="2:6">
      <c r="B3177" s="16">
        <v>36838</v>
      </c>
      <c r="C3177" s="17">
        <v>32.54</v>
      </c>
      <c r="D3177" s="25">
        <f t="shared" si="148"/>
        <v>0.81000000000000227</v>
      </c>
      <c r="E3177" s="25">
        <f t="shared" si="149"/>
        <v>810.00000000000227</v>
      </c>
      <c r="F3177" s="51"/>
    </row>
    <row r="3178" spans="2:6">
      <c r="B3178" s="16">
        <v>36837</v>
      </c>
      <c r="C3178" s="17">
        <v>32.76</v>
      </c>
      <c r="D3178" s="25">
        <f t="shared" si="148"/>
        <v>-0.21999999999999886</v>
      </c>
      <c r="E3178" s="25">
        <f t="shared" si="149"/>
        <v>-219.99999999999886</v>
      </c>
      <c r="F3178" s="51"/>
    </row>
    <row r="3179" spans="2:6">
      <c r="B3179" s="16">
        <v>36836</v>
      </c>
      <c r="C3179" s="17">
        <v>32.299999999999997</v>
      </c>
      <c r="D3179" s="25">
        <f t="shared" si="148"/>
        <v>0.46000000000000085</v>
      </c>
      <c r="E3179" s="25">
        <f t="shared" si="149"/>
        <v>460.00000000000085</v>
      </c>
      <c r="F3179" s="51"/>
    </row>
    <row r="3180" spans="2:6">
      <c r="B3180" s="16">
        <v>36833</v>
      </c>
      <c r="C3180" s="17">
        <v>32.049999999999997</v>
      </c>
      <c r="D3180" s="25">
        <f t="shared" si="148"/>
        <v>0.25</v>
      </c>
      <c r="E3180" s="25">
        <f t="shared" si="149"/>
        <v>250</v>
      </c>
      <c r="F3180" s="51"/>
    </row>
    <row r="3181" spans="2:6">
      <c r="B3181" s="16">
        <v>36832</v>
      </c>
      <c r="C3181" s="17">
        <v>31.85</v>
      </c>
      <c r="D3181" s="25">
        <f t="shared" si="148"/>
        <v>0.19999999999999574</v>
      </c>
      <c r="E3181" s="25">
        <f t="shared" si="149"/>
        <v>199.99999999999574</v>
      </c>
      <c r="F3181" s="51"/>
    </row>
    <row r="3182" spans="2:6">
      <c r="B3182" s="16">
        <v>36831</v>
      </c>
      <c r="C3182" s="17">
        <v>32.450000000000003</v>
      </c>
      <c r="D3182" s="25">
        <f t="shared" si="148"/>
        <v>-0.60000000000000142</v>
      </c>
      <c r="E3182" s="25">
        <f t="shared" si="149"/>
        <v>-600.00000000000136</v>
      </c>
      <c r="F3182" s="51"/>
    </row>
    <row r="3183" spans="2:6">
      <c r="B3183" s="16">
        <v>36830</v>
      </c>
      <c r="C3183" s="17">
        <v>31.8</v>
      </c>
      <c r="D3183" s="25">
        <f t="shared" si="148"/>
        <v>0.65000000000000213</v>
      </c>
      <c r="E3183" s="25">
        <f t="shared" si="149"/>
        <v>650.00000000000216</v>
      </c>
      <c r="F3183" s="51"/>
    </row>
    <row r="3184" spans="2:6">
      <c r="B3184" s="16">
        <v>36829</v>
      </c>
      <c r="C3184" s="17">
        <v>32.020000000000003</v>
      </c>
      <c r="D3184" s="25">
        <f t="shared" si="148"/>
        <v>-0.22000000000000242</v>
      </c>
      <c r="E3184" s="25">
        <f t="shared" si="149"/>
        <v>-220.00000000000242</v>
      </c>
      <c r="F3184" s="51"/>
    </row>
    <row r="3185" spans="2:6">
      <c r="B3185" s="16">
        <v>36826</v>
      </c>
      <c r="C3185" s="17">
        <v>31.86</v>
      </c>
      <c r="D3185" s="25">
        <f t="shared" si="148"/>
        <v>0.16000000000000369</v>
      </c>
      <c r="E3185" s="25">
        <f t="shared" si="149"/>
        <v>160.00000000000369</v>
      </c>
      <c r="F3185" s="51"/>
    </row>
    <row r="3186" spans="2:6">
      <c r="B3186" s="16">
        <v>36825</v>
      </c>
      <c r="C3186" s="17">
        <v>32.799999999999997</v>
      </c>
      <c r="D3186" s="25">
        <f t="shared" si="148"/>
        <v>-0.93999999999999773</v>
      </c>
      <c r="E3186" s="25">
        <f t="shared" si="149"/>
        <v>-939.99999999999773</v>
      </c>
      <c r="F3186" s="51"/>
    </row>
    <row r="3187" spans="2:6">
      <c r="B3187" s="16">
        <v>36824</v>
      </c>
      <c r="C3187" s="17">
        <v>32.46</v>
      </c>
      <c r="D3187" s="25">
        <f t="shared" si="148"/>
        <v>0.33999999999999631</v>
      </c>
      <c r="E3187" s="25">
        <f t="shared" si="149"/>
        <v>339.99999999999631</v>
      </c>
      <c r="F3187" s="51"/>
    </row>
    <row r="3188" spans="2:6">
      <c r="B3188" s="16">
        <v>36823</v>
      </c>
      <c r="C3188" s="17">
        <v>32.6</v>
      </c>
      <c r="D3188" s="25">
        <f t="shared" si="148"/>
        <v>-0.14000000000000057</v>
      </c>
      <c r="E3188" s="25">
        <f t="shared" si="149"/>
        <v>-140.00000000000057</v>
      </c>
      <c r="F3188" s="51"/>
    </row>
    <row r="3189" spans="2:6">
      <c r="B3189" s="16">
        <v>36822</v>
      </c>
      <c r="C3189" s="17">
        <v>33.26</v>
      </c>
      <c r="D3189" s="25">
        <f t="shared" si="148"/>
        <v>-0.65999999999999659</v>
      </c>
      <c r="E3189" s="25">
        <f t="shared" si="149"/>
        <v>-659.99999999999659</v>
      </c>
      <c r="F3189" s="51"/>
    </row>
    <row r="3190" spans="2:6">
      <c r="B3190" s="16">
        <v>36819</v>
      </c>
      <c r="C3190" s="17">
        <v>32.29</v>
      </c>
      <c r="D3190" s="25">
        <f t="shared" si="148"/>
        <v>0.96999999999999886</v>
      </c>
      <c r="E3190" s="25">
        <f t="shared" si="149"/>
        <v>969.99999999999886</v>
      </c>
      <c r="F3190" s="51"/>
    </row>
    <row r="3191" spans="2:6">
      <c r="B3191" s="16">
        <v>36818</v>
      </c>
      <c r="C3191" s="17">
        <v>31.39</v>
      </c>
      <c r="D3191" s="25">
        <f t="shared" si="148"/>
        <v>0.89999999999999858</v>
      </c>
      <c r="E3191" s="25">
        <f t="shared" si="149"/>
        <v>899.99999999999864</v>
      </c>
      <c r="F3191" s="51"/>
    </row>
    <row r="3192" spans="2:6">
      <c r="B3192" s="16">
        <v>36817</v>
      </c>
      <c r="C3192" s="17">
        <v>31.93</v>
      </c>
      <c r="D3192" s="25">
        <f t="shared" si="148"/>
        <v>-0.53999999999999915</v>
      </c>
      <c r="E3192" s="25">
        <f t="shared" si="149"/>
        <v>-539.99999999999909</v>
      </c>
      <c r="F3192" s="51"/>
    </row>
    <row r="3193" spans="2:6">
      <c r="B3193" s="16">
        <v>36816</v>
      </c>
      <c r="C3193" s="17">
        <v>31.74</v>
      </c>
      <c r="D3193" s="25">
        <f t="shared" si="148"/>
        <v>0.19000000000000128</v>
      </c>
      <c r="E3193" s="25">
        <f t="shared" si="149"/>
        <v>190.00000000000128</v>
      </c>
      <c r="F3193" s="51"/>
    </row>
    <row r="3194" spans="2:6">
      <c r="B3194" s="16">
        <v>36815</v>
      </c>
      <c r="C3194" s="17">
        <v>31.57</v>
      </c>
      <c r="D3194" s="25">
        <f t="shared" si="148"/>
        <v>0.16999999999999815</v>
      </c>
      <c r="E3194" s="25">
        <f t="shared" si="149"/>
        <v>169.99999999999815</v>
      </c>
      <c r="F3194" s="51"/>
    </row>
    <row r="3195" spans="2:6">
      <c r="B3195" s="16">
        <v>36812</v>
      </c>
      <c r="C3195" s="17">
        <v>33.29</v>
      </c>
      <c r="D3195" s="25">
        <f t="shared" si="148"/>
        <v>-1.7199999999999989</v>
      </c>
      <c r="E3195" s="25">
        <f t="shared" si="149"/>
        <v>-1719.9999999999989</v>
      </c>
      <c r="F3195" s="51"/>
    </row>
    <row r="3196" spans="2:6">
      <c r="B3196" s="16">
        <v>36811</v>
      </c>
      <c r="C3196" s="17">
        <v>34.799999999999997</v>
      </c>
      <c r="D3196" s="25">
        <f t="shared" si="148"/>
        <v>-1.509999999999998</v>
      </c>
      <c r="E3196" s="25">
        <f t="shared" si="149"/>
        <v>-1509.999999999998</v>
      </c>
      <c r="F3196" s="51"/>
    </row>
    <row r="3197" spans="2:6">
      <c r="B3197" s="16">
        <v>36810</v>
      </c>
      <c r="C3197" s="17">
        <v>31.87</v>
      </c>
      <c r="D3197" s="25">
        <f t="shared" si="148"/>
        <v>2.9299999999999962</v>
      </c>
      <c r="E3197" s="25">
        <f t="shared" si="149"/>
        <v>2929.9999999999964</v>
      </c>
      <c r="F3197" s="51"/>
    </row>
    <row r="3198" spans="2:6">
      <c r="B3198" s="16">
        <v>36809</v>
      </c>
      <c r="C3198" s="17">
        <v>32.11</v>
      </c>
      <c r="D3198" s="25">
        <f t="shared" si="148"/>
        <v>-0.23999999999999844</v>
      </c>
      <c r="E3198" s="25">
        <f t="shared" si="149"/>
        <v>-239.99999999999844</v>
      </c>
      <c r="F3198" s="51"/>
    </row>
    <row r="3199" spans="2:6">
      <c r="B3199" s="16">
        <v>36808</v>
      </c>
      <c r="C3199" s="17">
        <v>30.91</v>
      </c>
      <c r="D3199" s="25">
        <f t="shared" si="148"/>
        <v>1.1999999999999993</v>
      </c>
      <c r="E3199" s="25">
        <f t="shared" si="149"/>
        <v>1199.9999999999993</v>
      </c>
      <c r="F3199" s="51"/>
    </row>
    <row r="3200" spans="2:6">
      <c r="B3200" s="16">
        <v>36805</v>
      </c>
      <c r="C3200" s="17">
        <v>30.16</v>
      </c>
      <c r="D3200" s="25">
        <f t="shared" si="148"/>
        <v>0.75</v>
      </c>
      <c r="E3200" s="25">
        <f t="shared" si="149"/>
        <v>750</v>
      </c>
      <c r="F3200" s="51"/>
    </row>
    <row r="3201" spans="2:6">
      <c r="B3201" s="16">
        <v>36804</v>
      </c>
      <c r="C3201" s="17">
        <v>29.89</v>
      </c>
      <c r="D3201" s="25">
        <f t="shared" si="148"/>
        <v>0.26999999999999957</v>
      </c>
      <c r="E3201" s="25">
        <f t="shared" si="149"/>
        <v>269.99999999999955</v>
      </c>
      <c r="F3201" s="51"/>
    </row>
    <row r="3202" spans="2:6">
      <c r="B3202" s="16">
        <v>36803</v>
      </c>
      <c r="C3202" s="17">
        <v>30.66</v>
      </c>
      <c r="D3202" s="25">
        <f t="shared" si="148"/>
        <v>-0.76999999999999957</v>
      </c>
      <c r="E3202" s="25">
        <f t="shared" si="149"/>
        <v>-769.99999999999955</v>
      </c>
      <c r="F3202" s="51"/>
    </row>
    <row r="3203" spans="2:6">
      <c r="B3203" s="16">
        <v>36802</v>
      </c>
      <c r="C3203" s="17">
        <v>31.32</v>
      </c>
      <c r="D3203" s="25">
        <f t="shared" si="148"/>
        <v>-0.66000000000000014</v>
      </c>
      <c r="E3203" s="25">
        <f t="shared" si="149"/>
        <v>-660.00000000000011</v>
      </c>
      <c r="F3203" s="51"/>
    </row>
    <row r="3204" spans="2:6">
      <c r="B3204" s="16">
        <v>36801</v>
      </c>
      <c r="C3204" s="17">
        <v>31.39</v>
      </c>
      <c r="D3204" s="25">
        <f t="shared" si="148"/>
        <v>-7.0000000000000284E-2</v>
      </c>
      <c r="E3204" s="25">
        <f t="shared" si="149"/>
        <v>-70.000000000000284</v>
      </c>
      <c r="F3204" s="51"/>
    </row>
    <row r="3205" spans="2:6">
      <c r="B3205" s="16">
        <v>36798</v>
      </c>
      <c r="C3205" s="17">
        <v>29.64</v>
      </c>
      <c r="D3205" s="25">
        <f t="shared" si="148"/>
        <v>1.75</v>
      </c>
      <c r="E3205" s="25">
        <f t="shared" si="149"/>
        <v>1750</v>
      </c>
      <c r="F3205" s="51"/>
    </row>
    <row r="3206" spans="2:6">
      <c r="B3206" s="16">
        <v>36797</v>
      </c>
      <c r="C3206" s="17">
        <v>29.15</v>
      </c>
      <c r="D3206" s="25">
        <f t="shared" si="148"/>
        <v>0.49000000000000199</v>
      </c>
      <c r="E3206" s="25">
        <f t="shared" si="149"/>
        <v>490.00000000000199</v>
      </c>
      <c r="F3206" s="51"/>
    </row>
    <row r="3207" spans="2:6">
      <c r="B3207" s="16">
        <v>36796</v>
      </c>
      <c r="C3207" s="17">
        <v>30.34</v>
      </c>
      <c r="D3207" s="25">
        <f t="shared" si="148"/>
        <v>-1.1900000000000013</v>
      </c>
      <c r="E3207" s="25">
        <f t="shared" si="149"/>
        <v>-1190.0000000000014</v>
      </c>
      <c r="F3207" s="51"/>
    </row>
    <row r="3208" spans="2:6">
      <c r="B3208" s="16">
        <v>36795</v>
      </c>
      <c r="C3208" s="17">
        <v>30.32</v>
      </c>
      <c r="D3208" s="25">
        <f t="shared" si="148"/>
        <v>1.9999999999999574E-2</v>
      </c>
      <c r="E3208" s="25">
        <f t="shared" si="149"/>
        <v>19.999999999999574</v>
      </c>
      <c r="F3208" s="51"/>
    </row>
    <row r="3209" spans="2:6">
      <c r="B3209" s="16">
        <v>36794</v>
      </c>
      <c r="C3209" s="17">
        <v>30.16</v>
      </c>
      <c r="D3209" s="25">
        <f t="shared" si="148"/>
        <v>0.16000000000000014</v>
      </c>
      <c r="E3209" s="25">
        <f t="shared" si="149"/>
        <v>160.00000000000014</v>
      </c>
      <c r="F3209" s="51"/>
    </row>
    <row r="3210" spans="2:6">
      <c r="B3210" s="16">
        <v>36791</v>
      </c>
      <c r="C3210" s="17">
        <v>31.19</v>
      </c>
      <c r="D3210" s="25">
        <f t="shared" ref="D3210:D3273" si="150">C3209-C3210</f>
        <v>-1.0300000000000011</v>
      </c>
      <c r="E3210" s="25">
        <f t="shared" ref="E3210:E3273" si="151">D3210*$C$5</f>
        <v>-1030.0000000000011</v>
      </c>
      <c r="F3210" s="51"/>
    </row>
    <row r="3211" spans="2:6">
      <c r="B3211" s="16">
        <v>36790</v>
      </c>
      <c r="C3211" s="17">
        <v>32.909999999999997</v>
      </c>
      <c r="D3211" s="25">
        <f t="shared" si="150"/>
        <v>-1.7199999999999953</v>
      </c>
      <c r="E3211" s="25">
        <f t="shared" si="151"/>
        <v>-1719.9999999999952</v>
      </c>
      <c r="F3211" s="51"/>
    </row>
    <row r="3212" spans="2:6">
      <c r="B3212" s="16">
        <v>36789</v>
      </c>
      <c r="C3212" s="17">
        <v>34.78</v>
      </c>
      <c r="D3212" s="25">
        <f t="shared" si="150"/>
        <v>-1.8700000000000045</v>
      </c>
      <c r="E3212" s="25">
        <f t="shared" si="151"/>
        <v>-1870.0000000000045</v>
      </c>
      <c r="F3212" s="51"/>
    </row>
    <row r="3213" spans="2:6">
      <c r="B3213" s="16">
        <v>36788</v>
      </c>
      <c r="C3213" s="17">
        <v>34.549999999999997</v>
      </c>
      <c r="D3213" s="25">
        <f t="shared" si="150"/>
        <v>0.23000000000000398</v>
      </c>
      <c r="E3213" s="25">
        <f t="shared" si="151"/>
        <v>230.00000000000398</v>
      </c>
      <c r="F3213" s="51"/>
    </row>
    <row r="3214" spans="2:6">
      <c r="B3214" s="16">
        <v>36787</v>
      </c>
      <c r="C3214" s="17">
        <v>35.270000000000003</v>
      </c>
      <c r="D3214" s="25">
        <f t="shared" si="150"/>
        <v>-0.72000000000000597</v>
      </c>
      <c r="E3214" s="25">
        <f t="shared" si="151"/>
        <v>-720.00000000000591</v>
      </c>
      <c r="F3214" s="51"/>
    </row>
    <row r="3215" spans="2:6">
      <c r="B3215" s="16">
        <v>36784</v>
      </c>
      <c r="C3215" s="17">
        <v>34.64</v>
      </c>
      <c r="D3215" s="25">
        <f t="shared" si="150"/>
        <v>0.63000000000000256</v>
      </c>
      <c r="E3215" s="25">
        <f t="shared" si="151"/>
        <v>630.0000000000025</v>
      </c>
      <c r="F3215" s="51"/>
    </row>
    <row r="3216" spans="2:6">
      <c r="B3216" s="16">
        <v>36783</v>
      </c>
      <c r="C3216" s="17">
        <v>32.71</v>
      </c>
      <c r="D3216" s="25">
        <f t="shared" si="150"/>
        <v>1.9299999999999997</v>
      </c>
      <c r="E3216" s="25">
        <f t="shared" si="151"/>
        <v>1929.9999999999998</v>
      </c>
      <c r="F3216" s="51"/>
    </row>
    <row r="3217" spans="2:6">
      <c r="B3217" s="16">
        <v>36782</v>
      </c>
      <c r="C3217" s="17">
        <v>32.049999999999997</v>
      </c>
      <c r="D3217" s="25">
        <f t="shared" si="150"/>
        <v>0.66000000000000369</v>
      </c>
      <c r="E3217" s="25">
        <f t="shared" si="151"/>
        <v>660.00000000000364</v>
      </c>
      <c r="F3217" s="51"/>
    </row>
    <row r="3218" spans="2:6">
      <c r="B3218" s="16">
        <v>36781</v>
      </c>
      <c r="C3218" s="17">
        <v>32.869999999999997</v>
      </c>
      <c r="D3218" s="25">
        <f t="shared" si="150"/>
        <v>-0.82000000000000028</v>
      </c>
      <c r="E3218" s="25">
        <f t="shared" si="151"/>
        <v>-820.00000000000023</v>
      </c>
      <c r="F3218" s="51"/>
    </row>
    <row r="3219" spans="2:6">
      <c r="B3219" s="16">
        <v>36780</v>
      </c>
      <c r="C3219" s="17">
        <v>35.85</v>
      </c>
      <c r="D3219" s="25">
        <f t="shared" si="150"/>
        <v>-2.980000000000004</v>
      </c>
      <c r="E3219" s="25">
        <f t="shared" si="151"/>
        <v>-2980.0000000000041</v>
      </c>
      <c r="F3219" s="51"/>
    </row>
    <row r="3220" spans="2:6">
      <c r="B3220" s="16">
        <v>36777</v>
      </c>
      <c r="C3220" s="17">
        <v>34.770000000000003</v>
      </c>
      <c r="D3220" s="25">
        <f t="shared" si="150"/>
        <v>1.0799999999999983</v>
      </c>
      <c r="E3220" s="25">
        <f t="shared" si="151"/>
        <v>1079.9999999999982</v>
      </c>
      <c r="F3220" s="51"/>
    </row>
    <row r="3221" spans="2:6">
      <c r="B3221" s="16">
        <v>36776</v>
      </c>
      <c r="C3221" s="17">
        <v>36.51</v>
      </c>
      <c r="D3221" s="25">
        <f t="shared" si="150"/>
        <v>-1.7399999999999949</v>
      </c>
      <c r="E3221" s="25">
        <f t="shared" si="151"/>
        <v>-1739.999999999995</v>
      </c>
      <c r="F3221" s="51"/>
    </row>
    <row r="3222" spans="2:6">
      <c r="B3222" s="16">
        <v>36775</v>
      </c>
      <c r="C3222" s="17">
        <v>36.17</v>
      </c>
      <c r="D3222" s="25">
        <f t="shared" si="150"/>
        <v>0.33999999999999631</v>
      </c>
      <c r="E3222" s="25">
        <f t="shared" si="151"/>
        <v>339.99999999999631</v>
      </c>
      <c r="F3222" s="51"/>
    </row>
    <row r="3223" spans="2:6">
      <c r="B3223" s="16">
        <v>36774</v>
      </c>
      <c r="C3223" s="17">
        <v>35.01</v>
      </c>
      <c r="D3223" s="25">
        <f t="shared" si="150"/>
        <v>1.1600000000000037</v>
      </c>
      <c r="E3223" s="25">
        <f t="shared" si="151"/>
        <v>1160.0000000000036</v>
      </c>
      <c r="F3223" s="51"/>
    </row>
    <row r="3224" spans="2:6">
      <c r="B3224" s="16">
        <v>36773</v>
      </c>
      <c r="C3224" s="17">
        <v>35.89</v>
      </c>
      <c r="D3224" s="25">
        <f t="shared" si="150"/>
        <v>-0.88000000000000256</v>
      </c>
      <c r="E3224" s="25">
        <f t="shared" si="151"/>
        <v>-880.0000000000025</v>
      </c>
      <c r="F3224" s="51"/>
    </row>
    <row r="3225" spans="2:6">
      <c r="B3225" s="16">
        <v>36770</v>
      </c>
      <c r="C3225" s="17">
        <v>34.130000000000003</v>
      </c>
      <c r="D3225" s="25">
        <f t="shared" si="150"/>
        <v>1.759999999999998</v>
      </c>
      <c r="E3225" s="25">
        <f t="shared" si="151"/>
        <v>1759.999999999998</v>
      </c>
      <c r="F3225" s="51"/>
    </row>
    <row r="3226" spans="2:6">
      <c r="B3226" s="16">
        <v>36769</v>
      </c>
      <c r="C3226" s="17">
        <v>33.950000000000003</v>
      </c>
      <c r="D3226" s="25">
        <f t="shared" si="150"/>
        <v>0.17999999999999972</v>
      </c>
      <c r="E3226" s="25">
        <f t="shared" si="151"/>
        <v>179.99999999999972</v>
      </c>
      <c r="F3226" s="51"/>
    </row>
    <row r="3227" spans="2:6">
      <c r="B3227" s="16">
        <v>36768</v>
      </c>
      <c r="C3227" s="17">
        <v>34.159999999999997</v>
      </c>
      <c r="D3227" s="25">
        <f t="shared" si="150"/>
        <v>-0.20999999999999375</v>
      </c>
      <c r="E3227" s="25">
        <f t="shared" si="151"/>
        <v>-209.99999999999375</v>
      </c>
      <c r="F3227" s="51"/>
    </row>
    <row r="3228" spans="2:6">
      <c r="B3228" s="16">
        <v>36767</v>
      </c>
      <c r="C3228" s="17">
        <v>33.57</v>
      </c>
      <c r="D3228" s="25">
        <f t="shared" si="150"/>
        <v>0.58999999999999631</v>
      </c>
      <c r="E3228" s="25">
        <f t="shared" si="151"/>
        <v>589.99999999999636</v>
      </c>
      <c r="F3228" s="51"/>
    </row>
    <row r="3229" spans="2:6">
      <c r="B3229" s="16">
        <v>36766</v>
      </c>
      <c r="C3229" s="17">
        <v>30.91</v>
      </c>
      <c r="D3229" s="25">
        <f t="shared" si="150"/>
        <v>2.66</v>
      </c>
      <c r="E3229" s="25">
        <f t="shared" si="151"/>
        <v>2660</v>
      </c>
      <c r="F3229" s="51"/>
    </row>
    <row r="3230" spans="2:6">
      <c r="B3230" s="16">
        <v>36763</v>
      </c>
      <c r="C3230" s="17">
        <v>33.19</v>
      </c>
      <c r="D3230" s="25">
        <f t="shared" si="150"/>
        <v>-2.2799999999999976</v>
      </c>
      <c r="E3230" s="25">
        <f t="shared" si="151"/>
        <v>-2279.9999999999977</v>
      </c>
      <c r="F3230" s="51"/>
    </row>
    <row r="3231" spans="2:6">
      <c r="B3231" s="16">
        <v>36762</v>
      </c>
      <c r="C3231" s="17">
        <v>30.82</v>
      </c>
      <c r="D3231" s="25">
        <f t="shared" si="150"/>
        <v>2.3699999999999974</v>
      </c>
      <c r="E3231" s="25">
        <f t="shared" si="151"/>
        <v>2369.9999999999973</v>
      </c>
      <c r="F3231" s="51"/>
    </row>
    <row r="3232" spans="2:6">
      <c r="B3232" s="16">
        <v>36761</v>
      </c>
      <c r="C3232" s="17">
        <v>31.29</v>
      </c>
      <c r="D3232" s="25">
        <f t="shared" si="150"/>
        <v>-0.46999999999999886</v>
      </c>
      <c r="E3232" s="25">
        <f t="shared" si="151"/>
        <v>-469.99999999999886</v>
      </c>
      <c r="F3232" s="51"/>
    </row>
    <row r="3233" spans="2:6">
      <c r="B3233" s="16">
        <v>36760</v>
      </c>
      <c r="C3233" s="17">
        <v>30.97</v>
      </c>
      <c r="D3233" s="25">
        <f t="shared" si="150"/>
        <v>0.32000000000000028</v>
      </c>
      <c r="E3233" s="25">
        <f t="shared" si="151"/>
        <v>320.00000000000028</v>
      </c>
      <c r="F3233" s="51"/>
    </row>
    <row r="3234" spans="2:6">
      <c r="B3234" s="16">
        <v>36759</v>
      </c>
      <c r="C3234" s="17">
        <v>31.34</v>
      </c>
      <c r="D3234" s="25">
        <f t="shared" si="150"/>
        <v>-0.37000000000000099</v>
      </c>
      <c r="E3234" s="25">
        <f t="shared" si="151"/>
        <v>-370.00000000000102</v>
      </c>
      <c r="F3234" s="51"/>
    </row>
    <row r="3235" spans="2:6">
      <c r="B3235" s="16">
        <v>36756</v>
      </c>
      <c r="C3235" s="17">
        <v>31.09</v>
      </c>
      <c r="D3235" s="25">
        <f t="shared" si="150"/>
        <v>0.25</v>
      </c>
      <c r="E3235" s="25">
        <f t="shared" si="151"/>
        <v>250</v>
      </c>
      <c r="F3235" s="51"/>
    </row>
    <row r="3236" spans="2:6">
      <c r="B3236" s="16">
        <v>36755</v>
      </c>
      <c r="C3236" s="17">
        <v>30.92</v>
      </c>
      <c r="D3236" s="25">
        <f t="shared" si="150"/>
        <v>0.16999999999999815</v>
      </c>
      <c r="E3236" s="25">
        <f t="shared" si="151"/>
        <v>169.99999999999815</v>
      </c>
      <c r="F3236" s="51"/>
    </row>
    <row r="3237" spans="2:6">
      <c r="B3237" s="16">
        <v>36754</v>
      </c>
      <c r="C3237" s="17">
        <v>30.83</v>
      </c>
      <c r="D3237" s="25">
        <f t="shared" si="150"/>
        <v>9.0000000000003411E-2</v>
      </c>
      <c r="E3237" s="25">
        <f t="shared" si="151"/>
        <v>90.000000000003411</v>
      </c>
      <c r="F3237" s="51"/>
    </row>
    <row r="3238" spans="2:6">
      <c r="B3238" s="16">
        <v>36753</v>
      </c>
      <c r="C3238" s="17">
        <v>30.62</v>
      </c>
      <c r="D3238" s="25">
        <f t="shared" si="150"/>
        <v>0.2099999999999973</v>
      </c>
      <c r="E3238" s="25">
        <f t="shared" si="151"/>
        <v>209.9999999999973</v>
      </c>
      <c r="F3238" s="51"/>
    </row>
    <row r="3239" spans="2:6">
      <c r="B3239" s="16">
        <v>36752</v>
      </c>
      <c r="C3239" s="17">
        <v>30.67</v>
      </c>
      <c r="D3239" s="25">
        <f t="shared" si="150"/>
        <v>-5.0000000000000711E-2</v>
      </c>
      <c r="E3239" s="25">
        <f t="shared" si="151"/>
        <v>-50.000000000000711</v>
      </c>
      <c r="F3239" s="51"/>
    </row>
    <row r="3240" spans="2:6">
      <c r="B3240" s="16">
        <v>36749</v>
      </c>
      <c r="C3240" s="17">
        <v>29.88</v>
      </c>
      <c r="D3240" s="25">
        <f t="shared" si="150"/>
        <v>0.7900000000000027</v>
      </c>
      <c r="E3240" s="25">
        <f t="shared" si="151"/>
        <v>790.00000000000273</v>
      </c>
      <c r="F3240" s="51"/>
    </row>
    <row r="3241" spans="2:6">
      <c r="B3241" s="16">
        <v>36748</v>
      </c>
      <c r="C3241" s="17">
        <v>30.2</v>
      </c>
      <c r="D3241" s="25">
        <f t="shared" si="150"/>
        <v>-0.32000000000000028</v>
      </c>
      <c r="E3241" s="25">
        <f t="shared" si="151"/>
        <v>-320.00000000000028</v>
      </c>
      <c r="F3241" s="51"/>
    </row>
    <row r="3242" spans="2:6">
      <c r="B3242" s="16">
        <v>36747</v>
      </c>
      <c r="C3242" s="17">
        <v>29.34</v>
      </c>
      <c r="D3242" s="25">
        <f t="shared" si="150"/>
        <v>0.85999999999999943</v>
      </c>
      <c r="E3242" s="25">
        <f t="shared" si="151"/>
        <v>859.99999999999943</v>
      </c>
      <c r="F3242" s="51"/>
    </row>
    <row r="3243" spans="2:6">
      <c r="B3243" s="16">
        <v>36746</v>
      </c>
      <c r="C3243" s="17">
        <v>28.27</v>
      </c>
      <c r="D3243" s="25">
        <f t="shared" si="150"/>
        <v>1.0700000000000003</v>
      </c>
      <c r="E3243" s="25">
        <f t="shared" si="151"/>
        <v>1070.0000000000002</v>
      </c>
      <c r="F3243" s="51"/>
    </row>
    <row r="3244" spans="2:6">
      <c r="B3244" s="16">
        <v>36745</v>
      </c>
      <c r="C3244" s="17">
        <v>27.98</v>
      </c>
      <c r="D3244" s="25">
        <f t="shared" si="150"/>
        <v>0.28999999999999915</v>
      </c>
      <c r="E3244" s="25">
        <f t="shared" si="151"/>
        <v>289.99999999999915</v>
      </c>
      <c r="F3244" s="51"/>
    </row>
    <row r="3245" spans="2:6">
      <c r="B3245" s="16">
        <v>36742</v>
      </c>
      <c r="C3245" s="17">
        <v>28.87</v>
      </c>
      <c r="D3245" s="25">
        <f t="shared" si="150"/>
        <v>-0.89000000000000057</v>
      </c>
      <c r="E3245" s="25">
        <f t="shared" si="151"/>
        <v>-890.00000000000057</v>
      </c>
      <c r="F3245" s="51"/>
    </row>
    <row r="3246" spans="2:6">
      <c r="B3246" s="16">
        <v>36741</v>
      </c>
      <c r="C3246" s="17">
        <v>28.01</v>
      </c>
      <c r="D3246" s="25">
        <f t="shared" si="150"/>
        <v>0.85999999999999943</v>
      </c>
      <c r="E3246" s="25">
        <f t="shared" si="151"/>
        <v>859.99999999999943</v>
      </c>
      <c r="F3246" s="51"/>
    </row>
    <row r="3247" spans="2:6">
      <c r="B3247" s="16">
        <v>36740</v>
      </c>
      <c r="C3247" s="17">
        <v>27.13</v>
      </c>
      <c r="D3247" s="25">
        <f t="shared" si="150"/>
        <v>0.88000000000000256</v>
      </c>
      <c r="E3247" s="25">
        <f t="shared" si="151"/>
        <v>880.0000000000025</v>
      </c>
      <c r="F3247" s="51"/>
    </row>
    <row r="3248" spans="2:6">
      <c r="B3248" s="16">
        <v>36739</v>
      </c>
      <c r="C3248" s="17">
        <v>27.02</v>
      </c>
      <c r="D3248" s="25">
        <f t="shared" si="150"/>
        <v>0.10999999999999943</v>
      </c>
      <c r="E3248" s="25">
        <f t="shared" si="151"/>
        <v>109.99999999999943</v>
      </c>
      <c r="F3248" s="51"/>
    </row>
    <row r="3249" spans="2:6">
      <c r="B3249" s="16">
        <v>36738</v>
      </c>
      <c r="C3249" s="17">
        <v>26.29</v>
      </c>
      <c r="D3249" s="25">
        <f t="shared" si="150"/>
        <v>0.73000000000000043</v>
      </c>
      <c r="E3249" s="25">
        <f t="shared" si="151"/>
        <v>730.00000000000045</v>
      </c>
      <c r="F3249" s="51"/>
    </row>
    <row r="3250" spans="2:6">
      <c r="B3250" s="16">
        <v>36735</v>
      </c>
      <c r="C3250" s="17">
        <v>26.78</v>
      </c>
      <c r="D3250" s="25">
        <f t="shared" si="150"/>
        <v>-0.49000000000000199</v>
      </c>
      <c r="E3250" s="25">
        <f t="shared" si="151"/>
        <v>-490.00000000000199</v>
      </c>
      <c r="F3250" s="51"/>
    </row>
    <row r="3251" spans="2:6">
      <c r="B3251" s="16">
        <v>36734</v>
      </c>
      <c r="C3251" s="17">
        <v>26.68</v>
      </c>
      <c r="D3251" s="25">
        <f t="shared" si="150"/>
        <v>0.10000000000000142</v>
      </c>
      <c r="E3251" s="25">
        <f t="shared" si="151"/>
        <v>100.00000000000142</v>
      </c>
      <c r="F3251" s="51"/>
    </row>
    <row r="3252" spans="2:6">
      <c r="B3252" s="16">
        <v>36733</v>
      </c>
      <c r="C3252" s="17">
        <v>26.45</v>
      </c>
      <c r="D3252" s="25">
        <f t="shared" si="150"/>
        <v>0.23000000000000043</v>
      </c>
      <c r="E3252" s="25">
        <f t="shared" si="151"/>
        <v>230.00000000000043</v>
      </c>
      <c r="F3252" s="51"/>
    </row>
    <row r="3253" spans="2:6">
      <c r="B3253" s="16">
        <v>36732</v>
      </c>
      <c r="C3253" s="17">
        <v>26.67</v>
      </c>
      <c r="D3253" s="25">
        <f t="shared" si="150"/>
        <v>-0.22000000000000242</v>
      </c>
      <c r="E3253" s="25">
        <f t="shared" si="151"/>
        <v>-220.00000000000242</v>
      </c>
      <c r="F3253" s="51"/>
    </row>
    <row r="3254" spans="2:6">
      <c r="B3254" s="16">
        <v>36731</v>
      </c>
      <c r="C3254" s="17">
        <v>26.59</v>
      </c>
      <c r="D3254" s="25">
        <f t="shared" si="150"/>
        <v>8.0000000000001847E-2</v>
      </c>
      <c r="E3254" s="25">
        <f t="shared" si="151"/>
        <v>80.000000000001847</v>
      </c>
      <c r="F3254" s="51"/>
    </row>
    <row r="3255" spans="2:6">
      <c r="B3255" s="16">
        <v>36728</v>
      </c>
      <c r="C3255" s="17">
        <v>27.31</v>
      </c>
      <c r="D3255" s="25">
        <f t="shared" si="150"/>
        <v>-0.71999999999999886</v>
      </c>
      <c r="E3255" s="25">
        <f t="shared" si="151"/>
        <v>-719.99999999999886</v>
      </c>
      <c r="F3255" s="51"/>
    </row>
    <row r="3256" spans="2:6">
      <c r="B3256" s="16">
        <v>36727</v>
      </c>
      <c r="C3256" s="17">
        <v>28.76</v>
      </c>
      <c r="D3256" s="25">
        <f t="shared" si="150"/>
        <v>-1.4500000000000028</v>
      </c>
      <c r="E3256" s="25">
        <f t="shared" si="151"/>
        <v>-1450.0000000000027</v>
      </c>
      <c r="F3256" s="51"/>
    </row>
    <row r="3257" spans="2:6">
      <c r="B3257" s="16">
        <v>36726</v>
      </c>
      <c r="C3257" s="17">
        <v>29.36</v>
      </c>
      <c r="D3257" s="25">
        <f t="shared" si="150"/>
        <v>-0.59999999999999787</v>
      </c>
      <c r="E3257" s="25">
        <f t="shared" si="151"/>
        <v>-599.99999999999784</v>
      </c>
      <c r="F3257" s="51"/>
    </row>
    <row r="3258" spans="2:6">
      <c r="B3258" s="16">
        <v>36725</v>
      </c>
      <c r="C3258" s="17">
        <v>29.74</v>
      </c>
      <c r="D3258" s="25">
        <f t="shared" si="150"/>
        <v>-0.37999999999999901</v>
      </c>
      <c r="E3258" s="25">
        <f t="shared" si="151"/>
        <v>-379.99999999999898</v>
      </c>
      <c r="F3258" s="51"/>
    </row>
    <row r="3259" spans="2:6">
      <c r="B3259" s="16">
        <v>36724</v>
      </c>
      <c r="C3259" s="17">
        <v>28.93</v>
      </c>
      <c r="D3259" s="25">
        <f t="shared" si="150"/>
        <v>0.80999999999999872</v>
      </c>
      <c r="E3259" s="25">
        <f t="shared" si="151"/>
        <v>809.99999999999875</v>
      </c>
      <c r="F3259" s="51"/>
    </row>
    <row r="3260" spans="2:6">
      <c r="B3260" s="16">
        <v>36721</v>
      </c>
      <c r="C3260" s="17">
        <v>30.97</v>
      </c>
      <c r="D3260" s="25">
        <f t="shared" si="150"/>
        <v>-2.0399999999999991</v>
      </c>
      <c r="E3260" s="25">
        <f t="shared" si="151"/>
        <v>-2039.9999999999991</v>
      </c>
      <c r="F3260" s="51"/>
    </row>
    <row r="3261" spans="2:6">
      <c r="B3261" s="16">
        <v>36720</v>
      </c>
      <c r="C3261" s="17">
        <v>31.3</v>
      </c>
      <c r="D3261" s="25">
        <f t="shared" si="150"/>
        <v>-0.33000000000000185</v>
      </c>
      <c r="E3261" s="25">
        <f t="shared" si="151"/>
        <v>-330.00000000000182</v>
      </c>
      <c r="F3261" s="51"/>
    </row>
    <row r="3262" spans="2:6">
      <c r="B3262" s="16">
        <v>36719</v>
      </c>
      <c r="C3262" s="17">
        <v>30.52</v>
      </c>
      <c r="D3262" s="25">
        <f t="shared" si="150"/>
        <v>0.78000000000000114</v>
      </c>
      <c r="E3262" s="25">
        <f t="shared" si="151"/>
        <v>780.00000000000114</v>
      </c>
      <c r="F3262" s="51"/>
    </row>
    <row r="3263" spans="2:6">
      <c r="B3263" s="16">
        <v>36718</v>
      </c>
      <c r="C3263" s="17">
        <v>29.93</v>
      </c>
      <c r="D3263" s="25">
        <f t="shared" si="150"/>
        <v>0.58999999999999986</v>
      </c>
      <c r="E3263" s="25">
        <f t="shared" si="151"/>
        <v>589.99999999999989</v>
      </c>
      <c r="F3263" s="51"/>
    </row>
    <row r="3264" spans="2:6">
      <c r="B3264" s="16">
        <v>36717</v>
      </c>
      <c r="C3264" s="17">
        <v>29.82</v>
      </c>
      <c r="D3264" s="25">
        <f t="shared" si="150"/>
        <v>0.10999999999999943</v>
      </c>
      <c r="E3264" s="25">
        <f t="shared" si="151"/>
        <v>109.99999999999943</v>
      </c>
      <c r="F3264" s="51"/>
    </row>
    <row r="3265" spans="2:6">
      <c r="B3265" s="16">
        <v>36714</v>
      </c>
      <c r="C3265" s="17">
        <v>30.61</v>
      </c>
      <c r="D3265" s="25">
        <f t="shared" si="150"/>
        <v>-0.78999999999999915</v>
      </c>
      <c r="E3265" s="25">
        <f t="shared" si="151"/>
        <v>-789.99999999999909</v>
      </c>
      <c r="F3265" s="51"/>
    </row>
    <row r="3266" spans="2:6">
      <c r="B3266" s="16">
        <v>36713</v>
      </c>
      <c r="C3266" s="17">
        <v>30.49</v>
      </c>
      <c r="D3266" s="25">
        <f t="shared" si="150"/>
        <v>0.12000000000000099</v>
      </c>
      <c r="E3266" s="25">
        <f t="shared" si="151"/>
        <v>120.00000000000099</v>
      </c>
      <c r="F3266" s="51"/>
    </row>
    <row r="3267" spans="2:6">
      <c r="B3267" s="16">
        <v>36712</v>
      </c>
      <c r="C3267" s="17">
        <v>30.65</v>
      </c>
      <c r="D3267" s="25">
        <f t="shared" si="150"/>
        <v>-0.16000000000000014</v>
      </c>
      <c r="E3267" s="25">
        <f t="shared" si="151"/>
        <v>-160.00000000000014</v>
      </c>
      <c r="F3267" s="51"/>
    </row>
    <row r="3268" spans="2:6">
      <c r="B3268" s="16">
        <v>36711</v>
      </c>
      <c r="C3268" s="17">
        <v>31.61</v>
      </c>
      <c r="D3268" s="25">
        <f t="shared" si="150"/>
        <v>-0.96000000000000085</v>
      </c>
      <c r="E3268" s="25">
        <f t="shared" si="151"/>
        <v>-960.00000000000091</v>
      </c>
      <c r="F3268" s="51"/>
    </row>
    <row r="3269" spans="2:6">
      <c r="B3269" s="16">
        <v>36710</v>
      </c>
      <c r="C3269" s="17">
        <v>32.369999999999997</v>
      </c>
      <c r="D3269" s="25">
        <f t="shared" si="150"/>
        <v>-0.75999999999999801</v>
      </c>
      <c r="E3269" s="25">
        <f t="shared" si="151"/>
        <v>-759.99999999999795</v>
      </c>
      <c r="F3269" s="51"/>
    </row>
    <row r="3270" spans="2:6">
      <c r="B3270" s="16">
        <v>36707</v>
      </c>
      <c r="C3270" s="17">
        <v>32.020000000000003</v>
      </c>
      <c r="D3270" s="25">
        <f t="shared" si="150"/>
        <v>0.34999999999999432</v>
      </c>
      <c r="E3270" s="25">
        <f t="shared" si="151"/>
        <v>349.99999999999432</v>
      </c>
      <c r="F3270" s="51"/>
    </row>
    <row r="3271" spans="2:6">
      <c r="B3271" s="16">
        <v>36706</v>
      </c>
      <c r="C3271" s="17">
        <v>32.119999999999997</v>
      </c>
      <c r="D3271" s="25">
        <f t="shared" si="150"/>
        <v>-9.9999999999994316E-2</v>
      </c>
      <c r="E3271" s="25">
        <f t="shared" si="151"/>
        <v>-99.999999999994316</v>
      </c>
      <c r="F3271" s="51"/>
    </row>
    <row r="3272" spans="2:6">
      <c r="B3272" s="16">
        <v>36705</v>
      </c>
      <c r="C3272" s="17">
        <v>31.34</v>
      </c>
      <c r="D3272" s="25">
        <f t="shared" si="150"/>
        <v>0.77999999999999758</v>
      </c>
      <c r="E3272" s="25">
        <f t="shared" si="151"/>
        <v>779.99999999999761</v>
      </c>
      <c r="F3272" s="51"/>
    </row>
    <row r="3273" spans="2:6">
      <c r="B3273" s="16">
        <v>36704</v>
      </c>
      <c r="C3273" s="17">
        <v>31.47</v>
      </c>
      <c r="D3273" s="25">
        <f t="shared" si="150"/>
        <v>-0.12999999999999901</v>
      </c>
      <c r="E3273" s="25">
        <f t="shared" si="151"/>
        <v>-129.99999999999901</v>
      </c>
      <c r="F3273" s="51"/>
    </row>
    <row r="3274" spans="2:6">
      <c r="B3274" s="16">
        <v>36703</v>
      </c>
      <c r="C3274" s="17">
        <v>30.98</v>
      </c>
      <c r="D3274" s="25">
        <f t="shared" ref="D3274:D3337" si="152">C3273-C3274</f>
        <v>0.48999999999999844</v>
      </c>
      <c r="E3274" s="25">
        <f t="shared" ref="E3274:E3337" si="153">D3274*$C$5</f>
        <v>489.99999999999841</v>
      </c>
      <c r="F3274" s="51"/>
    </row>
    <row r="3275" spans="2:6">
      <c r="B3275" s="16">
        <v>36700</v>
      </c>
      <c r="C3275" s="17">
        <v>31.75</v>
      </c>
      <c r="D3275" s="25">
        <f t="shared" si="152"/>
        <v>-0.76999999999999957</v>
      </c>
      <c r="E3275" s="25">
        <f t="shared" si="153"/>
        <v>-769.99999999999955</v>
      </c>
      <c r="F3275" s="51"/>
    </row>
    <row r="3276" spans="2:6">
      <c r="B3276" s="16">
        <v>36699</v>
      </c>
      <c r="C3276" s="17">
        <v>31.67</v>
      </c>
      <c r="D3276" s="25">
        <f t="shared" si="152"/>
        <v>7.9999999999998295E-2</v>
      </c>
      <c r="E3276" s="25">
        <f t="shared" si="153"/>
        <v>79.999999999998295</v>
      </c>
      <c r="F3276" s="51"/>
    </row>
    <row r="3277" spans="2:6">
      <c r="B3277" s="16">
        <v>36698</v>
      </c>
      <c r="C3277" s="17">
        <v>30.83</v>
      </c>
      <c r="D3277" s="25">
        <f t="shared" si="152"/>
        <v>0.84000000000000341</v>
      </c>
      <c r="E3277" s="25">
        <f t="shared" si="153"/>
        <v>840.00000000000341</v>
      </c>
      <c r="F3277" s="51"/>
    </row>
    <row r="3278" spans="2:6">
      <c r="B3278" s="16">
        <v>36697</v>
      </c>
      <c r="C3278" s="17">
        <v>30.7</v>
      </c>
      <c r="D3278" s="25">
        <f t="shared" si="152"/>
        <v>0.12999999999999901</v>
      </c>
      <c r="E3278" s="25">
        <f t="shared" si="153"/>
        <v>129.99999999999901</v>
      </c>
      <c r="F3278" s="51"/>
    </row>
    <row r="3279" spans="2:6">
      <c r="B3279" s="16">
        <v>36696</v>
      </c>
      <c r="C3279" s="17">
        <v>29.93</v>
      </c>
      <c r="D3279" s="25">
        <f t="shared" si="152"/>
        <v>0.76999999999999957</v>
      </c>
      <c r="E3279" s="25">
        <f t="shared" si="153"/>
        <v>769.99999999999955</v>
      </c>
      <c r="F3279" s="51"/>
    </row>
    <row r="3280" spans="2:6">
      <c r="B3280" s="16">
        <v>36693</v>
      </c>
      <c r="C3280" s="17">
        <v>30.43</v>
      </c>
      <c r="D3280" s="25">
        <f t="shared" si="152"/>
        <v>-0.5</v>
      </c>
      <c r="E3280" s="25">
        <f t="shared" si="153"/>
        <v>-500</v>
      </c>
      <c r="F3280" s="51"/>
    </row>
    <row r="3281" spans="2:6">
      <c r="B3281" s="16">
        <v>36692</v>
      </c>
      <c r="C3281" s="17">
        <v>31.47</v>
      </c>
      <c r="D3281" s="25">
        <f t="shared" si="152"/>
        <v>-1.0399999999999991</v>
      </c>
      <c r="E3281" s="25">
        <f t="shared" si="153"/>
        <v>-1039.9999999999991</v>
      </c>
      <c r="F3281" s="51"/>
    </row>
    <row r="3282" spans="2:6">
      <c r="B3282" s="16">
        <v>36691</v>
      </c>
      <c r="C3282" s="17">
        <v>31.43</v>
      </c>
      <c r="D3282" s="25">
        <f t="shared" si="152"/>
        <v>3.9999999999999147E-2</v>
      </c>
      <c r="E3282" s="25">
        <f t="shared" si="153"/>
        <v>39.999999999999147</v>
      </c>
      <c r="F3282" s="51"/>
    </row>
    <row r="3283" spans="2:6">
      <c r="B3283" s="16">
        <v>36690</v>
      </c>
      <c r="C3283" s="17">
        <v>31.39</v>
      </c>
      <c r="D3283" s="25">
        <f t="shared" si="152"/>
        <v>3.9999999999999147E-2</v>
      </c>
      <c r="E3283" s="25">
        <f t="shared" si="153"/>
        <v>39.999999999999147</v>
      </c>
      <c r="F3283" s="51"/>
    </row>
    <row r="3284" spans="2:6">
      <c r="B3284" s="16">
        <v>36689</v>
      </c>
      <c r="C3284" s="17">
        <v>31.48</v>
      </c>
      <c r="D3284" s="25">
        <f t="shared" si="152"/>
        <v>-8.9999999999999858E-2</v>
      </c>
      <c r="E3284" s="25">
        <f t="shared" si="153"/>
        <v>-89.999999999999858</v>
      </c>
      <c r="F3284" s="51"/>
    </row>
    <row r="3285" spans="2:6">
      <c r="B3285" s="16">
        <v>36686</v>
      </c>
      <c r="C3285" s="17">
        <v>29.9</v>
      </c>
      <c r="D3285" s="25">
        <f t="shared" si="152"/>
        <v>1.5800000000000018</v>
      </c>
      <c r="E3285" s="25">
        <f t="shared" si="153"/>
        <v>1580.0000000000018</v>
      </c>
      <c r="F3285" s="51"/>
    </row>
    <row r="3286" spans="2:6">
      <c r="B3286" s="16">
        <v>36685</v>
      </c>
      <c r="C3286" s="17">
        <v>29.49</v>
      </c>
      <c r="D3286" s="25">
        <f t="shared" si="152"/>
        <v>0.41000000000000014</v>
      </c>
      <c r="E3286" s="25">
        <f t="shared" si="153"/>
        <v>410.00000000000011</v>
      </c>
      <c r="F3286" s="51"/>
    </row>
    <row r="3287" spans="2:6">
      <c r="B3287" s="16">
        <v>36684</v>
      </c>
      <c r="C3287" s="17">
        <v>29.61</v>
      </c>
      <c r="D3287" s="25">
        <f t="shared" si="152"/>
        <v>-0.12000000000000099</v>
      </c>
      <c r="E3287" s="25">
        <f t="shared" si="153"/>
        <v>-120.00000000000099</v>
      </c>
      <c r="F3287" s="51"/>
    </row>
    <row r="3288" spans="2:6">
      <c r="B3288" s="16">
        <v>36683</v>
      </c>
      <c r="C3288" s="17">
        <v>29.18</v>
      </c>
      <c r="D3288" s="25">
        <f t="shared" si="152"/>
        <v>0.42999999999999972</v>
      </c>
      <c r="E3288" s="25">
        <f t="shared" si="153"/>
        <v>429.99999999999972</v>
      </c>
      <c r="F3288" s="51"/>
    </row>
    <row r="3289" spans="2:6">
      <c r="B3289" s="16">
        <v>36682</v>
      </c>
      <c r="C3289" s="17">
        <v>28.89</v>
      </c>
      <c r="D3289" s="25">
        <f t="shared" si="152"/>
        <v>0.28999999999999915</v>
      </c>
      <c r="E3289" s="25">
        <f t="shared" si="153"/>
        <v>289.99999999999915</v>
      </c>
      <c r="F3289" s="51"/>
    </row>
    <row r="3290" spans="2:6">
      <c r="B3290" s="16">
        <v>36679</v>
      </c>
      <c r="C3290" s="17">
        <v>30.21</v>
      </c>
      <c r="D3290" s="25">
        <f t="shared" si="152"/>
        <v>-1.3200000000000003</v>
      </c>
      <c r="E3290" s="25">
        <f t="shared" si="153"/>
        <v>-1320.0000000000002</v>
      </c>
      <c r="F3290" s="51"/>
    </row>
    <row r="3291" spans="2:6">
      <c r="B3291" s="16">
        <v>36678</v>
      </c>
      <c r="C3291" s="17">
        <v>30.21</v>
      </c>
      <c r="D3291" s="25">
        <f t="shared" si="152"/>
        <v>0</v>
      </c>
      <c r="E3291" s="25">
        <f t="shared" si="153"/>
        <v>0</v>
      </c>
      <c r="F3291" s="51"/>
    </row>
    <row r="3292" spans="2:6">
      <c r="B3292" s="16">
        <v>36677</v>
      </c>
      <c r="C3292" s="17">
        <v>29.19</v>
      </c>
      <c r="D3292" s="25">
        <f t="shared" si="152"/>
        <v>1.0199999999999996</v>
      </c>
      <c r="E3292" s="25">
        <f t="shared" si="153"/>
        <v>1019.9999999999995</v>
      </c>
      <c r="F3292" s="51"/>
    </row>
    <row r="3293" spans="2:6">
      <c r="B3293" s="16">
        <v>36676</v>
      </c>
      <c r="C3293" s="17">
        <v>29.42</v>
      </c>
      <c r="D3293" s="25">
        <f t="shared" si="152"/>
        <v>-0.23000000000000043</v>
      </c>
      <c r="E3293" s="25">
        <f t="shared" si="153"/>
        <v>-230.00000000000043</v>
      </c>
      <c r="F3293" s="51"/>
    </row>
    <row r="3294" spans="2:6">
      <c r="B3294" s="16">
        <v>36675</v>
      </c>
      <c r="C3294" s="17">
        <v>30.1</v>
      </c>
      <c r="D3294" s="25">
        <f t="shared" si="152"/>
        <v>-0.67999999999999972</v>
      </c>
      <c r="E3294" s="25">
        <f t="shared" si="153"/>
        <v>-679.99999999999977</v>
      </c>
      <c r="F3294" s="51"/>
    </row>
    <row r="3295" spans="2:6">
      <c r="B3295" s="16">
        <v>36672</v>
      </c>
      <c r="C3295" s="17">
        <v>30.1</v>
      </c>
      <c r="D3295" s="25">
        <f t="shared" si="152"/>
        <v>0</v>
      </c>
      <c r="E3295" s="25">
        <f t="shared" si="153"/>
        <v>0</v>
      </c>
      <c r="F3295" s="51"/>
    </row>
    <row r="3296" spans="2:6">
      <c r="B3296" s="16">
        <v>36671</v>
      </c>
      <c r="C3296" s="17">
        <v>30.25</v>
      </c>
      <c r="D3296" s="25">
        <f t="shared" si="152"/>
        <v>-0.14999999999999858</v>
      </c>
      <c r="E3296" s="25">
        <f t="shared" si="153"/>
        <v>-149.99999999999858</v>
      </c>
      <c r="F3296" s="51"/>
    </row>
    <row r="3297" spans="2:6">
      <c r="B3297" s="16">
        <v>36670</v>
      </c>
      <c r="C3297" s="17">
        <v>29.61</v>
      </c>
      <c r="D3297" s="25">
        <f t="shared" si="152"/>
        <v>0.64000000000000057</v>
      </c>
      <c r="E3297" s="25">
        <f t="shared" si="153"/>
        <v>640.00000000000057</v>
      </c>
      <c r="F3297" s="51"/>
    </row>
    <row r="3298" spans="2:6">
      <c r="B3298" s="16">
        <v>36669</v>
      </c>
      <c r="C3298" s="17">
        <v>28.5</v>
      </c>
      <c r="D3298" s="25">
        <f t="shared" si="152"/>
        <v>1.1099999999999994</v>
      </c>
      <c r="E3298" s="25">
        <f t="shared" si="153"/>
        <v>1109.9999999999995</v>
      </c>
      <c r="F3298" s="51"/>
    </row>
    <row r="3299" spans="2:6">
      <c r="B3299" s="16">
        <v>36668</v>
      </c>
      <c r="C3299" s="17">
        <v>28.36</v>
      </c>
      <c r="D3299" s="25">
        <f t="shared" si="152"/>
        <v>0.14000000000000057</v>
      </c>
      <c r="E3299" s="25">
        <f t="shared" si="153"/>
        <v>140.00000000000057</v>
      </c>
      <c r="F3299" s="51"/>
    </row>
    <row r="3300" spans="2:6">
      <c r="B3300" s="16">
        <v>36665</v>
      </c>
      <c r="C3300" s="17">
        <v>29.45</v>
      </c>
      <c r="D3300" s="25">
        <f t="shared" si="152"/>
        <v>-1.0899999999999999</v>
      </c>
      <c r="E3300" s="25">
        <f t="shared" si="153"/>
        <v>-1089.9999999999998</v>
      </c>
      <c r="F3300" s="51"/>
    </row>
    <row r="3301" spans="2:6">
      <c r="B3301" s="16">
        <v>36664</v>
      </c>
      <c r="C3301" s="17">
        <v>29.84</v>
      </c>
      <c r="D3301" s="25">
        <f t="shared" si="152"/>
        <v>-0.39000000000000057</v>
      </c>
      <c r="E3301" s="25">
        <f t="shared" si="153"/>
        <v>-390.00000000000057</v>
      </c>
      <c r="F3301" s="51"/>
    </row>
    <row r="3302" spans="2:6">
      <c r="B3302" s="16">
        <v>36663</v>
      </c>
      <c r="C3302" s="17">
        <v>28.39</v>
      </c>
      <c r="D3302" s="25">
        <f t="shared" si="152"/>
        <v>1.4499999999999993</v>
      </c>
      <c r="E3302" s="25">
        <f t="shared" si="153"/>
        <v>1449.9999999999993</v>
      </c>
      <c r="F3302" s="51"/>
    </row>
    <row r="3303" spans="2:6">
      <c r="B3303" s="16">
        <v>36662</v>
      </c>
      <c r="C3303" s="17">
        <v>28.96</v>
      </c>
      <c r="D3303" s="25">
        <f t="shared" si="152"/>
        <v>-0.57000000000000028</v>
      </c>
      <c r="E3303" s="25">
        <f t="shared" si="153"/>
        <v>-570.00000000000023</v>
      </c>
      <c r="F3303" s="51"/>
    </row>
    <row r="3304" spans="2:6">
      <c r="B3304" s="16">
        <v>36661</v>
      </c>
      <c r="C3304" s="17">
        <v>29.12</v>
      </c>
      <c r="D3304" s="25">
        <f t="shared" si="152"/>
        <v>-0.16000000000000014</v>
      </c>
      <c r="E3304" s="25">
        <f t="shared" si="153"/>
        <v>-160.00000000000014</v>
      </c>
      <c r="F3304" s="51"/>
    </row>
    <row r="3305" spans="2:6">
      <c r="B3305" s="16">
        <v>36658</v>
      </c>
      <c r="C3305" s="17">
        <v>28.81</v>
      </c>
      <c r="D3305" s="25">
        <f t="shared" si="152"/>
        <v>0.31000000000000227</v>
      </c>
      <c r="E3305" s="25">
        <f t="shared" si="153"/>
        <v>310.00000000000227</v>
      </c>
      <c r="F3305" s="51"/>
    </row>
    <row r="3306" spans="2:6">
      <c r="B3306" s="16">
        <v>36657</v>
      </c>
      <c r="C3306" s="17">
        <v>28.24</v>
      </c>
      <c r="D3306" s="25">
        <f t="shared" si="152"/>
        <v>0.57000000000000028</v>
      </c>
      <c r="E3306" s="25">
        <f t="shared" si="153"/>
        <v>570.00000000000023</v>
      </c>
      <c r="F3306" s="51"/>
    </row>
    <row r="3307" spans="2:6">
      <c r="B3307" s="16">
        <v>36656</v>
      </c>
      <c r="C3307" s="17">
        <v>27.22</v>
      </c>
      <c r="D3307" s="25">
        <f t="shared" si="152"/>
        <v>1.0199999999999996</v>
      </c>
      <c r="E3307" s="25">
        <f t="shared" si="153"/>
        <v>1019.9999999999995</v>
      </c>
      <c r="F3307" s="51"/>
    </row>
    <row r="3308" spans="2:6">
      <c r="B3308" s="16">
        <v>36655</v>
      </c>
      <c r="C3308" s="17">
        <v>27.73</v>
      </c>
      <c r="D3308" s="25">
        <f t="shared" si="152"/>
        <v>-0.51000000000000156</v>
      </c>
      <c r="E3308" s="25">
        <f t="shared" si="153"/>
        <v>-510.00000000000159</v>
      </c>
      <c r="F3308" s="51"/>
    </row>
    <row r="3309" spans="2:6">
      <c r="B3309" s="16">
        <v>36654</v>
      </c>
      <c r="C3309" s="17">
        <v>26.88</v>
      </c>
      <c r="D3309" s="25">
        <f t="shared" si="152"/>
        <v>0.85000000000000142</v>
      </c>
      <c r="E3309" s="25">
        <f t="shared" si="153"/>
        <v>850.00000000000136</v>
      </c>
      <c r="F3309" s="51"/>
    </row>
    <row r="3310" spans="2:6">
      <c r="B3310" s="16">
        <v>36651</v>
      </c>
      <c r="C3310" s="17">
        <v>26.23</v>
      </c>
      <c r="D3310" s="25">
        <f t="shared" si="152"/>
        <v>0.64999999999999858</v>
      </c>
      <c r="E3310" s="25">
        <f t="shared" si="153"/>
        <v>649.99999999999864</v>
      </c>
      <c r="F3310" s="51"/>
    </row>
    <row r="3311" spans="2:6">
      <c r="B3311" s="16">
        <v>36650</v>
      </c>
      <c r="C3311" s="17">
        <v>25.98</v>
      </c>
      <c r="D3311" s="25">
        <f t="shared" si="152"/>
        <v>0.25</v>
      </c>
      <c r="E3311" s="25">
        <f t="shared" si="153"/>
        <v>250</v>
      </c>
      <c r="F3311" s="51"/>
    </row>
    <row r="3312" spans="2:6">
      <c r="B3312" s="16">
        <v>36649</v>
      </c>
      <c r="C3312" s="17">
        <v>26.36</v>
      </c>
      <c r="D3312" s="25">
        <f t="shared" si="152"/>
        <v>-0.37999999999999901</v>
      </c>
      <c r="E3312" s="25">
        <f t="shared" si="153"/>
        <v>-379.99999999999898</v>
      </c>
      <c r="F3312" s="51"/>
    </row>
    <row r="3313" spans="2:6">
      <c r="B3313" s="16">
        <v>36648</v>
      </c>
      <c r="C3313" s="17">
        <v>25.86</v>
      </c>
      <c r="D3313" s="25">
        <f t="shared" si="152"/>
        <v>0.5</v>
      </c>
      <c r="E3313" s="25">
        <f t="shared" si="153"/>
        <v>500</v>
      </c>
      <c r="F3313" s="51"/>
    </row>
    <row r="3314" spans="2:6">
      <c r="B3314" s="16">
        <v>36647</v>
      </c>
      <c r="C3314" s="17">
        <v>24.76</v>
      </c>
      <c r="D3314" s="25">
        <f t="shared" si="152"/>
        <v>1.0999999999999979</v>
      </c>
      <c r="E3314" s="25">
        <f t="shared" si="153"/>
        <v>1099.999999999998</v>
      </c>
      <c r="F3314" s="51"/>
    </row>
    <row r="3315" spans="2:6">
      <c r="B3315" s="16">
        <v>36644</v>
      </c>
      <c r="C3315" s="17">
        <v>24.77</v>
      </c>
      <c r="D3315" s="25">
        <f t="shared" si="152"/>
        <v>-9.9999999999980105E-3</v>
      </c>
      <c r="E3315" s="25">
        <f t="shared" si="153"/>
        <v>-9.9999999999980105</v>
      </c>
      <c r="F3315" s="51"/>
    </row>
    <row r="3316" spans="2:6">
      <c r="B3316" s="16">
        <v>36643</v>
      </c>
      <c r="C3316" s="17">
        <v>24.04</v>
      </c>
      <c r="D3316" s="25">
        <f t="shared" si="152"/>
        <v>0.73000000000000043</v>
      </c>
      <c r="E3316" s="25">
        <f t="shared" si="153"/>
        <v>730.00000000000045</v>
      </c>
      <c r="F3316" s="51"/>
    </row>
    <row r="3317" spans="2:6">
      <c r="B3317" s="16">
        <v>36642</v>
      </c>
      <c r="C3317" s="17">
        <v>24.3</v>
      </c>
      <c r="D3317" s="25">
        <f t="shared" si="152"/>
        <v>-0.26000000000000156</v>
      </c>
      <c r="E3317" s="25">
        <f t="shared" si="153"/>
        <v>-260.00000000000159</v>
      </c>
      <c r="F3317" s="51"/>
    </row>
    <row r="3318" spans="2:6">
      <c r="B3318" s="16">
        <v>36641</v>
      </c>
      <c r="C3318" s="17">
        <v>25.1</v>
      </c>
      <c r="D3318" s="25">
        <f t="shared" si="152"/>
        <v>-0.80000000000000071</v>
      </c>
      <c r="E3318" s="25">
        <f t="shared" si="153"/>
        <v>-800.00000000000068</v>
      </c>
      <c r="F3318" s="51"/>
    </row>
    <row r="3319" spans="2:6">
      <c r="B3319" s="16">
        <v>36640</v>
      </c>
      <c r="C3319" s="17">
        <v>25.4</v>
      </c>
      <c r="D3319" s="25">
        <f t="shared" si="152"/>
        <v>-0.29999999999999716</v>
      </c>
      <c r="E3319" s="25">
        <f t="shared" si="153"/>
        <v>-299.99999999999716</v>
      </c>
      <c r="F3319" s="51"/>
    </row>
    <row r="3320" spans="2:6">
      <c r="B3320" s="16">
        <v>36637</v>
      </c>
      <c r="C3320" s="17">
        <v>25.4</v>
      </c>
      <c r="D3320" s="25">
        <f t="shared" si="152"/>
        <v>0</v>
      </c>
      <c r="E3320" s="25">
        <f t="shared" si="153"/>
        <v>0</v>
      </c>
      <c r="F3320" s="51"/>
    </row>
    <row r="3321" spans="2:6">
      <c r="B3321" s="16">
        <v>36636</v>
      </c>
      <c r="C3321" s="17">
        <v>25.33</v>
      </c>
      <c r="D3321" s="25">
        <f t="shared" si="152"/>
        <v>7.0000000000000284E-2</v>
      </c>
      <c r="E3321" s="25">
        <f t="shared" si="153"/>
        <v>70.000000000000284</v>
      </c>
      <c r="F3321" s="51"/>
    </row>
    <row r="3322" spans="2:6">
      <c r="B3322" s="16">
        <v>36635</v>
      </c>
      <c r="C3322" s="17">
        <v>25.27</v>
      </c>
      <c r="D3322" s="25">
        <f t="shared" si="152"/>
        <v>5.9999999999998721E-2</v>
      </c>
      <c r="E3322" s="25">
        <f t="shared" si="153"/>
        <v>59.999999999998721</v>
      </c>
      <c r="F3322" s="51"/>
    </row>
    <row r="3323" spans="2:6">
      <c r="B3323" s="16">
        <v>36634</v>
      </c>
      <c r="C3323" s="17">
        <v>24.16</v>
      </c>
      <c r="D3323" s="25">
        <f t="shared" si="152"/>
        <v>1.1099999999999994</v>
      </c>
      <c r="E3323" s="25">
        <f t="shared" si="153"/>
        <v>1109.9999999999995</v>
      </c>
      <c r="F3323" s="51"/>
    </row>
    <row r="3324" spans="2:6">
      <c r="B3324" s="16">
        <v>36633</v>
      </c>
      <c r="C3324" s="17">
        <v>23.57</v>
      </c>
      <c r="D3324" s="25">
        <f t="shared" si="152"/>
        <v>0.58999999999999986</v>
      </c>
      <c r="E3324" s="25">
        <f t="shared" si="153"/>
        <v>589.99999999999989</v>
      </c>
      <c r="F3324" s="51"/>
    </row>
    <row r="3325" spans="2:6">
      <c r="B3325" s="16">
        <v>36630</v>
      </c>
      <c r="C3325" s="17">
        <v>23.64</v>
      </c>
      <c r="D3325" s="25">
        <f t="shared" si="152"/>
        <v>-7.0000000000000284E-2</v>
      </c>
      <c r="E3325" s="25">
        <f t="shared" si="153"/>
        <v>-70.000000000000284</v>
      </c>
      <c r="F3325" s="51"/>
    </row>
    <row r="3326" spans="2:6">
      <c r="B3326" s="16">
        <v>36629</v>
      </c>
      <c r="C3326" s="17">
        <v>23.71</v>
      </c>
      <c r="D3326" s="25">
        <f t="shared" si="152"/>
        <v>-7.0000000000000284E-2</v>
      </c>
      <c r="E3326" s="25">
        <f t="shared" si="153"/>
        <v>-70.000000000000284</v>
      </c>
      <c r="F3326" s="51"/>
    </row>
    <row r="3327" spans="2:6">
      <c r="B3327" s="16">
        <v>36628</v>
      </c>
      <c r="C3327" s="17">
        <v>23.12</v>
      </c>
      <c r="D3327" s="25">
        <f t="shared" si="152"/>
        <v>0.58999999999999986</v>
      </c>
      <c r="E3327" s="25">
        <f t="shared" si="153"/>
        <v>589.99999999999989</v>
      </c>
      <c r="F3327" s="51"/>
    </row>
    <row r="3328" spans="2:6">
      <c r="B3328" s="16">
        <v>36627</v>
      </c>
      <c r="C3328" s="17">
        <v>22.29</v>
      </c>
      <c r="D3328" s="25">
        <f t="shared" si="152"/>
        <v>0.83000000000000185</v>
      </c>
      <c r="E3328" s="25">
        <f t="shared" si="153"/>
        <v>830.00000000000182</v>
      </c>
      <c r="F3328" s="51"/>
    </row>
    <row r="3329" spans="2:6">
      <c r="B3329" s="16">
        <v>36626</v>
      </c>
      <c r="C3329" s="17">
        <v>22.68</v>
      </c>
      <c r="D3329" s="25">
        <f t="shared" si="152"/>
        <v>-0.39000000000000057</v>
      </c>
      <c r="E3329" s="25">
        <f t="shared" si="153"/>
        <v>-390.00000000000057</v>
      </c>
      <c r="F3329" s="51"/>
    </row>
    <row r="3330" spans="2:6">
      <c r="B3330" s="16">
        <v>36623</v>
      </c>
      <c r="C3330" s="17">
        <v>23.69</v>
      </c>
      <c r="D3330" s="25">
        <f t="shared" si="152"/>
        <v>-1.0100000000000016</v>
      </c>
      <c r="E3330" s="25">
        <f t="shared" si="153"/>
        <v>-1010.0000000000016</v>
      </c>
      <c r="F3330" s="51"/>
    </row>
    <row r="3331" spans="2:6">
      <c r="B3331" s="16">
        <v>36622</v>
      </c>
      <c r="C3331" s="17">
        <v>24.27</v>
      </c>
      <c r="D3331" s="25">
        <f t="shared" si="152"/>
        <v>-0.57999999999999829</v>
      </c>
      <c r="E3331" s="25">
        <f t="shared" si="153"/>
        <v>-579.99999999999829</v>
      </c>
      <c r="F3331" s="51"/>
    </row>
    <row r="3332" spans="2:6">
      <c r="B3332" s="16">
        <v>36621</v>
      </c>
      <c r="C3332" s="17">
        <v>24.2</v>
      </c>
      <c r="D3332" s="25">
        <f t="shared" si="152"/>
        <v>7.0000000000000284E-2</v>
      </c>
      <c r="E3332" s="25">
        <f t="shared" si="153"/>
        <v>70.000000000000284</v>
      </c>
      <c r="F3332" s="51"/>
    </row>
    <row r="3333" spans="2:6">
      <c r="B3333" s="16">
        <v>36620</v>
      </c>
      <c r="C3333" s="17">
        <v>24.57</v>
      </c>
      <c r="D3333" s="25">
        <f t="shared" si="152"/>
        <v>-0.37000000000000099</v>
      </c>
      <c r="E3333" s="25">
        <f t="shared" si="153"/>
        <v>-370.00000000000102</v>
      </c>
      <c r="F3333" s="51"/>
    </row>
    <row r="3334" spans="2:6">
      <c r="B3334" s="16">
        <v>36619</v>
      </c>
      <c r="C3334" s="17">
        <v>25.27</v>
      </c>
      <c r="D3334" s="25">
        <f t="shared" si="152"/>
        <v>-0.69999999999999929</v>
      </c>
      <c r="E3334" s="25">
        <f t="shared" si="153"/>
        <v>-699.99999999999932</v>
      </c>
      <c r="F3334" s="51"/>
    </row>
    <row r="3335" spans="2:6">
      <c r="B3335" s="16">
        <v>36616</v>
      </c>
      <c r="C3335" s="17">
        <v>25.17</v>
      </c>
      <c r="D3335" s="25">
        <f t="shared" si="152"/>
        <v>9.9999999999997868E-2</v>
      </c>
      <c r="E3335" s="25">
        <f t="shared" si="153"/>
        <v>99.999999999997868</v>
      </c>
      <c r="F3335" s="51"/>
    </row>
    <row r="3336" spans="2:6">
      <c r="B3336" s="16">
        <v>36615</v>
      </c>
      <c r="C3336" s="17">
        <v>24.93</v>
      </c>
      <c r="D3336" s="25">
        <f t="shared" si="152"/>
        <v>0.24000000000000199</v>
      </c>
      <c r="E3336" s="25">
        <f t="shared" si="153"/>
        <v>240.00000000000199</v>
      </c>
      <c r="F3336" s="51"/>
    </row>
    <row r="3337" spans="2:6">
      <c r="B3337" s="16">
        <v>36614</v>
      </c>
      <c r="C3337" s="17">
        <v>24.75</v>
      </c>
      <c r="D3337" s="25">
        <f t="shared" si="152"/>
        <v>0.17999999999999972</v>
      </c>
      <c r="E3337" s="25">
        <f t="shared" si="153"/>
        <v>179.99999999999972</v>
      </c>
      <c r="F3337" s="51"/>
    </row>
    <row r="3338" spans="2:6">
      <c r="B3338" s="16">
        <v>36613</v>
      </c>
      <c r="C3338" s="17">
        <v>26.07</v>
      </c>
      <c r="D3338" s="25">
        <f t="shared" ref="D3338:D3399" si="154">C3337-C3338</f>
        <v>-1.3200000000000003</v>
      </c>
      <c r="E3338" s="25">
        <f t="shared" ref="E3338:E3399" si="155">D3338*$C$5</f>
        <v>-1320.0000000000002</v>
      </c>
      <c r="F3338" s="51"/>
    </row>
    <row r="3339" spans="2:6">
      <c r="B3339" s="16">
        <v>36612</v>
      </c>
      <c r="C3339" s="17">
        <v>26.2</v>
      </c>
      <c r="D3339" s="25">
        <f t="shared" si="154"/>
        <v>-0.12999999999999901</v>
      </c>
      <c r="E3339" s="25">
        <f t="shared" si="155"/>
        <v>-129.99999999999901</v>
      </c>
      <c r="F3339" s="51"/>
    </row>
    <row r="3340" spans="2:6">
      <c r="B3340" s="16">
        <v>36609</v>
      </c>
      <c r="C3340" s="17">
        <v>26.52</v>
      </c>
      <c r="D3340" s="25">
        <f t="shared" si="154"/>
        <v>-0.32000000000000028</v>
      </c>
      <c r="E3340" s="25">
        <f t="shared" si="155"/>
        <v>-320.00000000000028</v>
      </c>
      <c r="F3340" s="51"/>
    </row>
    <row r="3341" spans="2:6">
      <c r="B3341" s="16">
        <v>36608</v>
      </c>
      <c r="C3341" s="17">
        <v>26.13</v>
      </c>
      <c r="D3341" s="25">
        <f t="shared" si="154"/>
        <v>0.39000000000000057</v>
      </c>
      <c r="E3341" s="25">
        <f t="shared" si="155"/>
        <v>390.00000000000057</v>
      </c>
      <c r="F3341" s="51"/>
    </row>
    <row r="3342" spans="2:6">
      <c r="B3342" s="16">
        <v>36607</v>
      </c>
      <c r="C3342" s="17">
        <v>26.16</v>
      </c>
      <c r="D3342" s="25">
        <f t="shared" si="154"/>
        <v>-3.0000000000001137E-2</v>
      </c>
      <c r="E3342" s="25">
        <f t="shared" si="155"/>
        <v>-30.000000000001137</v>
      </c>
      <c r="F3342" s="51"/>
    </row>
    <row r="3343" spans="2:6">
      <c r="B3343" s="16">
        <v>36606</v>
      </c>
      <c r="C3343" s="17">
        <v>26.77</v>
      </c>
      <c r="D3343" s="25">
        <f t="shared" si="154"/>
        <v>-0.60999999999999943</v>
      </c>
      <c r="E3343" s="25">
        <f t="shared" si="155"/>
        <v>-609.99999999999943</v>
      </c>
      <c r="F3343" s="51"/>
    </row>
    <row r="3344" spans="2:6">
      <c r="B3344" s="16">
        <v>36605</v>
      </c>
      <c r="C3344" s="17">
        <v>27.79</v>
      </c>
      <c r="D3344" s="25">
        <f t="shared" si="154"/>
        <v>-1.0199999999999996</v>
      </c>
      <c r="E3344" s="25">
        <f t="shared" si="155"/>
        <v>-1019.9999999999995</v>
      </c>
      <c r="F3344" s="51"/>
    </row>
    <row r="3345" spans="2:6">
      <c r="B3345" s="16">
        <v>36602</v>
      </c>
      <c r="C3345" s="17">
        <v>29.02</v>
      </c>
      <c r="D3345" s="25">
        <f t="shared" si="154"/>
        <v>-1.2300000000000004</v>
      </c>
      <c r="E3345" s="25">
        <f t="shared" si="155"/>
        <v>-1230.0000000000005</v>
      </c>
      <c r="F3345" s="51"/>
    </row>
    <row r="3346" spans="2:6">
      <c r="B3346" s="16">
        <v>36601</v>
      </c>
      <c r="C3346" s="17">
        <v>28.94</v>
      </c>
      <c r="D3346" s="25">
        <f t="shared" si="154"/>
        <v>7.9999999999998295E-2</v>
      </c>
      <c r="E3346" s="25">
        <f t="shared" si="155"/>
        <v>79.999999999998295</v>
      </c>
      <c r="F3346" s="51"/>
    </row>
    <row r="3347" spans="2:6">
      <c r="B3347" s="16">
        <v>36600</v>
      </c>
      <c r="C3347" s="17">
        <v>29.66</v>
      </c>
      <c r="D3347" s="25">
        <f t="shared" si="154"/>
        <v>-0.71999999999999886</v>
      </c>
      <c r="E3347" s="25">
        <f t="shared" si="155"/>
        <v>-719.99999999999886</v>
      </c>
      <c r="F3347" s="51"/>
    </row>
    <row r="3348" spans="2:6">
      <c r="B3348" s="16">
        <v>36599</v>
      </c>
      <c r="C3348" s="17">
        <v>30.37</v>
      </c>
      <c r="D3348" s="25">
        <f t="shared" si="154"/>
        <v>-0.71000000000000085</v>
      </c>
      <c r="E3348" s="25">
        <f t="shared" si="155"/>
        <v>-710.00000000000091</v>
      </c>
      <c r="F3348" s="51"/>
    </row>
    <row r="3349" spans="2:6">
      <c r="B3349" s="16">
        <v>36598</v>
      </c>
      <c r="C3349" s="17">
        <v>30.49</v>
      </c>
      <c r="D3349" s="25">
        <f t="shared" si="154"/>
        <v>-0.11999999999999744</v>
      </c>
      <c r="E3349" s="25">
        <f t="shared" si="155"/>
        <v>-119.99999999999744</v>
      </c>
      <c r="F3349" s="51"/>
    </row>
    <row r="3350" spans="2:6">
      <c r="B3350" s="16">
        <v>36595</v>
      </c>
      <c r="C3350" s="17">
        <v>30.71</v>
      </c>
      <c r="D3350" s="25">
        <f t="shared" si="154"/>
        <v>-0.22000000000000242</v>
      </c>
      <c r="E3350" s="25">
        <f t="shared" si="155"/>
        <v>-220.00000000000242</v>
      </c>
      <c r="F3350" s="51"/>
    </row>
    <row r="3351" spans="2:6">
      <c r="B3351" s="16">
        <v>36594</v>
      </c>
      <c r="C3351" s="17">
        <v>30.65</v>
      </c>
      <c r="D3351" s="25">
        <f t="shared" si="154"/>
        <v>6.0000000000002274E-2</v>
      </c>
      <c r="E3351" s="25">
        <f t="shared" si="155"/>
        <v>60.000000000002274</v>
      </c>
      <c r="F3351" s="51"/>
    </row>
    <row r="3352" spans="2:6">
      <c r="B3352" s="16">
        <v>36593</v>
      </c>
      <c r="C3352" s="17">
        <v>32.869999999999997</v>
      </c>
      <c r="D3352" s="25">
        <f t="shared" si="154"/>
        <v>-2.2199999999999989</v>
      </c>
      <c r="E3352" s="25">
        <f t="shared" si="155"/>
        <v>-2219.9999999999991</v>
      </c>
      <c r="F3352" s="51"/>
    </row>
    <row r="3353" spans="2:6">
      <c r="B3353" s="16">
        <v>36592</v>
      </c>
      <c r="C3353" s="17">
        <v>32.49</v>
      </c>
      <c r="D3353" s="25">
        <f t="shared" si="154"/>
        <v>0.37999999999999545</v>
      </c>
      <c r="E3353" s="25">
        <f t="shared" si="155"/>
        <v>379.99999999999545</v>
      </c>
      <c r="F3353" s="51"/>
    </row>
    <row r="3354" spans="2:6">
      <c r="B3354" s="16">
        <v>36591</v>
      </c>
      <c r="C3354" s="17">
        <v>31</v>
      </c>
      <c r="D3354" s="25">
        <f t="shared" si="154"/>
        <v>1.490000000000002</v>
      </c>
      <c r="E3354" s="25">
        <f t="shared" si="155"/>
        <v>1490.000000000002</v>
      </c>
      <c r="F3354" s="51"/>
    </row>
    <row r="3355" spans="2:6">
      <c r="B3355" s="16">
        <v>36588</v>
      </c>
      <c r="C3355" s="17">
        <v>30.76</v>
      </c>
      <c r="D3355" s="25">
        <f t="shared" si="154"/>
        <v>0.23999999999999844</v>
      </c>
      <c r="E3355" s="25">
        <f t="shared" si="155"/>
        <v>239.99999999999844</v>
      </c>
      <c r="F3355" s="51"/>
    </row>
    <row r="3356" spans="2:6">
      <c r="B3356" s="16">
        <v>36587</v>
      </c>
      <c r="C3356" s="17">
        <v>30.85</v>
      </c>
      <c r="D3356" s="25">
        <f t="shared" si="154"/>
        <v>-8.9999999999999858E-2</v>
      </c>
      <c r="E3356" s="25">
        <f t="shared" si="155"/>
        <v>-89.999999999999858</v>
      </c>
      <c r="F3356" s="51"/>
    </row>
    <row r="3357" spans="2:6">
      <c r="B3357" s="16">
        <v>36586</v>
      </c>
      <c r="C3357" s="17">
        <v>30.27</v>
      </c>
      <c r="D3357" s="25">
        <f t="shared" si="154"/>
        <v>0.58000000000000185</v>
      </c>
      <c r="E3357" s="25">
        <f t="shared" si="155"/>
        <v>580.00000000000182</v>
      </c>
      <c r="F3357" s="51"/>
    </row>
    <row r="3358" spans="2:6">
      <c r="B3358" s="16">
        <v>36585</v>
      </c>
      <c r="C3358" s="17">
        <v>29.5</v>
      </c>
      <c r="D3358" s="25">
        <f t="shared" si="154"/>
        <v>0.76999999999999957</v>
      </c>
      <c r="E3358" s="25">
        <f t="shared" si="155"/>
        <v>769.99999999999955</v>
      </c>
      <c r="F3358" s="51"/>
    </row>
    <row r="3359" spans="2:6">
      <c r="B3359" s="16">
        <v>36584</v>
      </c>
      <c r="C3359" s="17">
        <v>29.48</v>
      </c>
      <c r="D3359" s="25">
        <f t="shared" si="154"/>
        <v>1.9999999999999574E-2</v>
      </c>
      <c r="E3359" s="25">
        <f t="shared" si="155"/>
        <v>19.999999999999574</v>
      </c>
      <c r="F3359" s="51"/>
    </row>
    <row r="3360" spans="2:6">
      <c r="B3360" s="16">
        <v>36581</v>
      </c>
      <c r="C3360" s="17">
        <v>29.63</v>
      </c>
      <c r="D3360" s="25">
        <f t="shared" si="154"/>
        <v>-0.14999999999999858</v>
      </c>
      <c r="E3360" s="25">
        <f t="shared" si="155"/>
        <v>-149.99999999999858</v>
      </c>
      <c r="F3360" s="51"/>
    </row>
    <row r="3361" spans="2:6">
      <c r="B3361" s="16">
        <v>36580</v>
      </c>
      <c r="C3361" s="17">
        <v>29.81</v>
      </c>
      <c r="D3361" s="25">
        <f t="shared" si="154"/>
        <v>-0.17999999999999972</v>
      </c>
      <c r="E3361" s="25">
        <f t="shared" si="155"/>
        <v>-179.99999999999972</v>
      </c>
      <c r="F3361" s="51"/>
    </row>
    <row r="3362" spans="2:6">
      <c r="B3362" s="16">
        <v>36579</v>
      </c>
      <c r="C3362" s="17">
        <v>29.12</v>
      </c>
      <c r="D3362" s="25">
        <f t="shared" si="154"/>
        <v>0.68999999999999773</v>
      </c>
      <c r="E3362" s="25">
        <f t="shared" si="155"/>
        <v>689.99999999999773</v>
      </c>
      <c r="F3362" s="51"/>
    </row>
    <row r="3363" spans="2:6">
      <c r="B3363" s="16">
        <v>36578</v>
      </c>
      <c r="C3363" s="17">
        <v>28.53</v>
      </c>
      <c r="D3363" s="25">
        <f t="shared" si="154"/>
        <v>0.58999999999999986</v>
      </c>
      <c r="E3363" s="25">
        <f t="shared" si="155"/>
        <v>589.99999999999989</v>
      </c>
      <c r="F3363" s="51"/>
    </row>
    <row r="3364" spans="2:6">
      <c r="B3364" s="16">
        <v>36577</v>
      </c>
      <c r="C3364" s="17">
        <v>28.54</v>
      </c>
      <c r="D3364" s="25">
        <f t="shared" si="154"/>
        <v>-9.9999999999980105E-3</v>
      </c>
      <c r="E3364" s="25">
        <f t="shared" si="155"/>
        <v>-9.9999999999980105</v>
      </c>
      <c r="F3364" s="51"/>
    </row>
    <row r="3365" spans="2:6">
      <c r="B3365" s="16">
        <v>36574</v>
      </c>
      <c r="C3365" s="17">
        <v>28.54</v>
      </c>
      <c r="D3365" s="25">
        <f t="shared" si="154"/>
        <v>0</v>
      </c>
      <c r="E3365" s="25">
        <f t="shared" si="155"/>
        <v>0</v>
      </c>
      <c r="F3365" s="51"/>
    </row>
    <row r="3366" spans="2:6">
      <c r="B3366" s="16">
        <v>36573</v>
      </c>
      <c r="C3366" s="17">
        <v>28.57</v>
      </c>
      <c r="D3366" s="25">
        <f t="shared" si="154"/>
        <v>-3.0000000000001137E-2</v>
      </c>
      <c r="E3366" s="25">
        <f t="shared" si="155"/>
        <v>-30.000000000001137</v>
      </c>
      <c r="F3366" s="51"/>
    </row>
    <row r="3367" spans="2:6">
      <c r="B3367" s="16">
        <v>36572</v>
      </c>
      <c r="C3367" s="17">
        <v>29.14</v>
      </c>
      <c r="D3367" s="25">
        <f t="shared" si="154"/>
        <v>-0.57000000000000028</v>
      </c>
      <c r="E3367" s="25">
        <f t="shared" si="155"/>
        <v>-570.00000000000023</v>
      </c>
      <c r="F3367" s="51"/>
    </row>
    <row r="3368" spans="2:6">
      <c r="B3368" s="16">
        <v>36571</v>
      </c>
      <c r="C3368" s="17">
        <v>29.26</v>
      </c>
      <c r="D3368" s="25">
        <f t="shared" si="154"/>
        <v>-0.12000000000000099</v>
      </c>
      <c r="E3368" s="25">
        <f t="shared" si="155"/>
        <v>-120.00000000000099</v>
      </c>
      <c r="F3368" s="51"/>
    </row>
    <row r="3369" spans="2:6">
      <c r="B3369" s="16">
        <v>36570</v>
      </c>
      <c r="C3369" s="17">
        <v>28.76</v>
      </c>
      <c r="D3369" s="25">
        <f t="shared" si="154"/>
        <v>0.5</v>
      </c>
      <c r="E3369" s="25">
        <f t="shared" si="155"/>
        <v>500</v>
      </c>
      <c r="F3369" s="51"/>
    </row>
    <row r="3370" spans="2:6">
      <c r="B3370" s="16">
        <v>36567</v>
      </c>
      <c r="C3370" s="17">
        <v>28.59</v>
      </c>
      <c r="D3370" s="25">
        <f t="shared" si="154"/>
        <v>0.17000000000000171</v>
      </c>
      <c r="E3370" s="25">
        <f t="shared" si="155"/>
        <v>170.00000000000171</v>
      </c>
      <c r="F3370" s="51"/>
    </row>
    <row r="3371" spans="2:6">
      <c r="B3371" s="16">
        <v>36566</v>
      </c>
      <c r="C3371" s="17">
        <v>28.5</v>
      </c>
      <c r="D3371" s="25">
        <f t="shared" si="154"/>
        <v>8.9999999999999858E-2</v>
      </c>
      <c r="E3371" s="25">
        <f t="shared" si="155"/>
        <v>89.999999999999858</v>
      </c>
      <c r="F3371" s="51"/>
    </row>
    <row r="3372" spans="2:6">
      <c r="B3372" s="16">
        <v>36565</v>
      </c>
      <c r="C3372" s="17">
        <v>28.26</v>
      </c>
      <c r="D3372" s="25">
        <f t="shared" si="154"/>
        <v>0.23999999999999844</v>
      </c>
      <c r="E3372" s="25">
        <f t="shared" si="155"/>
        <v>239.99999999999844</v>
      </c>
      <c r="F3372" s="51"/>
    </row>
    <row r="3373" spans="2:6">
      <c r="B3373" s="16">
        <v>36564</v>
      </c>
      <c r="C3373" s="17">
        <v>27.62</v>
      </c>
      <c r="D3373" s="25">
        <f t="shared" si="154"/>
        <v>0.64000000000000057</v>
      </c>
      <c r="E3373" s="25">
        <f t="shared" si="155"/>
        <v>640.00000000000057</v>
      </c>
      <c r="F3373" s="51"/>
    </row>
    <row r="3374" spans="2:6">
      <c r="B3374" s="16">
        <v>36563</v>
      </c>
      <c r="C3374" s="17">
        <v>28.18</v>
      </c>
      <c r="D3374" s="25">
        <f t="shared" si="154"/>
        <v>-0.55999999999999872</v>
      </c>
      <c r="E3374" s="25">
        <f t="shared" si="155"/>
        <v>-559.99999999999875</v>
      </c>
      <c r="F3374" s="51"/>
    </row>
    <row r="3375" spans="2:6">
      <c r="B3375" s="16">
        <v>36560</v>
      </c>
      <c r="C3375" s="17">
        <v>28.51</v>
      </c>
      <c r="D3375" s="25">
        <f t="shared" si="154"/>
        <v>-0.33000000000000185</v>
      </c>
      <c r="E3375" s="25">
        <f t="shared" si="155"/>
        <v>-330.00000000000182</v>
      </c>
      <c r="F3375" s="51"/>
    </row>
    <row r="3376" spans="2:6">
      <c r="B3376" s="16">
        <v>36559</v>
      </c>
      <c r="C3376" s="17">
        <v>27.91</v>
      </c>
      <c r="D3376" s="25">
        <f t="shared" si="154"/>
        <v>0.60000000000000142</v>
      </c>
      <c r="E3376" s="25">
        <f t="shared" si="155"/>
        <v>600.00000000000136</v>
      </c>
      <c r="F3376" s="51"/>
    </row>
    <row r="3377" spans="2:6">
      <c r="B3377" s="16">
        <v>36558</v>
      </c>
      <c r="C3377" s="17">
        <v>27.29</v>
      </c>
      <c r="D3377" s="25">
        <f t="shared" si="154"/>
        <v>0.62000000000000099</v>
      </c>
      <c r="E3377" s="25">
        <f t="shared" si="155"/>
        <v>620.00000000000102</v>
      </c>
      <c r="F3377" s="51"/>
    </row>
    <row r="3378" spans="2:6">
      <c r="B3378" s="16">
        <v>36557</v>
      </c>
      <c r="C3378" s="17">
        <v>27.85</v>
      </c>
      <c r="D3378" s="25">
        <f t="shared" si="154"/>
        <v>-0.56000000000000227</v>
      </c>
      <c r="E3378" s="25">
        <f t="shared" si="155"/>
        <v>-560.00000000000227</v>
      </c>
      <c r="F3378" s="51"/>
    </row>
    <row r="3379" spans="2:6">
      <c r="B3379" s="16">
        <v>36556</v>
      </c>
      <c r="C3379" s="17">
        <v>27.35</v>
      </c>
      <c r="D3379" s="25">
        <f t="shared" si="154"/>
        <v>0.5</v>
      </c>
      <c r="E3379" s="25">
        <f t="shared" si="155"/>
        <v>500</v>
      </c>
      <c r="F3379" s="51"/>
    </row>
    <row r="3380" spans="2:6">
      <c r="B3380" s="16">
        <v>36553</v>
      </c>
      <c r="C3380" s="17">
        <v>26.89</v>
      </c>
      <c r="D3380" s="25">
        <f t="shared" si="154"/>
        <v>0.46000000000000085</v>
      </c>
      <c r="E3380" s="25">
        <f t="shared" si="155"/>
        <v>460.00000000000085</v>
      </c>
      <c r="F3380" s="51"/>
    </row>
    <row r="3381" spans="2:6">
      <c r="B3381" s="16">
        <v>36552</v>
      </c>
      <c r="C3381" s="17">
        <v>27</v>
      </c>
      <c r="D3381" s="25">
        <f t="shared" si="154"/>
        <v>-0.10999999999999943</v>
      </c>
      <c r="E3381" s="25">
        <f t="shared" si="155"/>
        <v>-109.99999999999943</v>
      </c>
      <c r="F3381" s="51"/>
    </row>
    <row r="3382" spans="2:6">
      <c r="B3382" s="16">
        <v>36551</v>
      </c>
      <c r="C3382" s="17">
        <v>27.46</v>
      </c>
      <c r="D3382" s="25">
        <f t="shared" si="154"/>
        <v>-0.46000000000000085</v>
      </c>
      <c r="E3382" s="25">
        <f t="shared" si="155"/>
        <v>-460.00000000000085</v>
      </c>
      <c r="F3382" s="51"/>
    </row>
    <row r="3383" spans="2:6">
      <c r="B3383" s="16">
        <v>36550</v>
      </c>
      <c r="C3383" s="17">
        <v>28.4</v>
      </c>
      <c r="D3383" s="25">
        <f t="shared" si="154"/>
        <v>-0.93999999999999773</v>
      </c>
      <c r="E3383" s="25">
        <f t="shared" si="155"/>
        <v>-939.99999999999773</v>
      </c>
      <c r="F3383" s="51"/>
    </row>
    <row r="3384" spans="2:6">
      <c r="B3384" s="16">
        <v>36549</v>
      </c>
      <c r="C3384" s="17">
        <v>28.07</v>
      </c>
      <c r="D3384" s="25">
        <f t="shared" si="154"/>
        <v>0.32999999999999829</v>
      </c>
      <c r="E3384" s="25">
        <f t="shared" si="155"/>
        <v>329.99999999999829</v>
      </c>
      <c r="F3384" s="51"/>
    </row>
    <row r="3385" spans="2:6">
      <c r="B3385" s="16">
        <v>36546</v>
      </c>
      <c r="C3385" s="17">
        <v>28.24</v>
      </c>
      <c r="D3385" s="25">
        <f t="shared" si="154"/>
        <v>-0.16999999999999815</v>
      </c>
      <c r="E3385" s="25">
        <f t="shared" si="155"/>
        <v>-169.99999999999815</v>
      </c>
      <c r="F3385" s="51"/>
    </row>
    <row r="3386" spans="2:6">
      <c r="B3386" s="16">
        <v>36545</v>
      </c>
      <c r="C3386" s="17">
        <v>27.94</v>
      </c>
      <c r="D3386" s="25">
        <f t="shared" si="154"/>
        <v>0.29999999999999716</v>
      </c>
      <c r="E3386" s="25">
        <f t="shared" si="155"/>
        <v>299.99999999999716</v>
      </c>
      <c r="F3386" s="51"/>
    </row>
    <row r="3387" spans="2:6">
      <c r="B3387" s="16">
        <v>36544</v>
      </c>
      <c r="C3387" s="17">
        <v>27.72</v>
      </c>
      <c r="D3387" s="25">
        <f t="shared" si="154"/>
        <v>0.22000000000000242</v>
      </c>
      <c r="E3387" s="25">
        <f t="shared" si="155"/>
        <v>220.00000000000242</v>
      </c>
      <c r="F3387" s="51"/>
    </row>
    <row r="3388" spans="2:6">
      <c r="B3388" s="16">
        <v>36543</v>
      </c>
      <c r="C3388" s="17">
        <v>27.55</v>
      </c>
      <c r="D3388" s="25">
        <f t="shared" si="154"/>
        <v>0.16999999999999815</v>
      </c>
      <c r="E3388" s="25">
        <f t="shared" si="155"/>
        <v>169.99999999999815</v>
      </c>
      <c r="F3388" s="51"/>
    </row>
    <row r="3389" spans="2:6">
      <c r="B3389" s="16">
        <v>36542</v>
      </c>
      <c r="C3389" s="17">
        <v>26.62</v>
      </c>
      <c r="D3389" s="25">
        <f t="shared" si="154"/>
        <v>0.92999999999999972</v>
      </c>
      <c r="E3389" s="25">
        <f t="shared" si="155"/>
        <v>929.99999999999977</v>
      </c>
      <c r="F3389" s="51"/>
    </row>
    <row r="3390" spans="2:6">
      <c r="B3390" s="16">
        <v>36539</v>
      </c>
      <c r="C3390" s="17">
        <v>26.62</v>
      </c>
      <c r="D3390" s="25">
        <f t="shared" si="154"/>
        <v>0</v>
      </c>
      <c r="E3390" s="25">
        <f t="shared" si="155"/>
        <v>0</v>
      </c>
      <c r="F3390" s="51"/>
    </row>
    <row r="3391" spans="2:6">
      <c r="B3391" s="16">
        <v>36538</v>
      </c>
      <c r="C3391" s="17">
        <v>25.75</v>
      </c>
      <c r="D3391" s="25">
        <f t="shared" si="154"/>
        <v>0.87000000000000099</v>
      </c>
      <c r="E3391" s="25">
        <f t="shared" si="155"/>
        <v>870.00000000000102</v>
      </c>
      <c r="F3391" s="51"/>
    </row>
    <row r="3392" spans="2:6">
      <c r="B3392" s="16">
        <v>36537</v>
      </c>
      <c r="C3392" s="17">
        <v>25.39</v>
      </c>
      <c r="D3392" s="25">
        <f t="shared" si="154"/>
        <v>0.35999999999999943</v>
      </c>
      <c r="E3392" s="25">
        <f t="shared" si="155"/>
        <v>359.99999999999943</v>
      </c>
      <c r="F3392" s="51"/>
    </row>
    <row r="3393" spans="2:6">
      <c r="B3393" s="16">
        <v>36536</v>
      </c>
      <c r="C3393" s="17">
        <v>24.87</v>
      </c>
      <c r="D3393" s="25">
        <f t="shared" si="154"/>
        <v>0.51999999999999957</v>
      </c>
      <c r="E3393" s="25">
        <f t="shared" si="155"/>
        <v>519.99999999999955</v>
      </c>
      <c r="F3393" s="51"/>
    </row>
    <row r="3394" spans="2:6">
      <c r="B3394" s="16">
        <v>36535</v>
      </c>
      <c r="C3394" s="17">
        <v>23.78</v>
      </c>
      <c r="D3394" s="25">
        <f t="shared" si="154"/>
        <v>1.0899999999999999</v>
      </c>
      <c r="E3394" s="25">
        <f t="shared" si="155"/>
        <v>1089.9999999999998</v>
      </c>
      <c r="F3394" s="51"/>
    </row>
    <row r="3395" spans="2:6">
      <c r="B3395" s="16">
        <v>36532</v>
      </c>
      <c r="C3395" s="17">
        <v>23.45</v>
      </c>
      <c r="D3395" s="25">
        <f t="shared" si="154"/>
        <v>0.33000000000000185</v>
      </c>
      <c r="E3395" s="25">
        <f t="shared" si="155"/>
        <v>330.00000000000182</v>
      </c>
      <c r="F3395" s="51"/>
    </row>
    <row r="3396" spans="2:6">
      <c r="B3396" s="16">
        <v>36531</v>
      </c>
      <c r="C3396" s="17">
        <v>23.97</v>
      </c>
      <c r="D3396" s="25">
        <f t="shared" si="154"/>
        <v>-0.51999999999999957</v>
      </c>
      <c r="E3396" s="25">
        <f t="shared" si="155"/>
        <v>-519.99999999999955</v>
      </c>
      <c r="F3396" s="51"/>
    </row>
    <row r="3397" spans="2:6">
      <c r="B3397" s="16">
        <v>36530</v>
      </c>
      <c r="C3397" s="17">
        <v>24.06</v>
      </c>
      <c r="D3397" s="25">
        <f t="shared" si="154"/>
        <v>-8.9999999999999858E-2</v>
      </c>
      <c r="E3397" s="25">
        <f t="shared" si="155"/>
        <v>-89.999999999999858</v>
      </c>
      <c r="F3397" s="51"/>
    </row>
    <row r="3398" spans="2:6">
      <c r="B3398" s="16">
        <v>36529</v>
      </c>
      <c r="C3398" s="17">
        <v>24.76</v>
      </c>
      <c r="D3398" s="25">
        <f t="shared" si="154"/>
        <v>-0.70000000000000284</v>
      </c>
      <c r="E3398" s="25">
        <f t="shared" si="155"/>
        <v>-700.00000000000284</v>
      </c>
      <c r="F3398" s="51"/>
    </row>
    <row r="3399" spans="2:6" ht="15.75" thickBot="1">
      <c r="B3399" s="18">
        <v>36528</v>
      </c>
      <c r="C3399" s="17">
        <v>25.32</v>
      </c>
      <c r="D3399" s="52">
        <f t="shared" si="154"/>
        <v>-0.55999999999999872</v>
      </c>
      <c r="E3399" s="52">
        <f t="shared" si="155"/>
        <v>-559.99999999999875</v>
      </c>
      <c r="F3399" s="53"/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96"/>
  <sheetViews>
    <sheetView workbookViewId="0">
      <selection activeCell="H2" sqref="H2"/>
    </sheetView>
  </sheetViews>
  <sheetFormatPr defaultColWidth="9.140625" defaultRowHeight="15"/>
  <cols>
    <col min="1" max="1" width="9.140625" style="14"/>
    <col min="2" max="2" width="9.7109375" style="14" bestFit="1" customWidth="1"/>
    <col min="3" max="3" width="10" style="14" bestFit="1" customWidth="1"/>
    <col min="4" max="4" width="17" style="14" bestFit="1" customWidth="1"/>
    <col min="5" max="5" width="17.28515625" style="55" bestFit="1" customWidth="1"/>
    <col min="6" max="16384" width="9.140625" style="14"/>
  </cols>
  <sheetData>
    <row r="1" spans="1:6">
      <c r="A1" s="24" t="s">
        <v>23</v>
      </c>
    </row>
    <row r="2" spans="1:6" ht="22.5">
      <c r="B2" s="67" t="s">
        <v>35</v>
      </c>
      <c r="C2" s="67"/>
      <c r="D2" s="67"/>
      <c r="E2" s="67"/>
      <c r="F2" s="7"/>
    </row>
    <row r="3" spans="1:6" ht="15.75" thickBot="1"/>
    <row r="4" spans="1:6">
      <c r="B4" s="3" t="s">
        <v>4</v>
      </c>
      <c r="C4" s="50" t="s">
        <v>34</v>
      </c>
      <c r="D4" s="50" t="s">
        <v>15</v>
      </c>
      <c r="E4" s="56" t="s">
        <v>24</v>
      </c>
    </row>
    <row r="5" spans="1:6">
      <c r="B5" s="19">
        <v>41275</v>
      </c>
      <c r="C5" s="17">
        <v>106.94</v>
      </c>
      <c r="D5" s="22"/>
      <c r="E5" s="57"/>
    </row>
    <row r="6" spans="1:6">
      <c r="B6" s="16">
        <v>41274</v>
      </c>
      <c r="C6" s="17">
        <v>106.94</v>
      </c>
      <c r="D6" s="25">
        <f>C5-C6</f>
        <v>0</v>
      </c>
      <c r="E6" s="58">
        <f>STDEV(D6:D255)</f>
        <v>1.4607024750036977</v>
      </c>
    </row>
    <row r="7" spans="1:6">
      <c r="B7" s="16">
        <v>41271</v>
      </c>
      <c r="C7" s="17">
        <v>106.05</v>
      </c>
      <c r="D7" s="25">
        <f t="shared" ref="D7:D70" si="0">C6-C7</f>
        <v>0.89000000000000057</v>
      </c>
      <c r="E7" s="58">
        <f t="shared" ref="E7:E70" si="1">STDEV(D7:D256)</f>
        <v>1.4614891019712473</v>
      </c>
    </row>
    <row r="8" spans="1:6">
      <c r="B8" s="16">
        <v>41270</v>
      </c>
      <c r="C8" s="17">
        <v>106.57</v>
      </c>
      <c r="D8" s="25">
        <f t="shared" si="0"/>
        <v>-0.51999999999999602</v>
      </c>
      <c r="E8" s="58">
        <f t="shared" si="1"/>
        <v>1.4604489737129733</v>
      </c>
    </row>
    <row r="9" spans="1:6">
      <c r="B9" s="16">
        <v>41269</v>
      </c>
      <c r="C9" s="17">
        <v>106.74</v>
      </c>
      <c r="D9" s="25">
        <f t="shared" si="0"/>
        <v>-0.17000000000000171</v>
      </c>
      <c r="E9" s="58">
        <f t="shared" si="1"/>
        <v>1.4602786162057539</v>
      </c>
    </row>
    <row r="10" spans="1:6">
      <c r="B10" s="16">
        <v>41268</v>
      </c>
      <c r="C10" s="17">
        <v>104.75</v>
      </c>
      <c r="D10" s="25">
        <f t="shared" si="0"/>
        <v>1.9899999999999949</v>
      </c>
      <c r="E10" s="58">
        <f t="shared" si="1"/>
        <v>1.4637590519784998</v>
      </c>
    </row>
    <row r="11" spans="1:6">
      <c r="B11" s="16">
        <v>41267</v>
      </c>
      <c r="C11" s="17">
        <v>104.75</v>
      </c>
      <c r="D11" s="25">
        <f t="shared" si="0"/>
        <v>0</v>
      </c>
      <c r="E11" s="58">
        <f t="shared" si="1"/>
        <v>1.4587651316222732</v>
      </c>
    </row>
    <row r="12" spans="1:6">
      <c r="B12" s="16">
        <v>41264</v>
      </c>
      <c r="C12" s="17">
        <v>104.52</v>
      </c>
      <c r="D12" s="25">
        <f t="shared" si="0"/>
        <v>0.23000000000000398</v>
      </c>
      <c r="E12" s="58">
        <f t="shared" si="1"/>
        <v>1.4590719193595132</v>
      </c>
    </row>
    <row r="13" spans="1:6">
      <c r="B13" s="16">
        <v>41263</v>
      </c>
      <c r="C13" s="17">
        <v>105.96</v>
      </c>
      <c r="D13" s="25">
        <f t="shared" si="0"/>
        <v>-1.4399999999999977</v>
      </c>
      <c r="E13" s="58">
        <f t="shared" si="1"/>
        <v>1.4597291936778896</v>
      </c>
    </row>
    <row r="14" spans="1:6">
      <c r="B14" s="16">
        <v>41262</v>
      </c>
      <c r="C14" s="17">
        <v>106.25</v>
      </c>
      <c r="D14" s="25">
        <f t="shared" si="0"/>
        <v>-0.29000000000000625</v>
      </c>
      <c r="E14" s="58">
        <f t="shared" si="1"/>
        <v>1.4571836890435119</v>
      </c>
    </row>
    <row r="15" spans="1:6">
      <c r="B15" s="16">
        <v>41261</v>
      </c>
      <c r="C15" s="17">
        <v>104.93</v>
      </c>
      <c r="D15" s="25">
        <f t="shared" si="0"/>
        <v>1.3199999999999932</v>
      </c>
      <c r="E15" s="58">
        <f t="shared" si="1"/>
        <v>1.4593734040779696</v>
      </c>
    </row>
    <row r="16" spans="1:6">
      <c r="B16" s="16">
        <v>41260</v>
      </c>
      <c r="C16" s="17">
        <v>103.81</v>
      </c>
      <c r="D16" s="25">
        <f t="shared" si="0"/>
        <v>1.1200000000000045</v>
      </c>
      <c r="E16" s="58">
        <f t="shared" si="1"/>
        <v>1.4598364044340186</v>
      </c>
    </row>
    <row r="17" spans="2:5">
      <c r="B17" s="16">
        <v>41257</v>
      </c>
      <c r="C17" s="17">
        <v>104.39</v>
      </c>
      <c r="D17" s="25">
        <f t="shared" si="0"/>
        <v>-0.57999999999999829</v>
      </c>
      <c r="E17" s="58">
        <f t="shared" si="1"/>
        <v>1.4852690186734943</v>
      </c>
    </row>
    <row r="18" spans="2:5">
      <c r="B18" s="16">
        <v>41256</v>
      </c>
      <c r="C18" s="17">
        <v>102.83</v>
      </c>
      <c r="D18" s="25">
        <f t="shared" si="0"/>
        <v>1.5600000000000023</v>
      </c>
      <c r="E18" s="58">
        <f t="shared" si="1"/>
        <v>1.4848433265559264</v>
      </c>
    </row>
    <row r="19" spans="2:5">
      <c r="B19" s="16">
        <v>41255</v>
      </c>
      <c r="C19" s="17">
        <v>104.11</v>
      </c>
      <c r="D19" s="25">
        <f t="shared" si="0"/>
        <v>-1.2800000000000011</v>
      </c>
      <c r="E19" s="58">
        <f t="shared" si="1"/>
        <v>1.4821427536403755</v>
      </c>
    </row>
    <row r="20" spans="2:5">
      <c r="B20" s="16">
        <v>41254</v>
      </c>
      <c r="C20" s="17">
        <v>103.17</v>
      </c>
      <c r="D20" s="25">
        <f t="shared" si="0"/>
        <v>0.93999999999999773</v>
      </c>
      <c r="E20" s="58">
        <f t="shared" si="1"/>
        <v>1.4801740242852104</v>
      </c>
    </row>
    <row r="21" spans="2:5">
      <c r="B21" s="16">
        <v>41253</v>
      </c>
      <c r="C21" s="17">
        <v>102.45</v>
      </c>
      <c r="D21" s="25">
        <f t="shared" si="0"/>
        <v>0.71999999999999886</v>
      </c>
      <c r="E21" s="58">
        <f t="shared" si="1"/>
        <v>1.4836017072323726</v>
      </c>
    </row>
    <row r="22" spans="2:5">
      <c r="B22" s="16">
        <v>41250</v>
      </c>
      <c r="C22" s="17">
        <v>102.32</v>
      </c>
      <c r="D22" s="25">
        <f t="shared" si="0"/>
        <v>0.13000000000000966</v>
      </c>
      <c r="E22" s="58">
        <f t="shared" si="1"/>
        <v>1.4849070415646741</v>
      </c>
    </row>
    <row r="23" spans="2:5">
      <c r="B23" s="16">
        <v>41249</v>
      </c>
      <c r="C23" s="17">
        <v>102.5</v>
      </c>
      <c r="D23" s="25">
        <f t="shared" si="0"/>
        <v>-0.18000000000000682</v>
      </c>
      <c r="E23" s="58">
        <f t="shared" si="1"/>
        <v>1.4848775704403332</v>
      </c>
    </row>
    <row r="24" spans="2:5">
      <c r="B24" s="16">
        <v>41248</v>
      </c>
      <c r="C24" s="17">
        <v>104.18</v>
      </c>
      <c r="D24" s="25">
        <f t="shared" si="0"/>
        <v>-1.6800000000000068</v>
      </c>
      <c r="E24" s="58">
        <f t="shared" si="1"/>
        <v>1.4849126952281737</v>
      </c>
    </row>
    <row r="25" spans="2:5">
      <c r="B25" s="16">
        <v>41247</v>
      </c>
      <c r="C25" s="17">
        <v>104.78</v>
      </c>
      <c r="D25" s="25">
        <f t="shared" si="0"/>
        <v>-0.59999999999999432</v>
      </c>
      <c r="E25" s="58">
        <f t="shared" si="1"/>
        <v>1.4812696366786786</v>
      </c>
    </row>
    <row r="26" spans="2:5">
      <c r="B26" s="16">
        <v>41246</v>
      </c>
      <c r="C26" s="17">
        <v>105.62</v>
      </c>
      <c r="D26" s="25">
        <f t="shared" si="0"/>
        <v>-0.84000000000000341</v>
      </c>
      <c r="E26" s="58">
        <f t="shared" si="1"/>
        <v>1.4825720492186876</v>
      </c>
    </row>
    <row r="27" spans="2:5">
      <c r="B27" s="16">
        <v>41243</v>
      </c>
      <c r="C27" s="17">
        <v>106.07</v>
      </c>
      <c r="D27" s="25">
        <f t="shared" si="0"/>
        <v>-0.44999999999998863</v>
      </c>
      <c r="E27" s="58">
        <f t="shared" si="1"/>
        <v>1.4965064800995418</v>
      </c>
    </row>
    <row r="28" spans="2:5">
      <c r="B28" s="16">
        <v>41242</v>
      </c>
      <c r="C28" s="17">
        <v>105.29</v>
      </c>
      <c r="D28" s="25">
        <f t="shared" si="0"/>
        <v>0.77999999999998693</v>
      </c>
      <c r="E28" s="58">
        <f t="shared" si="1"/>
        <v>1.496244240526672</v>
      </c>
    </row>
    <row r="29" spans="2:5">
      <c r="B29" s="16">
        <v>41241</v>
      </c>
      <c r="C29" s="17">
        <v>104.11</v>
      </c>
      <c r="D29" s="25">
        <f t="shared" si="0"/>
        <v>1.1800000000000068</v>
      </c>
      <c r="E29" s="58">
        <f t="shared" si="1"/>
        <v>1.49548213874631</v>
      </c>
    </row>
    <row r="30" spans="2:5">
      <c r="B30" s="16">
        <v>41240</v>
      </c>
      <c r="C30" s="17">
        <v>104.61</v>
      </c>
      <c r="D30" s="25">
        <f t="shared" si="0"/>
        <v>-0.5</v>
      </c>
      <c r="E30" s="58">
        <f t="shared" si="1"/>
        <v>1.4942419625249057</v>
      </c>
    </row>
    <row r="31" spans="2:5">
      <c r="B31" s="16">
        <v>41239</v>
      </c>
      <c r="C31" s="17">
        <v>105.35</v>
      </c>
      <c r="D31" s="25">
        <f t="shared" si="0"/>
        <v>-0.73999999999999488</v>
      </c>
      <c r="E31" s="58">
        <f t="shared" si="1"/>
        <v>1.5281552077442344</v>
      </c>
    </row>
    <row r="32" spans="2:5">
      <c r="B32" s="16">
        <v>41236</v>
      </c>
      <c r="C32" s="17">
        <v>105.87</v>
      </c>
      <c r="D32" s="25">
        <f t="shared" si="0"/>
        <v>-0.52000000000001023</v>
      </c>
      <c r="E32" s="58">
        <f t="shared" si="1"/>
        <v>1.5336105787418512</v>
      </c>
    </row>
    <row r="33" spans="2:5">
      <c r="B33" s="16">
        <v>41235</v>
      </c>
      <c r="C33" s="17">
        <v>104.66</v>
      </c>
      <c r="D33" s="25">
        <f t="shared" si="0"/>
        <v>1.210000000000008</v>
      </c>
      <c r="E33" s="58">
        <f t="shared" si="1"/>
        <v>1.5370255006206741</v>
      </c>
    </row>
    <row r="34" spans="2:5">
      <c r="B34" s="16">
        <v>41234</v>
      </c>
      <c r="C34" s="17">
        <v>104.81</v>
      </c>
      <c r="D34" s="25">
        <f t="shared" si="0"/>
        <v>-0.15000000000000568</v>
      </c>
      <c r="E34" s="58">
        <f t="shared" si="1"/>
        <v>1.5370895650298637</v>
      </c>
    </row>
    <row r="35" spans="2:5">
      <c r="B35" s="16">
        <v>41233</v>
      </c>
      <c r="C35" s="17">
        <v>104.62</v>
      </c>
      <c r="D35" s="25">
        <f t="shared" si="0"/>
        <v>0.18999999999999773</v>
      </c>
      <c r="E35" s="58">
        <f t="shared" si="1"/>
        <v>1.5419248498452451</v>
      </c>
    </row>
    <row r="36" spans="2:5">
      <c r="B36" s="16">
        <v>41232</v>
      </c>
      <c r="C36" s="17">
        <v>107.72</v>
      </c>
      <c r="D36" s="25">
        <f t="shared" si="0"/>
        <v>-3.0999999999999943</v>
      </c>
      <c r="E36" s="58">
        <f t="shared" si="1"/>
        <v>1.5429121690640024</v>
      </c>
    </row>
    <row r="37" spans="2:5">
      <c r="B37" s="16">
        <v>41229</v>
      </c>
      <c r="C37" s="17">
        <v>104.55</v>
      </c>
      <c r="D37" s="25">
        <f t="shared" si="0"/>
        <v>3.1700000000000017</v>
      </c>
      <c r="E37" s="58">
        <f t="shared" si="1"/>
        <v>1.5309085293711071</v>
      </c>
    </row>
    <row r="38" spans="2:5">
      <c r="B38" s="16">
        <v>41228</v>
      </c>
      <c r="C38" s="17">
        <v>102.77</v>
      </c>
      <c r="D38" s="25">
        <f t="shared" si="0"/>
        <v>1.7800000000000011</v>
      </c>
      <c r="E38" s="58">
        <f t="shared" si="1"/>
        <v>1.5177246105846405</v>
      </c>
    </row>
    <row r="39" spans="2:5">
      <c r="B39" s="16">
        <v>41227</v>
      </c>
      <c r="C39" s="17">
        <v>103.46</v>
      </c>
      <c r="D39" s="25">
        <f t="shared" si="0"/>
        <v>-0.68999999999999773</v>
      </c>
      <c r="E39" s="58">
        <f t="shared" si="1"/>
        <v>1.5145097081976397</v>
      </c>
    </row>
    <row r="40" spans="2:5">
      <c r="B40" s="16">
        <v>41226</v>
      </c>
      <c r="C40" s="17">
        <v>102.18</v>
      </c>
      <c r="D40" s="25">
        <f t="shared" si="0"/>
        <v>1.2799999999999869</v>
      </c>
      <c r="E40" s="58">
        <f t="shared" si="1"/>
        <v>1.5155463690653446</v>
      </c>
    </row>
    <row r="41" spans="2:5">
      <c r="B41" s="16">
        <v>41225</v>
      </c>
      <c r="C41" s="17">
        <v>102.86</v>
      </c>
      <c r="D41" s="25">
        <f t="shared" si="0"/>
        <v>-0.67999999999999261</v>
      </c>
      <c r="E41" s="58">
        <f t="shared" si="1"/>
        <v>1.5133179993207886</v>
      </c>
    </row>
    <row r="42" spans="2:5">
      <c r="B42" s="16">
        <v>41222</v>
      </c>
      <c r="C42" s="17">
        <v>103.12</v>
      </c>
      <c r="D42" s="25">
        <f t="shared" si="0"/>
        <v>-0.26000000000000512</v>
      </c>
      <c r="E42" s="58">
        <f t="shared" si="1"/>
        <v>1.5188150401231939</v>
      </c>
    </row>
    <row r="43" spans="2:5">
      <c r="B43" s="16">
        <v>41221</v>
      </c>
      <c r="C43" s="17">
        <v>101.39</v>
      </c>
      <c r="D43" s="25">
        <f t="shared" si="0"/>
        <v>1.730000000000004</v>
      </c>
      <c r="E43" s="58">
        <f t="shared" si="1"/>
        <v>1.5239655015121563</v>
      </c>
    </row>
    <row r="44" spans="2:5">
      <c r="B44" s="16">
        <v>41220</v>
      </c>
      <c r="C44" s="17">
        <v>101.03</v>
      </c>
      <c r="D44" s="25">
        <f t="shared" si="0"/>
        <v>0.35999999999999943</v>
      </c>
      <c r="E44" s="58">
        <f t="shared" si="1"/>
        <v>1.5201110237406983</v>
      </c>
    </row>
    <row r="45" spans="2:5">
      <c r="B45" s="16">
        <v>41219</v>
      </c>
      <c r="C45" s="17">
        <v>105.26</v>
      </c>
      <c r="D45" s="25">
        <f t="shared" si="0"/>
        <v>-4.230000000000004</v>
      </c>
      <c r="E45" s="58">
        <f t="shared" si="1"/>
        <v>1.5200402177093264</v>
      </c>
    </row>
    <row r="46" spans="2:5">
      <c r="B46" s="16">
        <v>41218</v>
      </c>
      <c r="C46" s="17">
        <v>101.72</v>
      </c>
      <c r="D46" s="25">
        <f t="shared" si="0"/>
        <v>3.5400000000000063</v>
      </c>
      <c r="E46" s="58">
        <f t="shared" si="1"/>
        <v>1.4990299133521316</v>
      </c>
    </row>
    <row r="47" spans="2:5">
      <c r="B47" s="16">
        <v>41215</v>
      </c>
      <c r="C47" s="17">
        <v>100.57</v>
      </c>
      <c r="D47" s="25">
        <f t="shared" si="0"/>
        <v>1.1500000000000057</v>
      </c>
      <c r="E47" s="58">
        <f t="shared" si="1"/>
        <v>1.4842794549550322</v>
      </c>
    </row>
    <row r="48" spans="2:5">
      <c r="B48" s="16">
        <v>41214</v>
      </c>
      <c r="C48" s="17">
        <v>103.01</v>
      </c>
      <c r="D48" s="25">
        <f t="shared" si="0"/>
        <v>-2.4400000000000119</v>
      </c>
      <c r="E48" s="58">
        <f t="shared" si="1"/>
        <v>1.4838228409392993</v>
      </c>
    </row>
    <row r="49" spans="2:5">
      <c r="B49" s="16">
        <v>41213</v>
      </c>
      <c r="C49" s="17">
        <v>102.94</v>
      </c>
      <c r="D49" s="25">
        <f t="shared" si="0"/>
        <v>7.000000000000739E-2</v>
      </c>
      <c r="E49" s="58">
        <f t="shared" si="1"/>
        <v>1.4764072451101204</v>
      </c>
    </row>
    <row r="50" spans="2:5">
      <c r="B50" s="16">
        <v>41212</v>
      </c>
      <c r="C50" s="17">
        <v>103.05</v>
      </c>
      <c r="D50" s="25">
        <f t="shared" si="0"/>
        <v>-0.10999999999999943</v>
      </c>
      <c r="E50" s="58">
        <f t="shared" si="1"/>
        <v>1.4929471804233856</v>
      </c>
    </row>
    <row r="51" spans="2:5">
      <c r="B51" s="16">
        <v>41211</v>
      </c>
      <c r="C51" s="17">
        <v>103.19</v>
      </c>
      <c r="D51" s="25">
        <f t="shared" si="0"/>
        <v>-0.14000000000000057</v>
      </c>
      <c r="E51" s="58">
        <f t="shared" si="1"/>
        <v>1.4929859792163311</v>
      </c>
    </row>
    <row r="52" spans="2:5">
      <c r="B52" s="16">
        <v>41208</v>
      </c>
      <c r="C52" s="17">
        <v>103.67</v>
      </c>
      <c r="D52" s="25">
        <f t="shared" si="0"/>
        <v>-0.48000000000000398</v>
      </c>
      <c r="E52" s="58">
        <f t="shared" si="1"/>
        <v>1.4935656314947563</v>
      </c>
    </row>
    <row r="53" spans="2:5">
      <c r="B53" s="16">
        <v>41207</v>
      </c>
      <c r="C53" s="17">
        <v>103.19</v>
      </c>
      <c r="D53" s="25">
        <f t="shared" si="0"/>
        <v>0.48000000000000398</v>
      </c>
      <c r="E53" s="58">
        <f t="shared" si="1"/>
        <v>1.49691482240713</v>
      </c>
    </row>
    <row r="54" spans="2:5">
      <c r="B54" s="16">
        <v>41206</v>
      </c>
      <c r="C54" s="17">
        <v>102.48</v>
      </c>
      <c r="D54" s="25">
        <f t="shared" si="0"/>
        <v>0.70999999999999375</v>
      </c>
      <c r="E54" s="58">
        <f t="shared" si="1"/>
        <v>1.4980421729067677</v>
      </c>
    </row>
    <row r="55" spans="2:5">
      <c r="B55" s="16">
        <v>41205</v>
      </c>
      <c r="C55" s="17">
        <v>103.11</v>
      </c>
      <c r="D55" s="25">
        <f t="shared" si="0"/>
        <v>-0.62999999999999545</v>
      </c>
      <c r="E55" s="58">
        <f t="shared" si="1"/>
        <v>1.49907671772411</v>
      </c>
    </row>
    <row r="56" spans="2:5">
      <c r="B56" s="16">
        <v>41204</v>
      </c>
      <c r="C56" s="17">
        <v>104.82</v>
      </c>
      <c r="D56" s="25">
        <f t="shared" si="0"/>
        <v>-1.7099999999999937</v>
      </c>
      <c r="E56" s="58">
        <f t="shared" si="1"/>
        <v>1.5062959815174917</v>
      </c>
    </row>
    <row r="57" spans="2:5">
      <c r="B57" s="16">
        <v>41201</v>
      </c>
      <c r="C57" s="17">
        <v>105.57</v>
      </c>
      <c r="D57" s="25">
        <f t="shared" si="0"/>
        <v>-0.75</v>
      </c>
      <c r="E57" s="58">
        <f t="shared" si="1"/>
        <v>1.5032093436789489</v>
      </c>
    </row>
    <row r="58" spans="2:5">
      <c r="B58" s="16">
        <v>41200</v>
      </c>
      <c r="C58" s="17">
        <v>107.72</v>
      </c>
      <c r="D58" s="25">
        <f t="shared" si="0"/>
        <v>-2.1500000000000057</v>
      </c>
      <c r="E58" s="58">
        <f t="shared" si="1"/>
        <v>1.5090493062969621</v>
      </c>
    </row>
    <row r="59" spans="2:5">
      <c r="B59" s="16">
        <v>41199</v>
      </c>
      <c r="C59" s="17">
        <v>108.03</v>
      </c>
      <c r="D59" s="25">
        <f t="shared" si="0"/>
        <v>-0.31000000000000227</v>
      </c>
      <c r="E59" s="58">
        <f t="shared" si="1"/>
        <v>1.5045159351754265</v>
      </c>
    </row>
    <row r="60" spans="2:5">
      <c r="B60" s="16">
        <v>41198</v>
      </c>
      <c r="C60" s="17">
        <v>109.07</v>
      </c>
      <c r="D60" s="25">
        <f t="shared" si="0"/>
        <v>-1.039999999999992</v>
      </c>
      <c r="E60" s="58">
        <f t="shared" si="1"/>
        <v>1.5076898603026545</v>
      </c>
    </row>
    <row r="61" spans="2:5">
      <c r="B61" s="16">
        <v>41197</v>
      </c>
      <c r="C61" s="17">
        <v>109.17</v>
      </c>
      <c r="D61" s="25">
        <f t="shared" si="0"/>
        <v>-0.10000000000000853</v>
      </c>
      <c r="E61" s="58">
        <f t="shared" si="1"/>
        <v>1.5063346295110718</v>
      </c>
    </row>
    <row r="62" spans="2:5">
      <c r="B62" s="16">
        <v>41194</v>
      </c>
      <c r="C62" s="17">
        <v>108.48</v>
      </c>
      <c r="D62" s="25">
        <f t="shared" si="0"/>
        <v>0.68999999999999773</v>
      </c>
      <c r="E62" s="58">
        <f t="shared" si="1"/>
        <v>1.5076044035989695</v>
      </c>
    </row>
    <row r="63" spans="2:5">
      <c r="B63" s="16">
        <v>41193</v>
      </c>
      <c r="C63" s="17">
        <v>109.77</v>
      </c>
      <c r="D63" s="25">
        <f t="shared" si="0"/>
        <v>-1.289999999999992</v>
      </c>
      <c r="E63" s="58">
        <f t="shared" si="1"/>
        <v>1.5079876087396906</v>
      </c>
    </row>
    <row r="64" spans="2:5">
      <c r="B64" s="16">
        <v>41192</v>
      </c>
      <c r="C64" s="17">
        <v>108.33</v>
      </c>
      <c r="D64" s="25">
        <f t="shared" si="0"/>
        <v>1.4399999999999977</v>
      </c>
      <c r="E64" s="58">
        <f t="shared" si="1"/>
        <v>1.509623385039671</v>
      </c>
    </row>
    <row r="65" spans="2:5">
      <c r="B65" s="16">
        <v>41191</v>
      </c>
      <c r="C65" s="17">
        <v>108.68</v>
      </c>
      <c r="D65" s="25">
        <f t="shared" si="0"/>
        <v>-0.35000000000000853</v>
      </c>
      <c r="E65" s="58">
        <f t="shared" si="1"/>
        <v>1.5202484731386257</v>
      </c>
    </row>
    <row r="66" spans="2:5">
      <c r="B66" s="16">
        <v>41190</v>
      </c>
      <c r="C66" s="17">
        <v>106.28</v>
      </c>
      <c r="D66" s="25">
        <f t="shared" si="0"/>
        <v>2.4000000000000057</v>
      </c>
      <c r="E66" s="58">
        <f t="shared" si="1"/>
        <v>1.5280276122949299</v>
      </c>
    </row>
    <row r="67" spans="2:5">
      <c r="B67" s="16">
        <v>41187</v>
      </c>
      <c r="C67" s="17">
        <v>106.27</v>
      </c>
      <c r="D67" s="25">
        <f t="shared" si="0"/>
        <v>1.0000000000005116E-2</v>
      </c>
      <c r="E67" s="58">
        <f t="shared" si="1"/>
        <v>1.5204537707790744</v>
      </c>
    </row>
    <row r="68" spans="2:5">
      <c r="B68" s="16">
        <v>41186</v>
      </c>
      <c r="C68" s="17">
        <v>107.33</v>
      </c>
      <c r="D68" s="25">
        <f t="shared" si="0"/>
        <v>-1.0600000000000023</v>
      </c>
      <c r="E68" s="58">
        <f t="shared" si="1"/>
        <v>1.5253893697404837</v>
      </c>
    </row>
    <row r="69" spans="2:5">
      <c r="B69" s="16">
        <v>41185</v>
      </c>
      <c r="C69" s="17">
        <v>103.11</v>
      </c>
      <c r="D69" s="25">
        <f t="shared" si="0"/>
        <v>4.2199999999999989</v>
      </c>
      <c r="E69" s="58">
        <f t="shared" si="1"/>
        <v>1.5246184137778616</v>
      </c>
    </row>
    <row r="70" spans="2:5">
      <c r="B70" s="16">
        <v>41184</v>
      </c>
      <c r="C70" s="17">
        <v>106.84</v>
      </c>
      <c r="D70" s="25">
        <f t="shared" si="0"/>
        <v>-3.730000000000004</v>
      </c>
      <c r="E70" s="58">
        <f t="shared" si="1"/>
        <v>1.5021844917950522</v>
      </c>
    </row>
    <row r="71" spans="2:5">
      <c r="B71" s="16">
        <v>41183</v>
      </c>
      <c r="C71" s="17">
        <v>107.31</v>
      </c>
      <c r="D71" s="25">
        <f t="shared" ref="D71:D134" si="2">C70-C71</f>
        <v>-0.46999999999999886</v>
      </c>
      <c r="E71" s="58">
        <f t="shared" ref="E71:E134" si="3">STDEV(D71:D320)</f>
        <v>1.4943598250578705</v>
      </c>
    </row>
    <row r="72" spans="2:5">
      <c r="B72" s="16">
        <v>41180</v>
      </c>
      <c r="C72" s="17">
        <v>107.75</v>
      </c>
      <c r="D72" s="25">
        <f t="shared" si="2"/>
        <v>-0.43999999999999773</v>
      </c>
      <c r="E72" s="58">
        <f t="shared" si="3"/>
        <v>1.4959648235883274</v>
      </c>
    </row>
    <row r="73" spans="2:5">
      <c r="B73" s="16">
        <v>41179</v>
      </c>
      <c r="C73" s="17">
        <v>107.62</v>
      </c>
      <c r="D73" s="25">
        <f t="shared" si="2"/>
        <v>0.12999999999999545</v>
      </c>
      <c r="E73" s="58">
        <f t="shared" si="3"/>
        <v>1.501670213903606</v>
      </c>
    </row>
    <row r="74" spans="2:5">
      <c r="B74" s="16">
        <v>41178</v>
      </c>
      <c r="C74" s="17">
        <v>105.13</v>
      </c>
      <c r="D74" s="25">
        <f t="shared" si="2"/>
        <v>2.4900000000000091</v>
      </c>
      <c r="E74" s="58">
        <f t="shared" si="3"/>
        <v>1.514178361634908</v>
      </c>
    </row>
    <row r="75" spans="2:5">
      <c r="B75" s="16">
        <v>41177</v>
      </c>
      <c r="C75" s="17">
        <v>106.18</v>
      </c>
      <c r="D75" s="25">
        <f t="shared" si="2"/>
        <v>-1.0500000000000114</v>
      </c>
      <c r="E75" s="58">
        <f t="shared" si="3"/>
        <v>1.5060385979896196</v>
      </c>
    </row>
    <row r="76" spans="2:5">
      <c r="B76" s="16">
        <v>41176</v>
      </c>
      <c r="C76" s="17">
        <v>106.4</v>
      </c>
      <c r="D76" s="25">
        <f t="shared" si="2"/>
        <v>-0.21999999999999886</v>
      </c>
      <c r="E76" s="58">
        <f t="shared" si="3"/>
        <v>1.504954219640203</v>
      </c>
    </row>
    <row r="77" spans="2:5">
      <c r="B77" s="16">
        <v>41173</v>
      </c>
      <c r="C77" s="17">
        <v>107.48</v>
      </c>
      <c r="D77" s="25">
        <f t="shared" si="2"/>
        <v>-1.0799999999999983</v>
      </c>
      <c r="E77" s="58">
        <f t="shared" si="3"/>
        <v>1.5059519056625534</v>
      </c>
    </row>
    <row r="78" spans="2:5">
      <c r="B78" s="16">
        <v>41172</v>
      </c>
      <c r="C78" s="17">
        <v>106.6</v>
      </c>
      <c r="D78" s="25">
        <f t="shared" si="2"/>
        <v>0.88000000000000966</v>
      </c>
      <c r="E78" s="58">
        <f t="shared" si="3"/>
        <v>1.513724023485493</v>
      </c>
    </row>
    <row r="79" spans="2:5">
      <c r="B79" s="16">
        <v>41171</v>
      </c>
      <c r="C79" s="17">
        <v>105.34</v>
      </c>
      <c r="D79" s="25">
        <f t="shared" si="2"/>
        <v>1.2599999999999909</v>
      </c>
      <c r="E79" s="58">
        <f t="shared" si="3"/>
        <v>1.5128991764398214</v>
      </c>
    </row>
    <row r="80" spans="2:5">
      <c r="B80" s="16">
        <v>41170</v>
      </c>
      <c r="C80" s="17">
        <v>108.81</v>
      </c>
      <c r="D80" s="25">
        <f t="shared" si="2"/>
        <v>-3.4699999999999989</v>
      </c>
      <c r="E80" s="58">
        <f t="shared" si="3"/>
        <v>1.5208578619136566</v>
      </c>
    </row>
    <row r="81" spans="2:5">
      <c r="B81" s="16">
        <v>41169</v>
      </c>
      <c r="C81" s="17">
        <v>110.04</v>
      </c>
      <c r="D81" s="25">
        <f t="shared" si="2"/>
        <v>-1.230000000000004</v>
      </c>
      <c r="E81" s="58">
        <f t="shared" si="3"/>
        <v>1.5114431673710962</v>
      </c>
    </row>
    <row r="82" spans="2:5">
      <c r="B82" s="16">
        <v>41166</v>
      </c>
      <c r="C82" s="17">
        <v>113.09</v>
      </c>
      <c r="D82" s="25">
        <f t="shared" si="2"/>
        <v>-3.0499999999999972</v>
      </c>
      <c r="E82" s="58">
        <f t="shared" si="3"/>
        <v>1.5093053270564989</v>
      </c>
    </row>
    <row r="83" spans="2:5">
      <c r="B83" s="16">
        <v>41165</v>
      </c>
      <c r="C83" s="17">
        <v>111.96</v>
      </c>
      <c r="D83" s="25">
        <f t="shared" si="2"/>
        <v>1.1300000000000097</v>
      </c>
      <c r="E83" s="58">
        <f t="shared" si="3"/>
        <v>1.501537110689948</v>
      </c>
    </row>
    <row r="84" spans="2:5">
      <c r="B84" s="16">
        <v>41164</v>
      </c>
      <c r="C84" s="17">
        <v>110.97</v>
      </c>
      <c r="D84" s="25">
        <f t="shared" si="2"/>
        <v>0.98999999999999488</v>
      </c>
      <c r="E84" s="58">
        <f t="shared" si="3"/>
        <v>1.5092273104800336</v>
      </c>
    </row>
    <row r="85" spans="2:5">
      <c r="B85" s="16">
        <v>41163</v>
      </c>
      <c r="C85" s="17">
        <v>110.44</v>
      </c>
      <c r="D85" s="25">
        <f t="shared" si="2"/>
        <v>0.53000000000000114</v>
      </c>
      <c r="E85" s="58">
        <f t="shared" si="3"/>
        <v>1.5094644498302057</v>
      </c>
    </row>
    <row r="86" spans="2:5">
      <c r="B86" s="16">
        <v>41162</v>
      </c>
      <c r="C86" s="17">
        <v>110.05</v>
      </c>
      <c r="D86" s="25">
        <f t="shared" si="2"/>
        <v>0.39000000000000057</v>
      </c>
      <c r="E86" s="58">
        <f t="shared" si="3"/>
        <v>1.5245986638928213</v>
      </c>
    </row>
    <row r="87" spans="2:5">
      <c r="B87" s="16">
        <v>41159</v>
      </c>
      <c r="C87" s="17">
        <v>109.84</v>
      </c>
      <c r="D87" s="25">
        <f t="shared" si="2"/>
        <v>0.20999999999999375</v>
      </c>
      <c r="E87" s="58">
        <f t="shared" si="3"/>
        <v>1.5296245831777968</v>
      </c>
    </row>
    <row r="88" spans="2:5">
      <c r="B88" s="16">
        <v>41158</v>
      </c>
      <c r="C88" s="17">
        <v>108.49</v>
      </c>
      <c r="D88" s="25">
        <f t="shared" si="2"/>
        <v>1.3500000000000085</v>
      </c>
      <c r="E88" s="58">
        <f t="shared" si="3"/>
        <v>1.5300472633590279</v>
      </c>
    </row>
    <row r="89" spans="2:5">
      <c r="B89" s="16">
        <v>41157</v>
      </c>
      <c r="C89" s="17">
        <v>108.65</v>
      </c>
      <c r="D89" s="25">
        <f t="shared" si="2"/>
        <v>-0.1600000000000108</v>
      </c>
      <c r="E89" s="58">
        <f t="shared" si="3"/>
        <v>1.5311324653686973</v>
      </c>
    </row>
    <row r="90" spans="2:5">
      <c r="B90" s="16">
        <v>41156</v>
      </c>
      <c r="C90" s="17">
        <v>109.39</v>
      </c>
      <c r="D90" s="25">
        <f t="shared" si="2"/>
        <v>-0.73999999999999488</v>
      </c>
      <c r="E90" s="58">
        <f t="shared" si="3"/>
        <v>1.5572742658105618</v>
      </c>
    </row>
    <row r="91" spans="2:5">
      <c r="B91" s="16">
        <v>41155</v>
      </c>
      <c r="C91" s="17">
        <v>110.08</v>
      </c>
      <c r="D91" s="25">
        <f t="shared" si="2"/>
        <v>-0.68999999999999773</v>
      </c>
      <c r="E91" s="58">
        <f t="shared" si="3"/>
        <v>1.5571454209056361</v>
      </c>
    </row>
    <row r="92" spans="2:5">
      <c r="B92" s="16">
        <v>41152</v>
      </c>
      <c r="C92" s="17">
        <v>110.13</v>
      </c>
      <c r="D92" s="25">
        <f t="shared" si="2"/>
        <v>-4.9999999999997158E-2</v>
      </c>
      <c r="E92" s="58">
        <f t="shared" si="3"/>
        <v>1.5569626883298799</v>
      </c>
    </row>
    <row r="93" spans="2:5">
      <c r="B93" s="16">
        <v>41151</v>
      </c>
      <c r="C93" s="17">
        <v>108.23</v>
      </c>
      <c r="D93" s="25">
        <f t="shared" si="2"/>
        <v>1.8999999999999915</v>
      </c>
      <c r="E93" s="58">
        <f t="shared" si="3"/>
        <v>1.562556554607027</v>
      </c>
    </row>
    <row r="94" spans="2:5">
      <c r="B94" s="16">
        <v>41150</v>
      </c>
      <c r="C94" s="17">
        <v>108.36</v>
      </c>
      <c r="D94" s="25">
        <f t="shared" si="2"/>
        <v>-0.12999999999999545</v>
      </c>
      <c r="E94" s="58">
        <f t="shared" si="3"/>
        <v>1.5580962789435808</v>
      </c>
    </row>
    <row r="95" spans="2:5">
      <c r="B95" s="16">
        <v>41149</v>
      </c>
      <c r="C95" s="17">
        <v>108.54</v>
      </c>
      <c r="D95" s="25">
        <f t="shared" si="2"/>
        <v>-0.18000000000000682</v>
      </c>
      <c r="E95" s="58">
        <f t="shared" si="3"/>
        <v>1.5665162925354839</v>
      </c>
    </row>
    <row r="96" spans="2:5">
      <c r="B96" s="16">
        <v>41148</v>
      </c>
      <c r="C96" s="17">
        <v>108.72</v>
      </c>
      <c r="D96" s="25">
        <f t="shared" si="2"/>
        <v>-0.17999999999999261</v>
      </c>
      <c r="E96" s="58">
        <f t="shared" si="3"/>
        <v>1.5665687924652738</v>
      </c>
    </row>
    <row r="97" spans="2:5">
      <c r="B97" s="16">
        <v>41145</v>
      </c>
      <c r="C97" s="17">
        <v>109.95</v>
      </c>
      <c r="D97" s="25">
        <f t="shared" si="2"/>
        <v>-1.230000000000004</v>
      </c>
      <c r="E97" s="58">
        <f t="shared" si="3"/>
        <v>1.5666943015592267</v>
      </c>
    </row>
    <row r="98" spans="2:5">
      <c r="B98" s="16">
        <v>41144</v>
      </c>
      <c r="C98" s="17">
        <v>110.83</v>
      </c>
      <c r="D98" s="25">
        <f t="shared" si="2"/>
        <v>-0.87999999999999545</v>
      </c>
      <c r="E98" s="58">
        <f t="shared" si="3"/>
        <v>1.5647574578854173</v>
      </c>
    </row>
    <row r="99" spans="2:5">
      <c r="B99" s="16">
        <v>41143</v>
      </c>
      <c r="C99" s="17">
        <v>110.95</v>
      </c>
      <c r="D99" s="25">
        <f t="shared" si="2"/>
        <v>-0.12000000000000455</v>
      </c>
      <c r="E99" s="58">
        <f t="shared" si="3"/>
        <v>1.568405182875485</v>
      </c>
    </row>
    <row r="100" spans="2:5">
      <c r="B100" s="16">
        <v>41142</v>
      </c>
      <c r="C100" s="17">
        <v>110.17</v>
      </c>
      <c r="D100" s="25">
        <f t="shared" si="2"/>
        <v>0.78000000000000114</v>
      </c>
      <c r="E100" s="58">
        <f t="shared" si="3"/>
        <v>1.5695936746860504</v>
      </c>
    </row>
    <row r="101" spans="2:5">
      <c r="B101" s="16">
        <v>41141</v>
      </c>
      <c r="C101" s="17">
        <v>109.49</v>
      </c>
      <c r="D101" s="25">
        <f t="shared" si="2"/>
        <v>0.68000000000000682</v>
      </c>
      <c r="E101" s="58">
        <f t="shared" si="3"/>
        <v>1.5815186240550354</v>
      </c>
    </row>
    <row r="102" spans="2:5">
      <c r="B102" s="16">
        <v>41138</v>
      </c>
      <c r="C102" s="17">
        <v>110.03</v>
      </c>
      <c r="D102" s="25">
        <f t="shared" si="2"/>
        <v>-0.54000000000000625</v>
      </c>
      <c r="E102" s="58">
        <f t="shared" si="3"/>
        <v>1.5833997529082924</v>
      </c>
    </row>
    <row r="103" spans="2:5">
      <c r="B103" s="16">
        <v>41137</v>
      </c>
      <c r="C103" s="17">
        <v>110.74</v>
      </c>
      <c r="D103" s="25">
        <f t="shared" si="2"/>
        <v>-0.70999999999999375</v>
      </c>
      <c r="E103" s="58">
        <f t="shared" si="3"/>
        <v>1.5850939308059673</v>
      </c>
    </row>
    <row r="104" spans="2:5">
      <c r="B104" s="16">
        <v>41136</v>
      </c>
      <c r="C104" s="17">
        <v>110.26</v>
      </c>
      <c r="D104" s="25">
        <f t="shared" si="2"/>
        <v>0.47999999999998977</v>
      </c>
      <c r="E104" s="58">
        <f t="shared" si="3"/>
        <v>1.5881744838539182</v>
      </c>
    </row>
    <row r="105" spans="2:5">
      <c r="B105" s="16">
        <v>41135</v>
      </c>
      <c r="C105" s="17">
        <v>108.51</v>
      </c>
      <c r="D105" s="25">
        <f t="shared" si="2"/>
        <v>1.75</v>
      </c>
      <c r="E105" s="58">
        <f t="shared" si="3"/>
        <v>1.5878931083970294</v>
      </c>
    </row>
    <row r="106" spans="2:5">
      <c r="B106" s="16">
        <v>41134</v>
      </c>
      <c r="C106" s="17">
        <v>107.87</v>
      </c>
      <c r="D106" s="25">
        <f t="shared" si="2"/>
        <v>0.64000000000000057</v>
      </c>
      <c r="E106" s="58">
        <f t="shared" si="3"/>
        <v>1.5842731783421882</v>
      </c>
    </row>
    <row r="107" spans="2:5">
      <c r="B107" s="16">
        <v>41131</v>
      </c>
      <c r="C107" s="17">
        <v>107.65</v>
      </c>
      <c r="D107" s="25">
        <f t="shared" si="2"/>
        <v>0.21999999999999886</v>
      </c>
      <c r="E107" s="58">
        <f t="shared" si="3"/>
        <v>1.5895471992977062</v>
      </c>
    </row>
    <row r="108" spans="2:5">
      <c r="B108" s="16">
        <v>41130</v>
      </c>
      <c r="C108" s="17">
        <v>107.8</v>
      </c>
      <c r="D108" s="25">
        <f t="shared" si="2"/>
        <v>-0.14999999999999147</v>
      </c>
      <c r="E108" s="58">
        <f t="shared" si="3"/>
        <v>1.5915712470820003</v>
      </c>
    </row>
    <row r="109" spans="2:5">
      <c r="B109" s="16">
        <v>41129</v>
      </c>
      <c r="C109" s="17">
        <v>107.03</v>
      </c>
      <c r="D109" s="25">
        <f t="shared" si="2"/>
        <v>0.76999999999999602</v>
      </c>
      <c r="E109" s="58">
        <f t="shared" si="3"/>
        <v>1.5924718221738403</v>
      </c>
    </row>
    <row r="110" spans="2:5">
      <c r="B110" s="16">
        <v>41128</v>
      </c>
      <c r="C110" s="17">
        <v>107.17</v>
      </c>
      <c r="D110" s="25">
        <f t="shared" si="2"/>
        <v>-0.14000000000000057</v>
      </c>
      <c r="E110" s="58">
        <f t="shared" si="3"/>
        <v>1.5935556590700615</v>
      </c>
    </row>
    <row r="111" spans="2:5">
      <c r="B111" s="16">
        <v>41127</v>
      </c>
      <c r="C111" s="17">
        <v>105.47</v>
      </c>
      <c r="D111" s="25">
        <f t="shared" si="2"/>
        <v>1.7000000000000028</v>
      </c>
      <c r="E111" s="58">
        <f t="shared" si="3"/>
        <v>1.5935484089687733</v>
      </c>
    </row>
    <row r="112" spans="2:5">
      <c r="B112" s="16">
        <v>41124</v>
      </c>
      <c r="C112" s="17">
        <v>104.95</v>
      </c>
      <c r="D112" s="25">
        <f t="shared" si="2"/>
        <v>0.51999999999999602</v>
      </c>
      <c r="E112" s="58">
        <f t="shared" si="3"/>
        <v>1.5916770095755124</v>
      </c>
    </row>
    <row r="113" spans="2:5">
      <c r="B113" s="16">
        <v>41123</v>
      </c>
      <c r="C113" s="17">
        <v>101.48</v>
      </c>
      <c r="D113" s="25">
        <f t="shared" si="2"/>
        <v>3.4699999999999989</v>
      </c>
      <c r="E113" s="58">
        <f t="shared" si="3"/>
        <v>1.5913862659296643</v>
      </c>
    </row>
    <row r="114" spans="2:5">
      <c r="B114" s="16">
        <v>41122</v>
      </c>
      <c r="C114" s="17">
        <v>101.84</v>
      </c>
      <c r="D114" s="25">
        <f t="shared" si="2"/>
        <v>-0.35999999999999943</v>
      </c>
      <c r="E114" s="58">
        <f t="shared" si="3"/>
        <v>1.5767090427921351</v>
      </c>
    </row>
    <row r="115" spans="2:5">
      <c r="B115" s="16">
        <v>41121</v>
      </c>
      <c r="C115" s="17">
        <v>100.96</v>
      </c>
      <c r="D115" s="25">
        <f t="shared" si="2"/>
        <v>0.88000000000000966</v>
      </c>
      <c r="E115" s="58">
        <f t="shared" si="3"/>
        <v>1.5898107467374123</v>
      </c>
    </row>
    <row r="116" spans="2:5">
      <c r="B116" s="16">
        <v>41120</v>
      </c>
      <c r="C116" s="17">
        <v>102.55</v>
      </c>
      <c r="D116" s="25">
        <f t="shared" si="2"/>
        <v>-1.5900000000000034</v>
      </c>
      <c r="E116" s="58">
        <f t="shared" si="3"/>
        <v>1.5898795008771067</v>
      </c>
    </row>
    <row r="117" spans="2:5">
      <c r="B117" s="16">
        <v>41117</v>
      </c>
      <c r="C117" s="17">
        <v>102.97</v>
      </c>
      <c r="D117" s="25">
        <f t="shared" si="2"/>
        <v>-0.42000000000000171</v>
      </c>
      <c r="E117" s="58">
        <f t="shared" si="3"/>
        <v>1.5876388348360337</v>
      </c>
    </row>
    <row r="118" spans="2:5">
      <c r="B118" s="16">
        <v>41116</v>
      </c>
      <c r="C118" s="17">
        <v>101.87</v>
      </c>
      <c r="D118" s="25">
        <f t="shared" si="2"/>
        <v>1.0999999999999943</v>
      </c>
      <c r="E118" s="58">
        <f t="shared" si="3"/>
        <v>1.5955809476935261</v>
      </c>
    </row>
    <row r="119" spans="2:5">
      <c r="B119" s="16">
        <v>41115</v>
      </c>
      <c r="C119" s="17">
        <v>101.44</v>
      </c>
      <c r="D119" s="25">
        <f t="shared" si="2"/>
        <v>0.43000000000000682</v>
      </c>
      <c r="E119" s="58">
        <f t="shared" si="3"/>
        <v>1.5943952516468105</v>
      </c>
    </row>
    <row r="120" spans="2:5">
      <c r="B120" s="16">
        <v>41114</v>
      </c>
      <c r="C120" s="17">
        <v>100.5</v>
      </c>
      <c r="D120" s="25">
        <f t="shared" si="2"/>
        <v>0.93999999999999773</v>
      </c>
      <c r="E120" s="58">
        <f t="shared" si="3"/>
        <v>1.6011038682069159</v>
      </c>
    </row>
    <row r="121" spans="2:5">
      <c r="B121" s="16">
        <v>41113</v>
      </c>
      <c r="C121" s="17">
        <v>100.03</v>
      </c>
      <c r="D121" s="25">
        <f t="shared" si="2"/>
        <v>0.46999999999999886</v>
      </c>
      <c r="E121" s="58">
        <f t="shared" si="3"/>
        <v>1.6065986420967586</v>
      </c>
    </row>
    <row r="122" spans="2:5">
      <c r="B122" s="16">
        <v>41110</v>
      </c>
      <c r="C122" s="17">
        <v>103.4</v>
      </c>
      <c r="D122" s="25">
        <f t="shared" si="2"/>
        <v>-3.3700000000000045</v>
      </c>
      <c r="E122" s="58">
        <f t="shared" si="3"/>
        <v>1.6069033024090691</v>
      </c>
    </row>
    <row r="123" spans="2:5">
      <c r="B123" s="16">
        <v>41109</v>
      </c>
      <c r="C123" s="17">
        <v>104.73</v>
      </c>
      <c r="D123" s="25">
        <f t="shared" si="2"/>
        <v>-1.3299999999999983</v>
      </c>
      <c r="E123" s="58">
        <f t="shared" si="3"/>
        <v>1.6345104131705777</v>
      </c>
    </row>
    <row r="124" spans="2:5">
      <c r="B124" s="16">
        <v>41108</v>
      </c>
      <c r="C124" s="17">
        <v>102.01</v>
      </c>
      <c r="D124" s="25">
        <f t="shared" si="2"/>
        <v>2.7199999999999989</v>
      </c>
      <c r="E124" s="58">
        <f t="shared" si="3"/>
        <v>1.6342870304790309</v>
      </c>
    </row>
    <row r="125" spans="2:5">
      <c r="B125" s="16">
        <v>41107</v>
      </c>
      <c r="C125" s="17">
        <v>101.33</v>
      </c>
      <c r="D125" s="25">
        <f t="shared" si="2"/>
        <v>0.68000000000000682</v>
      </c>
      <c r="E125" s="58">
        <f t="shared" si="3"/>
        <v>1.6628370979918126</v>
      </c>
    </row>
    <row r="126" spans="2:5">
      <c r="B126" s="16">
        <v>41106</v>
      </c>
      <c r="C126" s="17">
        <v>100.99</v>
      </c>
      <c r="D126" s="25">
        <f t="shared" si="2"/>
        <v>0.34000000000000341</v>
      </c>
      <c r="E126" s="58">
        <f t="shared" si="3"/>
        <v>1.6691989609044029</v>
      </c>
    </row>
    <row r="127" spans="2:5">
      <c r="B127" s="16">
        <v>41103</v>
      </c>
      <c r="C127" s="17">
        <v>99.1</v>
      </c>
      <c r="D127" s="25">
        <f t="shared" si="2"/>
        <v>1.8900000000000006</v>
      </c>
      <c r="E127" s="58">
        <f t="shared" si="3"/>
        <v>1.6694969061602709</v>
      </c>
    </row>
    <row r="128" spans="2:5">
      <c r="B128" s="16">
        <v>41102</v>
      </c>
      <c r="C128" s="17">
        <v>97.35</v>
      </c>
      <c r="D128" s="25">
        <f t="shared" si="2"/>
        <v>1.75</v>
      </c>
      <c r="E128" s="58">
        <f t="shared" si="3"/>
        <v>1.6650290222635524</v>
      </c>
    </row>
    <row r="129" spans="2:5">
      <c r="B129" s="16">
        <v>41101</v>
      </c>
      <c r="C129" s="17">
        <v>96.79</v>
      </c>
      <c r="D129" s="25">
        <f t="shared" si="2"/>
        <v>0.55999999999998806</v>
      </c>
      <c r="E129" s="58">
        <f t="shared" si="3"/>
        <v>1.6621965633645874</v>
      </c>
    </row>
    <row r="130" spans="2:5">
      <c r="B130" s="16">
        <v>41100</v>
      </c>
      <c r="C130" s="17">
        <v>94.57</v>
      </c>
      <c r="D130" s="25">
        <f t="shared" si="2"/>
        <v>2.2200000000000131</v>
      </c>
      <c r="E130" s="58">
        <f t="shared" si="3"/>
        <v>1.6617754211086417</v>
      </c>
    </row>
    <row r="131" spans="2:5">
      <c r="B131" s="16">
        <v>41099</v>
      </c>
      <c r="C131" s="17">
        <v>96.4</v>
      </c>
      <c r="D131" s="25">
        <f t="shared" si="2"/>
        <v>-1.8300000000000125</v>
      </c>
      <c r="E131" s="58">
        <f t="shared" si="3"/>
        <v>1.6562665404493471</v>
      </c>
    </row>
    <row r="132" spans="2:5">
      <c r="B132" s="16">
        <v>41096</v>
      </c>
      <c r="C132" s="17">
        <v>94.68</v>
      </c>
      <c r="D132" s="25">
        <f t="shared" si="2"/>
        <v>1.7199999999999989</v>
      </c>
      <c r="E132" s="58">
        <f t="shared" si="3"/>
        <v>1.6526941495047502</v>
      </c>
    </row>
    <row r="133" spans="2:5">
      <c r="B133" s="16">
        <v>41095</v>
      </c>
      <c r="C133" s="17">
        <v>97.01</v>
      </c>
      <c r="D133" s="25">
        <f t="shared" si="2"/>
        <v>-2.3299999999999983</v>
      </c>
      <c r="E133" s="58">
        <f t="shared" si="3"/>
        <v>1.6490531375921182</v>
      </c>
    </row>
    <row r="134" spans="2:5">
      <c r="B134" s="16">
        <v>41094</v>
      </c>
      <c r="C134" s="17">
        <v>97.03</v>
      </c>
      <c r="D134" s="25">
        <f t="shared" si="2"/>
        <v>-1.9999999999996021E-2</v>
      </c>
      <c r="E134" s="58">
        <f t="shared" si="3"/>
        <v>1.6439906628683738</v>
      </c>
    </row>
    <row r="135" spans="2:5">
      <c r="B135" s="16">
        <v>41093</v>
      </c>
      <c r="C135" s="17">
        <v>97.48</v>
      </c>
      <c r="D135" s="25">
        <f t="shared" ref="D135:D198" si="4">C134-C135</f>
        <v>-0.45000000000000284</v>
      </c>
      <c r="E135" s="58">
        <f t="shared" ref="E135:E198" si="5">STDEV(D135:D384)</f>
        <v>1.6440106215273611</v>
      </c>
    </row>
    <row r="136" spans="2:5">
      <c r="B136" s="16">
        <v>41092</v>
      </c>
      <c r="C136" s="17">
        <v>93.5</v>
      </c>
      <c r="D136" s="25">
        <f t="shared" si="4"/>
        <v>3.980000000000004</v>
      </c>
      <c r="E136" s="58">
        <f t="shared" si="5"/>
        <v>1.6448016474449898</v>
      </c>
    </row>
    <row r="137" spans="2:5">
      <c r="B137" s="16">
        <v>41089</v>
      </c>
      <c r="C137" s="17">
        <v>94.33</v>
      </c>
      <c r="D137" s="25">
        <f t="shared" si="4"/>
        <v>-0.82999999999999829</v>
      </c>
      <c r="E137" s="58">
        <f t="shared" si="5"/>
        <v>1.6253176272834284</v>
      </c>
    </row>
    <row r="138" spans="2:5">
      <c r="B138" s="16">
        <v>41088</v>
      </c>
      <c r="C138" s="17">
        <v>87.84</v>
      </c>
      <c r="D138" s="25">
        <f t="shared" si="4"/>
        <v>6.4899999999999949</v>
      </c>
      <c r="E138" s="58">
        <f t="shared" si="5"/>
        <v>1.6246620408527899</v>
      </c>
    </row>
    <row r="139" spans="2:5">
      <c r="B139" s="16">
        <v>41087</v>
      </c>
      <c r="C139" s="17">
        <v>89.94</v>
      </c>
      <c r="D139" s="25">
        <f t="shared" si="4"/>
        <v>-2.0999999999999943</v>
      </c>
      <c r="E139" s="58">
        <f t="shared" si="5"/>
        <v>1.5707962097389085</v>
      </c>
    </row>
    <row r="140" spans="2:5">
      <c r="B140" s="16">
        <v>41086</v>
      </c>
      <c r="C140" s="17">
        <v>89.25</v>
      </c>
      <c r="D140" s="25">
        <f t="shared" si="4"/>
        <v>0.68999999999999773</v>
      </c>
      <c r="E140" s="58">
        <f t="shared" si="5"/>
        <v>1.5677305752668431</v>
      </c>
    </row>
    <row r="141" spans="2:5">
      <c r="B141" s="16">
        <v>41085</v>
      </c>
      <c r="C141" s="17">
        <v>88.61</v>
      </c>
      <c r="D141" s="25">
        <f t="shared" si="4"/>
        <v>0.64000000000000057</v>
      </c>
      <c r="E141" s="58">
        <f t="shared" si="5"/>
        <v>1.5684466646204571</v>
      </c>
    </row>
    <row r="142" spans="2:5">
      <c r="B142" s="16">
        <v>41082</v>
      </c>
      <c r="C142" s="17">
        <v>89.06</v>
      </c>
      <c r="D142" s="25">
        <f t="shared" si="4"/>
        <v>-0.45000000000000284</v>
      </c>
      <c r="E142" s="58">
        <f t="shared" si="5"/>
        <v>1.5690968747689351</v>
      </c>
    </row>
    <row r="143" spans="2:5">
      <c r="B143" s="16">
        <v>41081</v>
      </c>
      <c r="C143" s="17">
        <v>87.12</v>
      </c>
      <c r="D143" s="25">
        <f t="shared" si="4"/>
        <v>1.9399999999999977</v>
      </c>
      <c r="E143" s="58">
        <f t="shared" si="5"/>
        <v>1.569897804977219</v>
      </c>
    </row>
    <row r="144" spans="2:5">
      <c r="B144" s="16">
        <v>41080</v>
      </c>
      <c r="C144" s="17">
        <v>90.54</v>
      </c>
      <c r="D144" s="25">
        <f t="shared" si="4"/>
        <v>-3.4200000000000017</v>
      </c>
      <c r="E144" s="58">
        <f t="shared" si="5"/>
        <v>1.5653416199502892</v>
      </c>
    </row>
    <row r="145" spans="2:5">
      <c r="B145" s="16">
        <v>41079</v>
      </c>
      <c r="C145" s="17">
        <v>93.13</v>
      </c>
      <c r="D145" s="25">
        <f t="shared" si="4"/>
        <v>-2.5899999999999892</v>
      </c>
      <c r="E145" s="58">
        <f t="shared" si="5"/>
        <v>1.5704037600177583</v>
      </c>
    </row>
    <row r="146" spans="2:5">
      <c r="B146" s="16">
        <v>41078</v>
      </c>
      <c r="C146" s="17">
        <v>92.85</v>
      </c>
      <c r="D146" s="25">
        <f t="shared" si="4"/>
        <v>0.28000000000000114</v>
      </c>
      <c r="E146" s="58">
        <f t="shared" si="5"/>
        <v>1.5623950700831342</v>
      </c>
    </row>
    <row r="147" spans="2:5">
      <c r="B147" s="16">
        <v>41075</v>
      </c>
      <c r="C147" s="17">
        <v>94.08</v>
      </c>
      <c r="D147" s="25">
        <f t="shared" si="4"/>
        <v>-1.230000000000004</v>
      </c>
      <c r="E147" s="58">
        <f t="shared" si="5"/>
        <v>1.5675859505780856</v>
      </c>
    </row>
    <row r="148" spans="2:5">
      <c r="B148" s="16">
        <v>41074</v>
      </c>
      <c r="C148" s="17">
        <v>94.09</v>
      </c>
      <c r="D148" s="25">
        <f t="shared" si="4"/>
        <v>-1.0000000000005116E-2</v>
      </c>
      <c r="E148" s="58">
        <f t="shared" si="5"/>
        <v>1.5658223157491382</v>
      </c>
    </row>
    <row r="149" spans="2:5">
      <c r="B149" s="16">
        <v>41073</v>
      </c>
      <c r="C149" s="17">
        <v>92.76</v>
      </c>
      <c r="D149" s="25">
        <f t="shared" si="4"/>
        <v>1.3299999999999983</v>
      </c>
      <c r="E149" s="58">
        <f t="shared" si="5"/>
        <v>1.5662041827835462</v>
      </c>
    </row>
    <row r="150" spans="2:5">
      <c r="B150" s="16">
        <v>41072</v>
      </c>
      <c r="C150" s="17">
        <v>93.58</v>
      </c>
      <c r="D150" s="25">
        <f t="shared" si="4"/>
        <v>-0.81999999999999318</v>
      </c>
      <c r="E150" s="58">
        <f t="shared" si="5"/>
        <v>1.5637417878653967</v>
      </c>
    </row>
    <row r="151" spans="2:5">
      <c r="B151" s="16">
        <v>41071</v>
      </c>
      <c r="C151" s="17">
        <v>93.19</v>
      </c>
      <c r="D151" s="25">
        <f t="shared" si="4"/>
        <v>0.39000000000000057</v>
      </c>
      <c r="E151" s="58">
        <f t="shared" si="5"/>
        <v>1.571928946246679</v>
      </c>
    </row>
    <row r="152" spans="2:5">
      <c r="B152" s="16">
        <v>41068</v>
      </c>
      <c r="C152" s="17">
        <v>95.22</v>
      </c>
      <c r="D152" s="25">
        <f t="shared" si="4"/>
        <v>-2.0300000000000011</v>
      </c>
      <c r="E152" s="58">
        <f t="shared" si="5"/>
        <v>1.5803121546150614</v>
      </c>
    </row>
    <row r="153" spans="2:5">
      <c r="B153" s="16">
        <v>41067</v>
      </c>
      <c r="C153" s="17">
        <v>95.88</v>
      </c>
      <c r="D153" s="25">
        <f t="shared" si="4"/>
        <v>-0.65999999999999659</v>
      </c>
      <c r="E153" s="58">
        <f t="shared" si="5"/>
        <v>1.5753360047021221</v>
      </c>
    </row>
    <row r="154" spans="2:5">
      <c r="B154" s="16">
        <v>41066</v>
      </c>
      <c r="C154" s="17">
        <v>96.58</v>
      </c>
      <c r="D154" s="25">
        <f t="shared" si="4"/>
        <v>-0.70000000000000284</v>
      </c>
      <c r="E154" s="58">
        <f t="shared" si="5"/>
        <v>1.5806472920444303</v>
      </c>
    </row>
    <row r="155" spans="2:5">
      <c r="B155" s="16">
        <v>41065</v>
      </c>
      <c r="C155" s="17">
        <v>94.97</v>
      </c>
      <c r="D155" s="25">
        <f t="shared" si="4"/>
        <v>1.6099999999999994</v>
      </c>
      <c r="E155" s="58">
        <f t="shared" si="5"/>
        <v>1.6146825497744706</v>
      </c>
    </row>
    <row r="156" spans="2:5">
      <c r="B156" s="16">
        <v>41064</v>
      </c>
      <c r="C156" s="17">
        <v>94.71</v>
      </c>
      <c r="D156" s="25">
        <f t="shared" si="4"/>
        <v>0.26000000000000512</v>
      </c>
      <c r="E156" s="58">
        <f t="shared" si="5"/>
        <v>1.6188428714888552</v>
      </c>
    </row>
    <row r="157" spans="2:5">
      <c r="B157" s="16">
        <v>41061</v>
      </c>
      <c r="C157" s="17">
        <v>94.3</v>
      </c>
      <c r="D157" s="25">
        <f t="shared" si="4"/>
        <v>0.40999999999999659</v>
      </c>
      <c r="E157" s="58">
        <f t="shared" si="5"/>
        <v>1.6188632215602661</v>
      </c>
    </row>
    <row r="158" spans="2:5">
      <c r="B158" s="16">
        <v>41060</v>
      </c>
      <c r="C158" s="17">
        <v>97.55</v>
      </c>
      <c r="D158" s="25">
        <f t="shared" si="4"/>
        <v>-3.25</v>
      </c>
      <c r="E158" s="58">
        <f t="shared" si="5"/>
        <v>1.6189616886750569</v>
      </c>
    </row>
    <row r="159" spans="2:5">
      <c r="B159" s="16">
        <v>41059</v>
      </c>
      <c r="C159" s="17">
        <v>98.78</v>
      </c>
      <c r="D159" s="25">
        <f t="shared" si="4"/>
        <v>-1.230000000000004</v>
      </c>
      <c r="E159" s="58">
        <f t="shared" si="5"/>
        <v>1.607659677467286</v>
      </c>
    </row>
    <row r="160" spans="2:5">
      <c r="B160" s="16">
        <v>41058</v>
      </c>
      <c r="C160" s="17">
        <v>102.12</v>
      </c>
      <c r="D160" s="25">
        <f t="shared" si="4"/>
        <v>-3.3400000000000034</v>
      </c>
      <c r="E160" s="58">
        <f t="shared" si="5"/>
        <v>1.6062659114583906</v>
      </c>
    </row>
    <row r="161" spans="2:5">
      <c r="B161" s="16">
        <v>41057</v>
      </c>
      <c r="C161" s="17">
        <v>102.32</v>
      </c>
      <c r="D161" s="25">
        <f t="shared" si="4"/>
        <v>-0.19999999999998863</v>
      </c>
      <c r="E161" s="58">
        <f t="shared" si="5"/>
        <v>1.6230489509527295</v>
      </c>
    </row>
    <row r="162" spans="2:5">
      <c r="B162" s="16">
        <v>41054</v>
      </c>
      <c r="C162" s="17">
        <v>102.11</v>
      </c>
      <c r="D162" s="25">
        <f t="shared" si="4"/>
        <v>0.20999999999999375</v>
      </c>
      <c r="E162" s="58">
        <f t="shared" si="5"/>
        <v>1.6260100470453343</v>
      </c>
    </row>
    <row r="163" spans="2:5">
      <c r="B163" s="16">
        <v>41053</v>
      </c>
      <c r="C163" s="17">
        <v>101.75</v>
      </c>
      <c r="D163" s="25">
        <f t="shared" si="4"/>
        <v>0.35999999999999943</v>
      </c>
      <c r="E163" s="58">
        <f t="shared" si="5"/>
        <v>1.6269205858833693</v>
      </c>
    </row>
    <row r="164" spans="2:5">
      <c r="B164" s="16">
        <v>41052</v>
      </c>
      <c r="C164" s="17">
        <v>101.73</v>
      </c>
      <c r="D164" s="25">
        <f t="shared" si="4"/>
        <v>1.9999999999996021E-2</v>
      </c>
      <c r="E164" s="58">
        <f t="shared" si="5"/>
        <v>1.629906285526378</v>
      </c>
    </row>
    <row r="165" spans="2:5">
      <c r="B165" s="16">
        <v>41051</v>
      </c>
      <c r="C165" s="17">
        <v>103.97</v>
      </c>
      <c r="D165" s="25">
        <f t="shared" si="4"/>
        <v>-2.2399999999999949</v>
      </c>
      <c r="E165" s="58">
        <f t="shared" si="5"/>
        <v>1.6326764312983972</v>
      </c>
    </row>
    <row r="166" spans="2:5">
      <c r="B166" s="16">
        <v>41050</v>
      </c>
      <c r="C166" s="17">
        <v>104.76</v>
      </c>
      <c r="D166" s="25">
        <f t="shared" si="4"/>
        <v>-0.79000000000000625</v>
      </c>
      <c r="E166" s="58">
        <f t="shared" si="5"/>
        <v>1.6283635069736042</v>
      </c>
    </row>
    <row r="167" spans="2:5">
      <c r="B167" s="16">
        <v>41047</v>
      </c>
      <c r="C167" s="17">
        <v>102.93</v>
      </c>
      <c r="D167" s="25">
        <f t="shared" si="4"/>
        <v>1.8299999999999983</v>
      </c>
      <c r="E167" s="58">
        <f t="shared" si="5"/>
        <v>1.6309705884046359</v>
      </c>
    </row>
    <row r="168" spans="2:5">
      <c r="B168" s="16">
        <v>41046</v>
      </c>
      <c r="C168" s="17">
        <v>103.69</v>
      </c>
      <c r="D168" s="25">
        <f t="shared" si="4"/>
        <v>-0.75999999999999091</v>
      </c>
      <c r="E168" s="58">
        <f t="shared" si="5"/>
        <v>1.6306702709407936</v>
      </c>
    </row>
    <row r="169" spans="2:5">
      <c r="B169" s="16">
        <v>41045</v>
      </c>
      <c r="C169" s="17">
        <v>104.83</v>
      </c>
      <c r="D169" s="25">
        <f t="shared" si="4"/>
        <v>-1.1400000000000006</v>
      </c>
      <c r="E169" s="58">
        <f t="shared" si="5"/>
        <v>1.6301873822370299</v>
      </c>
    </row>
    <row r="170" spans="2:5">
      <c r="B170" s="16">
        <v>41044</v>
      </c>
      <c r="C170" s="17">
        <v>106.29</v>
      </c>
      <c r="D170" s="25">
        <f t="shared" si="4"/>
        <v>-1.460000000000008</v>
      </c>
      <c r="E170" s="58">
        <f t="shared" si="5"/>
        <v>1.6298636940076237</v>
      </c>
    </row>
    <row r="171" spans="2:5">
      <c r="B171" s="16">
        <v>41043</v>
      </c>
      <c r="C171" s="17">
        <v>106.55</v>
      </c>
      <c r="D171" s="25">
        <f t="shared" si="4"/>
        <v>-0.25999999999999091</v>
      </c>
      <c r="E171" s="58">
        <f t="shared" si="5"/>
        <v>1.6338011091491611</v>
      </c>
    </row>
    <row r="172" spans="2:5">
      <c r="B172" s="16">
        <v>41040</v>
      </c>
      <c r="C172" s="17">
        <v>107.9</v>
      </c>
      <c r="D172" s="25">
        <f t="shared" si="4"/>
        <v>-1.3500000000000085</v>
      </c>
      <c r="E172" s="58">
        <f t="shared" si="5"/>
        <v>1.6374834649522323</v>
      </c>
    </row>
    <row r="173" spans="2:5">
      <c r="B173" s="16">
        <v>41039</v>
      </c>
      <c r="C173" s="17">
        <v>108.47</v>
      </c>
      <c r="D173" s="25">
        <f t="shared" si="4"/>
        <v>-0.56999999999999318</v>
      </c>
      <c r="E173" s="58">
        <f t="shared" si="5"/>
        <v>1.6353218265238258</v>
      </c>
    </row>
    <row r="174" spans="2:5">
      <c r="B174" s="16">
        <v>41038</v>
      </c>
      <c r="C174" s="17">
        <v>109.06</v>
      </c>
      <c r="D174" s="25">
        <f t="shared" si="4"/>
        <v>-0.59000000000000341</v>
      </c>
      <c r="E174" s="58">
        <f t="shared" si="5"/>
        <v>1.6350400636187956</v>
      </c>
    </row>
    <row r="175" spans="2:5">
      <c r="B175" s="16">
        <v>41037</v>
      </c>
      <c r="C175" s="17">
        <v>109.27</v>
      </c>
      <c r="D175" s="25">
        <f t="shared" si="4"/>
        <v>-0.20999999999999375</v>
      </c>
      <c r="E175" s="58">
        <f t="shared" si="5"/>
        <v>1.6347479566978242</v>
      </c>
    </row>
    <row r="176" spans="2:5">
      <c r="B176" s="16">
        <v>41036</v>
      </c>
      <c r="C176" s="17">
        <v>109.96</v>
      </c>
      <c r="D176" s="25">
        <f t="shared" si="4"/>
        <v>-0.68999999999999773</v>
      </c>
      <c r="E176" s="58">
        <f t="shared" si="5"/>
        <v>1.6427819601744778</v>
      </c>
    </row>
    <row r="177" spans="2:5">
      <c r="B177" s="16">
        <v>41033</v>
      </c>
      <c r="C177" s="17">
        <v>110.22</v>
      </c>
      <c r="D177" s="25">
        <f t="shared" si="4"/>
        <v>-0.26000000000000512</v>
      </c>
      <c r="E177" s="58">
        <f t="shared" si="5"/>
        <v>1.6478759501212317</v>
      </c>
    </row>
    <row r="178" spans="2:5">
      <c r="B178" s="16">
        <v>41032</v>
      </c>
      <c r="C178" s="17">
        <v>113.52</v>
      </c>
      <c r="D178" s="25">
        <f t="shared" si="4"/>
        <v>-3.2999999999999972</v>
      </c>
      <c r="E178" s="58">
        <f t="shared" si="5"/>
        <v>1.6549953416015684</v>
      </c>
    </row>
    <row r="179" spans="2:5">
      <c r="B179" s="16">
        <v>41031</v>
      </c>
      <c r="C179" s="17">
        <v>115.5</v>
      </c>
      <c r="D179" s="25">
        <f t="shared" si="4"/>
        <v>-1.980000000000004</v>
      </c>
      <c r="E179" s="58">
        <f t="shared" si="5"/>
        <v>1.6428163768944999</v>
      </c>
    </row>
    <row r="180" spans="2:5">
      <c r="B180" s="16">
        <v>41030</v>
      </c>
      <c r="C180" s="17">
        <v>116.76</v>
      </c>
      <c r="D180" s="25">
        <f t="shared" si="4"/>
        <v>-1.2600000000000051</v>
      </c>
      <c r="E180" s="58">
        <f t="shared" si="5"/>
        <v>1.6397167690582799</v>
      </c>
    </row>
    <row r="181" spans="2:5">
      <c r="B181" s="16">
        <v>41029</v>
      </c>
      <c r="C181" s="17">
        <v>116.47</v>
      </c>
      <c r="D181" s="25">
        <f t="shared" si="4"/>
        <v>0.29000000000000625</v>
      </c>
      <c r="E181" s="58">
        <f t="shared" si="5"/>
        <v>1.6435200229578752</v>
      </c>
    </row>
    <row r="182" spans="2:5">
      <c r="B182" s="16">
        <v>41026</v>
      </c>
      <c r="C182" s="17">
        <v>116.67</v>
      </c>
      <c r="D182" s="25">
        <f t="shared" si="4"/>
        <v>-0.20000000000000284</v>
      </c>
      <c r="E182" s="58">
        <f t="shared" si="5"/>
        <v>1.6436891707253658</v>
      </c>
    </row>
    <row r="183" spans="2:5">
      <c r="B183" s="16">
        <v>41025</v>
      </c>
      <c r="C183" s="17">
        <v>116.5</v>
      </c>
      <c r="D183" s="25">
        <f t="shared" si="4"/>
        <v>0.17000000000000171</v>
      </c>
      <c r="E183" s="58">
        <f t="shared" si="5"/>
        <v>1.653285727388204</v>
      </c>
    </row>
    <row r="184" spans="2:5">
      <c r="B184" s="16">
        <v>41024</v>
      </c>
      <c r="C184" s="17">
        <v>116.01</v>
      </c>
      <c r="D184" s="25">
        <f t="shared" si="4"/>
        <v>0.48999999999999488</v>
      </c>
      <c r="E184" s="58">
        <f t="shared" si="5"/>
        <v>1.6542378829823652</v>
      </c>
    </row>
    <row r="185" spans="2:5">
      <c r="B185" s="16">
        <v>41023</v>
      </c>
      <c r="C185" s="17">
        <v>115.29</v>
      </c>
      <c r="D185" s="25">
        <f t="shared" si="4"/>
        <v>0.71999999999999886</v>
      </c>
      <c r="E185" s="58">
        <f t="shared" si="5"/>
        <v>1.6540952785016487</v>
      </c>
    </row>
    <row r="186" spans="2:5">
      <c r="B186" s="16">
        <v>41022</v>
      </c>
      <c r="C186" s="17">
        <v>115.36</v>
      </c>
      <c r="D186" s="25">
        <f t="shared" si="4"/>
        <v>-6.9999999999993179E-2</v>
      </c>
      <c r="E186" s="58">
        <f t="shared" si="5"/>
        <v>1.6857730361223811</v>
      </c>
    </row>
    <row r="187" spans="2:5">
      <c r="B187" s="16">
        <v>41019</v>
      </c>
      <c r="C187" s="17">
        <v>115.51</v>
      </c>
      <c r="D187" s="25">
        <f t="shared" si="4"/>
        <v>-0.15000000000000568</v>
      </c>
      <c r="E187" s="58">
        <f t="shared" si="5"/>
        <v>1.688726990901489</v>
      </c>
    </row>
    <row r="188" spans="2:5">
      <c r="B188" s="16">
        <v>41018</v>
      </c>
      <c r="C188" s="17">
        <v>114.8</v>
      </c>
      <c r="D188" s="25">
        <f t="shared" si="4"/>
        <v>0.71000000000000796</v>
      </c>
      <c r="E188" s="58">
        <f t="shared" si="5"/>
        <v>1.7281231549152443</v>
      </c>
    </row>
    <row r="189" spans="2:5">
      <c r="B189" s="16">
        <v>41017</v>
      </c>
      <c r="C189" s="17">
        <v>114.93</v>
      </c>
      <c r="D189" s="25">
        <f t="shared" si="4"/>
        <v>-0.13000000000000966</v>
      </c>
      <c r="E189" s="58">
        <f t="shared" si="5"/>
        <v>1.7291067225105932</v>
      </c>
    </row>
    <row r="190" spans="2:5">
      <c r="B190" s="16">
        <v>41016</v>
      </c>
      <c r="C190" s="17">
        <v>116.38</v>
      </c>
      <c r="D190" s="25">
        <f t="shared" si="4"/>
        <v>-1.4499999999999886</v>
      </c>
      <c r="E190" s="58">
        <f t="shared" si="5"/>
        <v>1.8453533443386521</v>
      </c>
    </row>
    <row r="191" spans="2:5">
      <c r="B191" s="16">
        <v>41015</v>
      </c>
      <c r="C191" s="17">
        <v>116.1</v>
      </c>
      <c r="D191" s="25">
        <f t="shared" si="4"/>
        <v>0.28000000000000114</v>
      </c>
      <c r="E191" s="58">
        <f t="shared" si="5"/>
        <v>1.8457769013285199</v>
      </c>
    </row>
    <row r="192" spans="2:5">
      <c r="B192" s="16">
        <v>41012</v>
      </c>
      <c r="C192" s="17">
        <v>117.82</v>
      </c>
      <c r="D192" s="25">
        <f t="shared" si="4"/>
        <v>-1.7199999999999989</v>
      </c>
      <c r="E192" s="58">
        <f t="shared" si="5"/>
        <v>1.8520716810227911</v>
      </c>
    </row>
    <row r="193" spans="2:5">
      <c r="B193" s="16">
        <v>41011</v>
      </c>
      <c r="C193" s="17">
        <v>118.16</v>
      </c>
      <c r="D193" s="25">
        <f t="shared" si="4"/>
        <v>-0.34000000000000341</v>
      </c>
      <c r="E193" s="58">
        <f t="shared" si="5"/>
        <v>1.8501891361040446</v>
      </c>
    </row>
    <row r="194" spans="2:5">
      <c r="B194" s="16">
        <v>41010</v>
      </c>
      <c r="C194" s="17">
        <v>116.86</v>
      </c>
      <c r="D194" s="25">
        <f t="shared" si="4"/>
        <v>1.2999999999999972</v>
      </c>
      <c r="E194" s="58">
        <f t="shared" si="5"/>
        <v>1.8515742261274426</v>
      </c>
    </row>
    <row r="195" spans="2:5">
      <c r="B195" s="16">
        <v>41009</v>
      </c>
      <c r="C195" s="17">
        <v>116.2</v>
      </c>
      <c r="D195" s="25">
        <f t="shared" si="4"/>
        <v>0.65999999999999659</v>
      </c>
      <c r="E195" s="58">
        <f t="shared" si="5"/>
        <v>1.8497683871079038</v>
      </c>
    </row>
    <row r="196" spans="2:5">
      <c r="B196" s="16">
        <v>41008</v>
      </c>
      <c r="C196" s="17">
        <v>118.57</v>
      </c>
      <c r="D196" s="25">
        <f t="shared" si="4"/>
        <v>-2.3699999999999903</v>
      </c>
      <c r="E196" s="58">
        <f t="shared" si="5"/>
        <v>1.8512231063700113</v>
      </c>
    </row>
    <row r="197" spans="2:5">
      <c r="B197" s="16">
        <v>41005</v>
      </c>
      <c r="C197" s="17">
        <v>119.02</v>
      </c>
      <c r="D197" s="25">
        <f t="shared" si="4"/>
        <v>-0.45000000000000284</v>
      </c>
      <c r="E197" s="58">
        <f t="shared" si="5"/>
        <v>1.8452807041500314</v>
      </c>
    </row>
    <row r="198" spans="2:5">
      <c r="B198" s="16">
        <v>41004</v>
      </c>
      <c r="C198" s="17">
        <v>119.02</v>
      </c>
      <c r="D198" s="25">
        <f t="shared" si="4"/>
        <v>0</v>
      </c>
      <c r="E198" s="58">
        <f t="shared" si="5"/>
        <v>1.8450935157676189</v>
      </c>
    </row>
    <row r="199" spans="2:5">
      <c r="B199" s="16">
        <v>41003</v>
      </c>
      <c r="C199" s="17">
        <v>118.02</v>
      </c>
      <c r="D199" s="25">
        <f t="shared" ref="D199:D262" si="6">C198-C199</f>
        <v>1</v>
      </c>
      <c r="E199" s="58">
        <f t="shared" ref="E199:E262" si="7">STDEV(D199:D448)</f>
        <v>1.8450963575582444</v>
      </c>
    </row>
    <row r="200" spans="2:5">
      <c r="B200" s="16">
        <v>41002</v>
      </c>
      <c r="C200" s="17">
        <v>120.65</v>
      </c>
      <c r="D200" s="25">
        <f t="shared" si="6"/>
        <v>-2.6300000000000097</v>
      </c>
      <c r="E200" s="58">
        <f t="shared" si="7"/>
        <v>1.8440266155986325</v>
      </c>
    </row>
    <row r="201" spans="2:5">
      <c r="B201" s="16">
        <v>41001</v>
      </c>
      <c r="C201" s="17">
        <v>121.25</v>
      </c>
      <c r="D201" s="25">
        <f t="shared" si="6"/>
        <v>-0.59999999999999432</v>
      </c>
      <c r="E201" s="58">
        <f t="shared" si="7"/>
        <v>1.8438035251505056</v>
      </c>
    </row>
    <row r="202" spans="2:5">
      <c r="B202" s="16">
        <v>40998</v>
      </c>
      <c r="C202" s="17">
        <v>119.44</v>
      </c>
      <c r="D202" s="25">
        <f t="shared" si="6"/>
        <v>1.8100000000000023</v>
      </c>
      <c r="E202" s="58">
        <f t="shared" si="7"/>
        <v>1.843764962501401</v>
      </c>
    </row>
    <row r="203" spans="2:5">
      <c r="B203" s="16">
        <v>40997</v>
      </c>
      <c r="C203" s="17">
        <v>119.05</v>
      </c>
      <c r="D203" s="25">
        <f t="shared" si="6"/>
        <v>0.39000000000000057</v>
      </c>
      <c r="E203" s="58">
        <f t="shared" si="7"/>
        <v>1.8446201994777369</v>
      </c>
    </row>
    <row r="204" spans="2:5">
      <c r="B204" s="16">
        <v>40996</v>
      </c>
      <c r="C204" s="17">
        <v>121.07</v>
      </c>
      <c r="D204" s="25">
        <f t="shared" si="6"/>
        <v>-2.019999999999996</v>
      </c>
      <c r="E204" s="58">
        <f t="shared" si="7"/>
        <v>1.846514234788649</v>
      </c>
    </row>
    <row r="205" spans="2:5">
      <c r="B205" s="16">
        <v>40995</v>
      </c>
      <c r="C205" s="17">
        <v>122.25</v>
      </c>
      <c r="D205" s="25">
        <f t="shared" si="6"/>
        <v>-1.1800000000000068</v>
      </c>
      <c r="E205" s="58">
        <f t="shared" si="7"/>
        <v>1.8422619046436384</v>
      </c>
    </row>
    <row r="206" spans="2:5">
      <c r="B206" s="16">
        <v>40994</v>
      </c>
      <c r="C206" s="17">
        <v>122.29</v>
      </c>
      <c r="D206" s="25">
        <f t="shared" si="6"/>
        <v>-4.0000000000006253E-2</v>
      </c>
      <c r="E206" s="58">
        <f t="shared" si="7"/>
        <v>1.8429854202998328</v>
      </c>
    </row>
    <row r="207" spans="2:5">
      <c r="B207" s="16">
        <v>40991</v>
      </c>
      <c r="C207" s="17">
        <v>122.54</v>
      </c>
      <c r="D207" s="25">
        <f t="shared" si="6"/>
        <v>-0.25</v>
      </c>
      <c r="E207" s="58">
        <f t="shared" si="7"/>
        <v>1.8531438607605997</v>
      </c>
    </row>
    <row r="208" spans="2:5">
      <c r="B208" s="16">
        <v>40990</v>
      </c>
      <c r="C208" s="17">
        <v>120.54</v>
      </c>
      <c r="D208" s="25">
        <f t="shared" si="6"/>
        <v>2</v>
      </c>
      <c r="E208" s="58">
        <f t="shared" si="7"/>
        <v>1.8631731748600489</v>
      </c>
    </row>
    <row r="209" spans="2:5">
      <c r="B209" s="16">
        <v>40989</v>
      </c>
      <c r="C209" s="17">
        <v>121.81</v>
      </c>
      <c r="D209" s="25">
        <f t="shared" si="6"/>
        <v>-1.269999999999996</v>
      </c>
      <c r="E209" s="58">
        <f t="shared" si="7"/>
        <v>1.8725947996120618</v>
      </c>
    </row>
    <row r="210" spans="2:5">
      <c r="B210" s="16">
        <v>40988</v>
      </c>
      <c r="C210" s="17">
        <v>121.29</v>
      </c>
      <c r="D210" s="25">
        <f t="shared" si="6"/>
        <v>0.51999999999999602</v>
      </c>
      <c r="E210" s="58">
        <f t="shared" si="7"/>
        <v>1.8713861542056498</v>
      </c>
    </row>
    <row r="211" spans="2:5">
      <c r="B211" s="16">
        <v>40987</v>
      </c>
      <c r="C211" s="17">
        <v>123.05</v>
      </c>
      <c r="D211" s="25">
        <f t="shared" si="6"/>
        <v>-1.7599999999999909</v>
      </c>
      <c r="E211" s="58">
        <f t="shared" si="7"/>
        <v>1.8713436484522052</v>
      </c>
    </row>
    <row r="212" spans="2:5">
      <c r="B212" s="16">
        <v>40984</v>
      </c>
      <c r="C212" s="17">
        <v>122.56</v>
      </c>
      <c r="D212" s="25">
        <f t="shared" si="6"/>
        <v>0.48999999999999488</v>
      </c>
      <c r="E212" s="58">
        <f t="shared" si="7"/>
        <v>1.8685529435397987</v>
      </c>
    </row>
    <row r="213" spans="2:5">
      <c r="B213" s="16">
        <v>40983</v>
      </c>
      <c r="C213" s="17">
        <v>119.67</v>
      </c>
      <c r="D213" s="25">
        <f t="shared" si="6"/>
        <v>2.8900000000000006</v>
      </c>
      <c r="E213" s="58">
        <f t="shared" si="7"/>
        <v>1.8712821693773818</v>
      </c>
    </row>
    <row r="214" spans="2:5">
      <c r="B214" s="16">
        <v>40982</v>
      </c>
      <c r="C214" s="17">
        <v>121.31</v>
      </c>
      <c r="D214" s="25">
        <f t="shared" si="6"/>
        <v>-1.6400000000000006</v>
      </c>
      <c r="E214" s="58">
        <f t="shared" si="7"/>
        <v>1.8644336569168072</v>
      </c>
    </row>
    <row r="215" spans="2:5">
      <c r="B215" s="16">
        <v>40981</v>
      </c>
      <c r="C215" s="17">
        <v>122.27</v>
      </c>
      <c r="D215" s="25">
        <f t="shared" si="6"/>
        <v>-0.95999999999999375</v>
      </c>
      <c r="E215" s="58">
        <f t="shared" si="7"/>
        <v>1.8673980046124403</v>
      </c>
    </row>
    <row r="216" spans="2:5">
      <c r="B216" s="16">
        <v>40980</v>
      </c>
      <c r="C216" s="17">
        <v>121.31</v>
      </c>
      <c r="D216" s="25">
        <f t="shared" si="6"/>
        <v>0.95999999999999375</v>
      </c>
      <c r="E216" s="58">
        <f t="shared" si="7"/>
        <v>1.8665237499793432</v>
      </c>
    </row>
    <row r="217" spans="2:5">
      <c r="B217" s="16">
        <v>40977</v>
      </c>
      <c r="C217" s="17">
        <v>121.96</v>
      </c>
      <c r="D217" s="25">
        <f t="shared" si="6"/>
        <v>-0.64999999999999147</v>
      </c>
      <c r="E217" s="58">
        <f t="shared" si="7"/>
        <v>1.8660914271433306</v>
      </c>
    </row>
    <row r="218" spans="2:5">
      <c r="B218" s="16">
        <v>40976</v>
      </c>
      <c r="C218" s="17">
        <v>121.62</v>
      </c>
      <c r="D218" s="25">
        <f t="shared" si="6"/>
        <v>0.3399999999999892</v>
      </c>
      <c r="E218" s="58">
        <f t="shared" si="7"/>
        <v>1.8664273352023013</v>
      </c>
    </row>
    <row r="219" spans="2:5">
      <c r="B219" s="16">
        <v>40975</v>
      </c>
      <c r="C219" s="17">
        <v>120.66</v>
      </c>
      <c r="D219" s="25">
        <f t="shared" si="6"/>
        <v>0.96000000000000796</v>
      </c>
      <c r="E219" s="58">
        <f t="shared" si="7"/>
        <v>1.8663759961583695</v>
      </c>
    </row>
    <row r="220" spans="2:5">
      <c r="B220" s="16">
        <v>40974</v>
      </c>
      <c r="C220" s="17">
        <v>118.96</v>
      </c>
      <c r="D220" s="25">
        <f t="shared" si="6"/>
        <v>1.7000000000000028</v>
      </c>
      <c r="E220" s="58">
        <f t="shared" si="7"/>
        <v>1.8654670029126283</v>
      </c>
    </row>
    <row r="221" spans="2:5">
      <c r="B221" s="16">
        <v>40973</v>
      </c>
      <c r="C221" s="17">
        <v>120.89</v>
      </c>
      <c r="D221" s="25">
        <f t="shared" si="6"/>
        <v>-1.9300000000000068</v>
      </c>
      <c r="E221" s="58">
        <f t="shared" si="7"/>
        <v>1.86243527409701</v>
      </c>
    </row>
    <row r="222" spans="2:5">
      <c r="B222" s="16">
        <v>40970</v>
      </c>
      <c r="C222" s="17">
        <v>120.74</v>
      </c>
      <c r="D222" s="25">
        <f t="shared" si="6"/>
        <v>0.15000000000000568</v>
      </c>
      <c r="E222" s="58">
        <f t="shared" si="7"/>
        <v>1.8596553159055862</v>
      </c>
    </row>
    <row r="223" spans="2:5">
      <c r="B223" s="16">
        <v>40969</v>
      </c>
      <c r="C223" s="17">
        <v>122.56</v>
      </c>
      <c r="D223" s="25">
        <f t="shared" si="6"/>
        <v>-1.8200000000000074</v>
      </c>
      <c r="E223" s="58">
        <f t="shared" si="7"/>
        <v>1.860453226294313</v>
      </c>
    </row>
    <row r="224" spans="2:5">
      <c r="B224" s="16">
        <v>40968</v>
      </c>
      <c r="C224" s="17">
        <v>119.54</v>
      </c>
      <c r="D224" s="25">
        <f t="shared" si="6"/>
        <v>3.019999999999996</v>
      </c>
      <c r="E224" s="58">
        <f t="shared" si="7"/>
        <v>1.85725513231382</v>
      </c>
    </row>
    <row r="225" spans="2:5">
      <c r="B225" s="16">
        <v>40967</v>
      </c>
      <c r="C225" s="17">
        <v>118.89</v>
      </c>
      <c r="D225" s="25">
        <f t="shared" si="6"/>
        <v>0.65000000000000568</v>
      </c>
      <c r="E225" s="58">
        <f t="shared" si="7"/>
        <v>1.8659840363991291</v>
      </c>
    </row>
    <row r="226" spans="2:5">
      <c r="B226" s="16">
        <v>40966</v>
      </c>
      <c r="C226" s="17">
        <v>120.97</v>
      </c>
      <c r="D226" s="25">
        <f t="shared" si="6"/>
        <v>-2.0799999999999983</v>
      </c>
      <c r="E226" s="58">
        <f t="shared" si="7"/>
        <v>1.869328853210634</v>
      </c>
    </row>
    <row r="227" spans="2:5">
      <c r="B227" s="16">
        <v>40963</v>
      </c>
      <c r="C227" s="17">
        <v>123.52</v>
      </c>
      <c r="D227" s="25">
        <f t="shared" si="6"/>
        <v>-2.5499999999999972</v>
      </c>
      <c r="E227" s="58">
        <f t="shared" si="7"/>
        <v>1.8920967668437054</v>
      </c>
    </row>
    <row r="228" spans="2:5">
      <c r="B228" s="16">
        <v>40962</v>
      </c>
      <c r="C228" s="17">
        <v>121.89</v>
      </c>
      <c r="D228" s="25">
        <f t="shared" si="6"/>
        <v>1.6299999999999955</v>
      </c>
      <c r="E228" s="58">
        <f t="shared" si="7"/>
        <v>1.8849756514145495</v>
      </c>
    </row>
    <row r="229" spans="2:5">
      <c r="B229" s="16">
        <v>40961</v>
      </c>
      <c r="C229" s="17">
        <v>119.52</v>
      </c>
      <c r="D229" s="25">
        <f t="shared" si="6"/>
        <v>2.3700000000000045</v>
      </c>
      <c r="E229" s="58">
        <f t="shared" si="7"/>
        <v>1.8849468796111535</v>
      </c>
    </row>
    <row r="230" spans="2:5">
      <c r="B230" s="16">
        <v>40960</v>
      </c>
      <c r="C230" s="17">
        <v>118.64</v>
      </c>
      <c r="D230" s="25">
        <f t="shared" si="6"/>
        <v>0.87999999999999545</v>
      </c>
      <c r="E230" s="58">
        <f t="shared" si="7"/>
        <v>1.8811438377095495</v>
      </c>
    </row>
    <row r="231" spans="2:5">
      <c r="B231" s="16">
        <v>40959</v>
      </c>
      <c r="C231" s="17">
        <v>117.23</v>
      </c>
      <c r="D231" s="25">
        <f t="shared" si="6"/>
        <v>1.4099999999999966</v>
      </c>
      <c r="E231" s="58">
        <f t="shared" si="7"/>
        <v>1.8866407383235448</v>
      </c>
    </row>
    <row r="232" spans="2:5">
      <c r="B232" s="16">
        <v>40956</v>
      </c>
      <c r="C232" s="17">
        <v>117.02</v>
      </c>
      <c r="D232" s="25">
        <f t="shared" si="6"/>
        <v>0.21000000000000796</v>
      </c>
      <c r="E232" s="58">
        <f t="shared" si="7"/>
        <v>1.8888330580771673</v>
      </c>
    </row>
    <row r="233" spans="2:5">
      <c r="B233" s="16">
        <v>40955</v>
      </c>
      <c r="C233" s="17">
        <v>117.22</v>
      </c>
      <c r="D233" s="25">
        <f t="shared" si="6"/>
        <v>-0.20000000000000284</v>
      </c>
      <c r="E233" s="58">
        <f t="shared" si="7"/>
        <v>1.8890167132590143</v>
      </c>
    </row>
    <row r="234" spans="2:5">
      <c r="B234" s="16">
        <v>40954</v>
      </c>
      <c r="C234" s="17">
        <v>116.47</v>
      </c>
      <c r="D234" s="25">
        <f t="shared" si="6"/>
        <v>0.75</v>
      </c>
      <c r="E234" s="58">
        <f t="shared" si="7"/>
        <v>1.8908126367541653</v>
      </c>
    </row>
    <row r="235" spans="2:5">
      <c r="B235" s="16">
        <v>40953</v>
      </c>
      <c r="C235" s="17">
        <v>115.2</v>
      </c>
      <c r="D235" s="25">
        <f t="shared" si="6"/>
        <v>1.269999999999996</v>
      </c>
      <c r="E235" s="58">
        <f t="shared" si="7"/>
        <v>1.8927216437932801</v>
      </c>
    </row>
    <row r="236" spans="2:5">
      <c r="B236" s="16">
        <v>40952</v>
      </c>
      <c r="C236" s="17">
        <v>114.91</v>
      </c>
      <c r="D236" s="25">
        <f t="shared" si="6"/>
        <v>0.29000000000000625</v>
      </c>
      <c r="E236" s="58">
        <f t="shared" si="7"/>
        <v>1.8928862851089114</v>
      </c>
    </row>
    <row r="237" spans="2:5">
      <c r="B237" s="16">
        <v>40949</v>
      </c>
      <c r="C237" s="17">
        <v>113.67</v>
      </c>
      <c r="D237" s="25">
        <f t="shared" si="6"/>
        <v>1.2399999999999949</v>
      </c>
      <c r="E237" s="58">
        <f t="shared" si="7"/>
        <v>1.9089217057582173</v>
      </c>
    </row>
    <row r="238" spans="2:5">
      <c r="B238" s="16">
        <v>40948</v>
      </c>
      <c r="C238" s="17">
        <v>114.65</v>
      </c>
      <c r="D238" s="25">
        <f t="shared" si="6"/>
        <v>-0.98000000000000398</v>
      </c>
      <c r="E238" s="58">
        <f t="shared" si="7"/>
        <v>1.9075710681176943</v>
      </c>
    </row>
    <row r="239" spans="2:5">
      <c r="B239" s="16">
        <v>40947</v>
      </c>
      <c r="C239" s="17">
        <v>113.36</v>
      </c>
      <c r="D239" s="25">
        <f t="shared" si="6"/>
        <v>1.2900000000000063</v>
      </c>
      <c r="E239" s="58">
        <f t="shared" si="7"/>
        <v>1.9084399520557129</v>
      </c>
    </row>
    <row r="240" spans="2:5">
      <c r="B240" s="16">
        <v>40946</v>
      </c>
      <c r="C240" s="17">
        <v>112.15</v>
      </c>
      <c r="D240" s="25">
        <f t="shared" si="6"/>
        <v>1.2099999999999937</v>
      </c>
      <c r="E240" s="58">
        <f t="shared" si="7"/>
        <v>1.9069130815015163</v>
      </c>
    </row>
    <row r="241" spans="2:5">
      <c r="B241" s="16">
        <v>40945</v>
      </c>
      <c r="C241" s="17">
        <v>111.45</v>
      </c>
      <c r="D241" s="25">
        <f t="shared" si="6"/>
        <v>0.70000000000000284</v>
      </c>
      <c r="E241" s="58">
        <f t="shared" si="7"/>
        <v>1.9251448593072862</v>
      </c>
    </row>
    <row r="242" spans="2:5">
      <c r="B242" s="16">
        <v>40942</v>
      </c>
      <c r="C242" s="17">
        <v>110.51</v>
      </c>
      <c r="D242" s="25">
        <f t="shared" si="6"/>
        <v>0.93999999999999773</v>
      </c>
      <c r="E242" s="58">
        <f t="shared" si="7"/>
        <v>1.9378195654583259</v>
      </c>
    </row>
    <row r="243" spans="2:5">
      <c r="B243" s="16">
        <v>40941</v>
      </c>
      <c r="C243" s="17">
        <v>108.52</v>
      </c>
      <c r="D243" s="25">
        <f t="shared" si="6"/>
        <v>1.9900000000000091</v>
      </c>
      <c r="E243" s="58">
        <f t="shared" si="7"/>
        <v>1.9394333607119818</v>
      </c>
    </row>
    <row r="244" spans="2:5">
      <c r="B244" s="16">
        <v>40940</v>
      </c>
      <c r="C244" s="17">
        <v>108.26</v>
      </c>
      <c r="D244" s="25">
        <f t="shared" si="6"/>
        <v>0.25999999999999091</v>
      </c>
      <c r="E244" s="58">
        <f t="shared" si="7"/>
        <v>1.9356316902139838</v>
      </c>
    </row>
    <row r="245" spans="2:5">
      <c r="B245" s="16">
        <v>40939</v>
      </c>
      <c r="C245" s="17">
        <v>107.85</v>
      </c>
      <c r="D245" s="25">
        <f t="shared" si="6"/>
        <v>0.4100000000000108</v>
      </c>
      <c r="E245" s="58">
        <f t="shared" si="7"/>
        <v>1.9356403301104785</v>
      </c>
    </row>
    <row r="246" spans="2:5">
      <c r="B246" s="16">
        <v>40938</v>
      </c>
      <c r="C246" s="17">
        <v>107.79</v>
      </c>
      <c r="D246" s="25">
        <f t="shared" si="6"/>
        <v>5.9999999999988063E-2</v>
      </c>
      <c r="E246" s="58">
        <f t="shared" si="7"/>
        <v>1.9385773925297156</v>
      </c>
    </row>
    <row r="247" spans="2:5">
      <c r="B247" s="16">
        <v>40935</v>
      </c>
      <c r="C247" s="17">
        <v>108.45</v>
      </c>
      <c r="D247" s="25">
        <f t="shared" si="6"/>
        <v>-0.65999999999999659</v>
      </c>
      <c r="E247" s="58">
        <f t="shared" si="7"/>
        <v>1.9395043166689554</v>
      </c>
    </row>
    <row r="248" spans="2:5">
      <c r="B248" s="16">
        <v>40934</v>
      </c>
      <c r="C248" s="17">
        <v>108.07</v>
      </c>
      <c r="D248" s="25">
        <f t="shared" si="6"/>
        <v>0.38000000000000966</v>
      </c>
      <c r="E248" s="58">
        <f t="shared" si="7"/>
        <v>1.9401896383940744</v>
      </c>
    </row>
    <row r="249" spans="2:5">
      <c r="B249" s="16">
        <v>40933</v>
      </c>
      <c r="C249" s="17">
        <v>107.7</v>
      </c>
      <c r="D249" s="25">
        <f t="shared" si="6"/>
        <v>0.36999999999999034</v>
      </c>
      <c r="E249" s="58">
        <f t="shared" si="7"/>
        <v>1.9405335170833038</v>
      </c>
    </row>
    <row r="250" spans="2:5">
      <c r="B250" s="16">
        <v>40932</v>
      </c>
      <c r="C250" s="17">
        <v>107.58</v>
      </c>
      <c r="D250" s="25">
        <f t="shared" si="6"/>
        <v>0.12000000000000455</v>
      </c>
      <c r="E250" s="58">
        <f t="shared" si="7"/>
        <v>1.940450617975942</v>
      </c>
    </row>
    <row r="251" spans="2:5">
      <c r="B251" s="16">
        <v>40931</v>
      </c>
      <c r="C251" s="17">
        <v>108.13</v>
      </c>
      <c r="D251" s="25">
        <f t="shared" si="6"/>
        <v>-0.54999999999999716</v>
      </c>
      <c r="E251" s="58">
        <f t="shared" si="7"/>
        <v>1.9420143349389665</v>
      </c>
    </row>
    <row r="252" spans="2:5">
      <c r="B252" s="16">
        <v>40928</v>
      </c>
      <c r="C252" s="17">
        <v>107.33</v>
      </c>
      <c r="D252" s="25">
        <f t="shared" si="6"/>
        <v>0.79999999999999716</v>
      </c>
      <c r="E252" s="58">
        <f t="shared" si="7"/>
        <v>1.9417920514525595</v>
      </c>
    </row>
    <row r="253" spans="2:5">
      <c r="B253" s="16">
        <v>40927</v>
      </c>
      <c r="C253" s="17">
        <v>108.54</v>
      </c>
      <c r="D253" s="25">
        <f t="shared" si="6"/>
        <v>-1.210000000000008</v>
      </c>
      <c r="E253" s="58">
        <f t="shared" si="7"/>
        <v>1.9419094466002225</v>
      </c>
    </row>
    <row r="254" spans="2:5">
      <c r="B254" s="16">
        <v>40926</v>
      </c>
      <c r="C254" s="17">
        <v>108.33</v>
      </c>
      <c r="D254" s="25">
        <f t="shared" si="6"/>
        <v>0.21000000000000796</v>
      </c>
      <c r="E254" s="58">
        <f t="shared" si="7"/>
        <v>1.943420339727737</v>
      </c>
    </row>
    <row r="255" spans="2:5">
      <c r="B255" s="16">
        <v>40925</v>
      </c>
      <c r="C255" s="17">
        <v>108.96</v>
      </c>
      <c r="D255" s="25">
        <f t="shared" si="6"/>
        <v>-0.62999999999999545</v>
      </c>
      <c r="E255" s="58">
        <f t="shared" si="7"/>
        <v>1.9436407753115845</v>
      </c>
    </row>
    <row r="256" spans="2:5">
      <c r="B256" s="16">
        <v>40924</v>
      </c>
      <c r="C256" s="17">
        <v>108.21</v>
      </c>
      <c r="D256" s="25">
        <f t="shared" si="6"/>
        <v>0.75</v>
      </c>
      <c r="E256" s="58">
        <f t="shared" si="7"/>
        <v>1.9436530686842302</v>
      </c>
    </row>
    <row r="257" spans="2:5">
      <c r="B257" s="16">
        <v>40921</v>
      </c>
      <c r="C257" s="17">
        <v>108</v>
      </c>
      <c r="D257" s="25">
        <f t="shared" si="6"/>
        <v>0.20999999999999375</v>
      </c>
      <c r="E257" s="58">
        <f t="shared" si="7"/>
        <v>1.9431306702346161</v>
      </c>
    </row>
    <row r="258" spans="2:5">
      <c r="B258" s="16">
        <v>40920</v>
      </c>
      <c r="C258" s="17">
        <v>108.38</v>
      </c>
      <c r="D258" s="25">
        <f t="shared" si="6"/>
        <v>-0.37999999999999545</v>
      </c>
      <c r="E258" s="58">
        <f t="shared" si="7"/>
        <v>1.946951164087422</v>
      </c>
    </row>
    <row r="259" spans="2:5">
      <c r="B259" s="16">
        <v>40919</v>
      </c>
      <c r="C259" s="17">
        <v>109.99</v>
      </c>
      <c r="D259" s="25">
        <f t="shared" si="6"/>
        <v>-1.6099999999999994</v>
      </c>
      <c r="E259" s="58">
        <f t="shared" si="7"/>
        <v>1.9537850687266292</v>
      </c>
    </row>
    <row r="260" spans="2:5">
      <c r="B260" s="16">
        <v>40918</v>
      </c>
      <c r="C260" s="17">
        <v>110.64</v>
      </c>
      <c r="D260" s="25">
        <f t="shared" si="6"/>
        <v>-0.65000000000000568</v>
      </c>
      <c r="E260" s="58">
        <f t="shared" si="7"/>
        <v>1.9520140236674477</v>
      </c>
    </row>
    <row r="261" spans="2:5">
      <c r="B261" s="16">
        <v>40917</v>
      </c>
      <c r="C261" s="17">
        <v>110.19</v>
      </c>
      <c r="D261" s="25">
        <f t="shared" si="6"/>
        <v>0.45000000000000284</v>
      </c>
      <c r="E261" s="58">
        <f t="shared" si="7"/>
        <v>1.9589010446705177</v>
      </c>
    </row>
    <row r="262" spans="2:5">
      <c r="B262" s="16">
        <v>40914</v>
      </c>
      <c r="C262" s="17">
        <v>110.95</v>
      </c>
      <c r="D262" s="25">
        <f t="shared" si="6"/>
        <v>-0.76000000000000512</v>
      </c>
      <c r="E262" s="58">
        <f t="shared" si="7"/>
        <v>1.9608367511495282</v>
      </c>
    </row>
    <row r="263" spans="2:5">
      <c r="B263" s="16">
        <v>40913</v>
      </c>
      <c r="C263" s="17">
        <v>110.57</v>
      </c>
      <c r="D263" s="25">
        <f t="shared" ref="D263:D326" si="8">C262-C263</f>
        <v>0.38000000000000966</v>
      </c>
      <c r="E263" s="58">
        <f t="shared" ref="E263:E326" si="9">STDEV(D263:D512)</f>
        <v>1.9609597785299038</v>
      </c>
    </row>
    <row r="264" spans="2:5">
      <c r="B264" s="16">
        <v>40912</v>
      </c>
      <c r="C264" s="17">
        <v>111.88</v>
      </c>
      <c r="D264" s="25">
        <f t="shared" si="8"/>
        <v>-1.3100000000000023</v>
      </c>
      <c r="E264" s="58">
        <f t="shared" si="9"/>
        <v>1.9609663726998072</v>
      </c>
    </row>
    <row r="265" spans="2:5">
      <c r="B265" s="16">
        <v>40911</v>
      </c>
      <c r="C265" s="17">
        <v>110.44</v>
      </c>
      <c r="D265" s="25">
        <f t="shared" si="8"/>
        <v>1.4399999999999977</v>
      </c>
      <c r="E265" s="58">
        <f t="shared" si="9"/>
        <v>1.962217776908584</v>
      </c>
    </row>
    <row r="266" spans="2:5">
      <c r="B266" s="16">
        <v>40910</v>
      </c>
      <c r="C266" s="17">
        <v>105.99</v>
      </c>
      <c r="D266" s="25">
        <f t="shared" si="8"/>
        <v>4.4500000000000028</v>
      </c>
      <c r="E266" s="58">
        <f t="shared" si="9"/>
        <v>1.9603661493092128</v>
      </c>
    </row>
    <row r="267" spans="2:5">
      <c r="B267" s="16">
        <v>40907</v>
      </c>
      <c r="C267" s="17">
        <v>106.11</v>
      </c>
      <c r="D267" s="25">
        <f t="shared" si="8"/>
        <v>-0.12000000000000455</v>
      </c>
      <c r="E267" s="58">
        <f t="shared" si="9"/>
        <v>1.9404286927497716</v>
      </c>
    </row>
    <row r="268" spans="2:5">
      <c r="B268" s="16">
        <v>40906</v>
      </c>
      <c r="C268" s="17">
        <v>106.81</v>
      </c>
      <c r="D268" s="25">
        <f t="shared" si="8"/>
        <v>-0.70000000000000284</v>
      </c>
      <c r="E268" s="58">
        <f t="shared" si="9"/>
        <v>1.9404563902364929</v>
      </c>
    </row>
    <row r="269" spans="2:5">
      <c r="B269" s="16">
        <v>40905</v>
      </c>
      <c r="C269" s="17">
        <v>106.43</v>
      </c>
      <c r="D269" s="25">
        <f t="shared" si="8"/>
        <v>0.37999999999999545</v>
      </c>
      <c r="E269" s="58">
        <f t="shared" si="9"/>
        <v>1.9401841158026354</v>
      </c>
    </row>
    <row r="270" spans="2:5">
      <c r="B270" s="16">
        <v>40904</v>
      </c>
      <c r="C270" s="17">
        <v>108.3</v>
      </c>
      <c r="D270" s="25">
        <f t="shared" si="8"/>
        <v>-1.8699999999999903</v>
      </c>
      <c r="E270" s="58">
        <f t="shared" si="9"/>
        <v>1.9401981996216939</v>
      </c>
    </row>
    <row r="271" spans="2:5">
      <c r="B271" s="16">
        <v>40903</v>
      </c>
      <c r="C271" s="17">
        <v>107.09</v>
      </c>
      <c r="D271" s="25">
        <f t="shared" si="8"/>
        <v>1.2099999999999937</v>
      </c>
      <c r="E271" s="58">
        <f t="shared" si="9"/>
        <v>1.9366832281259678</v>
      </c>
    </row>
    <row r="272" spans="2:5">
      <c r="B272" s="16">
        <v>40900</v>
      </c>
      <c r="C272" s="17">
        <v>107.09</v>
      </c>
      <c r="D272" s="25">
        <f t="shared" si="8"/>
        <v>0</v>
      </c>
      <c r="E272" s="58">
        <f t="shared" si="9"/>
        <v>1.9379429432791937</v>
      </c>
    </row>
    <row r="273" spans="2:5">
      <c r="B273" s="16">
        <v>40899</v>
      </c>
      <c r="C273" s="17">
        <v>106.88</v>
      </c>
      <c r="D273" s="25">
        <f t="shared" si="8"/>
        <v>0.21000000000000796</v>
      </c>
      <c r="E273" s="58">
        <f t="shared" si="9"/>
        <v>1.9409911002901648</v>
      </c>
    </row>
    <row r="274" spans="2:5">
      <c r="B274" s="16">
        <v>40898</v>
      </c>
      <c r="C274" s="17">
        <v>106.6</v>
      </c>
      <c r="D274" s="25">
        <f t="shared" si="8"/>
        <v>0.28000000000000114</v>
      </c>
      <c r="E274" s="58">
        <f t="shared" si="9"/>
        <v>1.9416199591741572</v>
      </c>
    </row>
    <row r="275" spans="2:5">
      <c r="B275" s="16">
        <v>40897</v>
      </c>
      <c r="C275" s="17">
        <v>105.46</v>
      </c>
      <c r="D275" s="25">
        <f t="shared" si="8"/>
        <v>1.1400000000000006</v>
      </c>
      <c r="E275" s="58">
        <f t="shared" si="9"/>
        <v>1.9436196435711139</v>
      </c>
    </row>
    <row r="276" spans="2:5">
      <c r="B276" s="16">
        <v>40896</v>
      </c>
      <c r="C276" s="17">
        <v>102.13</v>
      </c>
      <c r="D276" s="25">
        <f t="shared" si="8"/>
        <v>3.3299999999999983</v>
      </c>
      <c r="E276" s="58">
        <f t="shared" si="9"/>
        <v>1.944812645605233</v>
      </c>
    </row>
    <row r="277" spans="2:5">
      <c r="B277" s="16">
        <v>40893</v>
      </c>
      <c r="C277" s="17">
        <v>101.97</v>
      </c>
      <c r="D277" s="25">
        <f t="shared" si="8"/>
        <v>0.15999999999999659</v>
      </c>
      <c r="E277" s="58">
        <f t="shared" si="9"/>
        <v>1.9362130425613655</v>
      </c>
    </row>
    <row r="278" spans="2:5">
      <c r="B278" s="16">
        <v>40892</v>
      </c>
      <c r="C278" s="17">
        <v>102.09</v>
      </c>
      <c r="D278" s="25">
        <f t="shared" si="8"/>
        <v>-0.12000000000000455</v>
      </c>
      <c r="E278" s="58">
        <f t="shared" si="9"/>
        <v>1.9362130425613657</v>
      </c>
    </row>
    <row r="279" spans="2:5">
      <c r="B279" s="16">
        <v>40891</v>
      </c>
      <c r="C279" s="17">
        <v>102.75</v>
      </c>
      <c r="D279" s="25">
        <f t="shared" si="8"/>
        <v>-0.65999999999999659</v>
      </c>
      <c r="E279" s="58">
        <f t="shared" si="9"/>
        <v>1.9392457706634674</v>
      </c>
    </row>
    <row r="280" spans="2:5">
      <c r="B280" s="16">
        <v>40890</v>
      </c>
      <c r="C280" s="17">
        <v>107.83</v>
      </c>
      <c r="D280" s="25">
        <f t="shared" si="8"/>
        <v>-5.0799999999999983</v>
      </c>
      <c r="E280" s="58">
        <f t="shared" si="9"/>
        <v>1.940350462692833</v>
      </c>
    </row>
    <row r="281" spans="2:5">
      <c r="B281" s="16">
        <v>40889</v>
      </c>
      <c r="C281" s="17">
        <v>105.67</v>
      </c>
      <c r="D281" s="25">
        <f t="shared" si="8"/>
        <v>2.1599999999999966</v>
      </c>
      <c r="E281" s="58">
        <f t="shared" si="9"/>
        <v>1.9131297854310922</v>
      </c>
    </row>
    <row r="282" spans="2:5">
      <c r="B282" s="16">
        <v>40886</v>
      </c>
      <c r="C282" s="17">
        <v>107.37</v>
      </c>
      <c r="D282" s="25">
        <f t="shared" si="8"/>
        <v>-1.7000000000000028</v>
      </c>
      <c r="E282" s="58">
        <f t="shared" si="9"/>
        <v>1.9085859253746356</v>
      </c>
    </row>
    <row r="283" spans="2:5">
      <c r="B283" s="16">
        <v>40885</v>
      </c>
      <c r="C283" s="17">
        <v>106.14</v>
      </c>
      <c r="D283" s="25">
        <f t="shared" si="8"/>
        <v>1.230000000000004</v>
      </c>
      <c r="E283" s="58">
        <f t="shared" si="9"/>
        <v>1.9053634296891468</v>
      </c>
    </row>
    <row r="284" spans="2:5">
      <c r="B284" s="16">
        <v>40884</v>
      </c>
      <c r="C284" s="17">
        <v>108.08</v>
      </c>
      <c r="D284" s="25">
        <f t="shared" si="8"/>
        <v>-1.9399999999999977</v>
      </c>
      <c r="E284" s="58">
        <f t="shared" si="9"/>
        <v>1.903912268911266</v>
      </c>
    </row>
    <row r="285" spans="2:5">
      <c r="B285" s="16">
        <v>40883</v>
      </c>
      <c r="C285" s="17">
        <v>108.99</v>
      </c>
      <c r="D285" s="25">
        <f t="shared" si="8"/>
        <v>-0.90999999999999659</v>
      </c>
      <c r="E285" s="58">
        <f t="shared" si="9"/>
        <v>1.9002443723634064</v>
      </c>
    </row>
    <row r="286" spans="2:5">
      <c r="B286" s="16">
        <v>40882</v>
      </c>
      <c r="C286" s="17">
        <v>108.4</v>
      </c>
      <c r="D286" s="25">
        <f t="shared" si="8"/>
        <v>0.5899999999999892</v>
      </c>
      <c r="E286" s="58">
        <f t="shared" si="9"/>
        <v>1.8995410986715107</v>
      </c>
    </row>
    <row r="287" spans="2:5">
      <c r="B287" s="16">
        <v>40879</v>
      </c>
      <c r="C287" s="17">
        <v>108.73</v>
      </c>
      <c r="D287" s="25">
        <f t="shared" si="8"/>
        <v>-0.32999999999999829</v>
      </c>
      <c r="E287" s="58">
        <f t="shared" si="9"/>
        <v>1.8998682110286256</v>
      </c>
    </row>
    <row r="288" spans="2:5">
      <c r="B288" s="16">
        <v>40878</v>
      </c>
      <c r="C288" s="17">
        <v>107.85</v>
      </c>
      <c r="D288" s="25">
        <f t="shared" si="8"/>
        <v>0.88000000000000966</v>
      </c>
      <c r="E288" s="58">
        <f t="shared" si="9"/>
        <v>1.899856141668665</v>
      </c>
    </row>
    <row r="289" spans="2:5">
      <c r="B289" s="16">
        <v>40877</v>
      </c>
      <c r="C289" s="17">
        <v>108.98</v>
      </c>
      <c r="D289" s="25">
        <f t="shared" si="8"/>
        <v>-1.1300000000000097</v>
      </c>
      <c r="E289" s="58">
        <f t="shared" si="9"/>
        <v>1.899162208442424</v>
      </c>
    </row>
    <row r="290" spans="2:5">
      <c r="B290" s="16">
        <v>40876</v>
      </c>
      <c r="C290" s="17">
        <v>108.86</v>
      </c>
      <c r="D290" s="25">
        <f t="shared" si="8"/>
        <v>0.12000000000000455</v>
      </c>
      <c r="E290" s="58">
        <f t="shared" si="9"/>
        <v>1.8980494003329889</v>
      </c>
    </row>
    <row r="291" spans="2:5">
      <c r="B291" s="16">
        <v>40875</v>
      </c>
      <c r="C291" s="17">
        <v>106.74</v>
      </c>
      <c r="D291" s="25">
        <f t="shared" si="8"/>
        <v>2.1200000000000045</v>
      </c>
      <c r="E291" s="58">
        <f t="shared" si="9"/>
        <v>1.8983560776604484</v>
      </c>
    </row>
    <row r="292" spans="2:5">
      <c r="B292" s="16">
        <v>40872</v>
      </c>
      <c r="C292" s="17">
        <v>104.76</v>
      </c>
      <c r="D292" s="25">
        <f t="shared" si="8"/>
        <v>1.9799999999999898</v>
      </c>
      <c r="E292" s="58">
        <f t="shared" si="9"/>
        <v>1.8938908086742288</v>
      </c>
    </row>
    <row r="293" spans="2:5">
      <c r="B293" s="16">
        <v>40871</v>
      </c>
      <c r="C293" s="17">
        <v>105.1</v>
      </c>
      <c r="D293" s="25">
        <f t="shared" si="8"/>
        <v>-0.3399999999999892</v>
      </c>
      <c r="E293" s="58">
        <f t="shared" si="9"/>
        <v>1.8902634401300711</v>
      </c>
    </row>
    <row r="294" spans="2:5">
      <c r="B294" s="16">
        <v>40870</v>
      </c>
      <c r="C294" s="17">
        <v>104.82</v>
      </c>
      <c r="D294" s="25">
        <f t="shared" si="8"/>
        <v>0.28000000000000114</v>
      </c>
      <c r="E294" s="58">
        <f t="shared" si="9"/>
        <v>1.8905680088227286</v>
      </c>
    </row>
    <row r="295" spans="2:5">
      <c r="B295" s="16">
        <v>40869</v>
      </c>
      <c r="C295" s="17">
        <v>106.25</v>
      </c>
      <c r="D295" s="25">
        <f t="shared" si="8"/>
        <v>-1.4300000000000068</v>
      </c>
      <c r="E295" s="58">
        <f t="shared" si="9"/>
        <v>1.8905149184886414</v>
      </c>
    </row>
    <row r="296" spans="2:5">
      <c r="B296" s="16">
        <v>40868</v>
      </c>
      <c r="C296" s="17">
        <v>104.98</v>
      </c>
      <c r="D296" s="25">
        <f t="shared" si="8"/>
        <v>1.269999999999996</v>
      </c>
      <c r="E296" s="58">
        <f t="shared" si="9"/>
        <v>1.8882055079256188</v>
      </c>
    </row>
    <row r="297" spans="2:5">
      <c r="B297" s="16">
        <v>40865</v>
      </c>
      <c r="C297" s="17">
        <v>106.01</v>
      </c>
      <c r="D297" s="25">
        <f t="shared" si="8"/>
        <v>-1.0300000000000011</v>
      </c>
      <c r="E297" s="58">
        <f t="shared" si="9"/>
        <v>1.8868324911870684</v>
      </c>
    </row>
    <row r="298" spans="2:5">
      <c r="B298" s="16">
        <v>40864</v>
      </c>
      <c r="C298" s="17">
        <v>106.66</v>
      </c>
      <c r="D298" s="25">
        <f t="shared" si="8"/>
        <v>-0.64999999999999147</v>
      </c>
      <c r="E298" s="58">
        <f t="shared" si="9"/>
        <v>1.8856432967478982</v>
      </c>
    </row>
    <row r="299" spans="2:5">
      <c r="B299" s="16">
        <v>40863</v>
      </c>
      <c r="C299" s="17">
        <v>110.18</v>
      </c>
      <c r="D299" s="25">
        <f t="shared" si="8"/>
        <v>-3.5200000000000102</v>
      </c>
      <c r="E299" s="58">
        <f t="shared" si="9"/>
        <v>1.8862358466205402</v>
      </c>
    </row>
    <row r="300" spans="2:5">
      <c r="B300" s="16">
        <v>40862</v>
      </c>
      <c r="C300" s="17">
        <v>110.02</v>
      </c>
      <c r="D300" s="25">
        <f t="shared" si="8"/>
        <v>0.1600000000000108</v>
      </c>
      <c r="E300" s="58">
        <f t="shared" si="9"/>
        <v>1.8747413101331287</v>
      </c>
    </row>
    <row r="301" spans="2:5">
      <c r="B301" s="16">
        <v>40861</v>
      </c>
      <c r="C301" s="17">
        <v>109.38</v>
      </c>
      <c r="D301" s="25">
        <f t="shared" si="8"/>
        <v>0.64000000000000057</v>
      </c>
      <c r="E301" s="58">
        <f t="shared" si="9"/>
        <v>1.8843534384834757</v>
      </c>
    </row>
    <row r="302" spans="2:5">
      <c r="B302" s="16">
        <v>40858</v>
      </c>
      <c r="C302" s="17">
        <v>111.05</v>
      </c>
      <c r="D302" s="25">
        <f t="shared" si="8"/>
        <v>-1.6700000000000017</v>
      </c>
      <c r="E302" s="58">
        <f t="shared" si="9"/>
        <v>1.88737154471269</v>
      </c>
    </row>
    <row r="303" spans="2:5">
      <c r="B303" s="16">
        <v>40857</v>
      </c>
      <c r="C303" s="17">
        <v>110.03</v>
      </c>
      <c r="D303" s="25">
        <f t="shared" si="8"/>
        <v>1.019999999999996</v>
      </c>
      <c r="E303" s="58">
        <f t="shared" si="9"/>
        <v>1.8874975915833461</v>
      </c>
    </row>
    <row r="304" spans="2:5">
      <c r="B304" s="16">
        <v>40856</v>
      </c>
      <c r="C304" s="17">
        <v>108.91</v>
      </c>
      <c r="D304" s="25">
        <f t="shared" si="8"/>
        <v>1.1200000000000045</v>
      </c>
      <c r="E304" s="58">
        <f t="shared" si="9"/>
        <v>1.8866022364010848</v>
      </c>
    </row>
    <row r="305" spans="2:5">
      <c r="B305" s="16">
        <v>40855</v>
      </c>
      <c r="C305" s="17">
        <v>111.34</v>
      </c>
      <c r="D305" s="25">
        <f t="shared" si="8"/>
        <v>-2.4300000000000068</v>
      </c>
      <c r="E305" s="58">
        <f t="shared" si="9"/>
        <v>1.885534749498472</v>
      </c>
    </row>
    <row r="306" spans="2:5">
      <c r="B306" s="16">
        <v>40854</v>
      </c>
      <c r="C306" s="17">
        <v>110.65</v>
      </c>
      <c r="D306" s="25">
        <f t="shared" si="8"/>
        <v>0.68999999999999773</v>
      </c>
      <c r="E306" s="58">
        <f t="shared" si="9"/>
        <v>1.8868073052722993</v>
      </c>
    </row>
    <row r="307" spans="2:5">
      <c r="B307" s="16">
        <v>40851</v>
      </c>
      <c r="C307" s="17">
        <v>108.45</v>
      </c>
      <c r="D307" s="25">
        <f t="shared" si="8"/>
        <v>2.2000000000000028</v>
      </c>
      <c r="E307" s="58">
        <f t="shared" si="9"/>
        <v>1.887096411385347</v>
      </c>
    </row>
    <row r="308" spans="2:5">
      <c r="B308" s="16">
        <v>40850</v>
      </c>
      <c r="C308" s="17">
        <v>107.36</v>
      </c>
      <c r="D308" s="25">
        <f t="shared" si="8"/>
        <v>1.0900000000000034</v>
      </c>
      <c r="E308" s="58">
        <f t="shared" si="9"/>
        <v>1.8828446499654756</v>
      </c>
    </row>
    <row r="309" spans="2:5">
      <c r="B309" s="16">
        <v>40849</v>
      </c>
      <c r="C309" s="17">
        <v>105.78</v>
      </c>
      <c r="D309" s="25">
        <f t="shared" si="8"/>
        <v>1.5799999999999983</v>
      </c>
      <c r="E309" s="58">
        <f t="shared" si="9"/>
        <v>1.882325846598055</v>
      </c>
    </row>
    <row r="310" spans="2:5">
      <c r="B310" s="16">
        <v>40848</v>
      </c>
      <c r="C310" s="17">
        <v>105.47</v>
      </c>
      <c r="D310" s="25">
        <f t="shared" si="8"/>
        <v>0.31000000000000227</v>
      </c>
      <c r="E310" s="58">
        <f t="shared" si="9"/>
        <v>1.8810221202493793</v>
      </c>
    </row>
    <row r="311" spans="2:5">
      <c r="B311" s="16">
        <v>40847</v>
      </c>
      <c r="C311" s="17">
        <v>106.44</v>
      </c>
      <c r="D311" s="25">
        <f t="shared" si="8"/>
        <v>-0.96999999999999886</v>
      </c>
      <c r="E311" s="58">
        <f t="shared" si="9"/>
        <v>1.8828109759304936</v>
      </c>
    </row>
    <row r="312" spans="2:5">
      <c r="B312" s="16">
        <v>40844</v>
      </c>
      <c r="C312" s="17">
        <v>107.3</v>
      </c>
      <c r="D312" s="25">
        <f t="shared" si="8"/>
        <v>-0.85999999999999943</v>
      </c>
      <c r="E312" s="58">
        <f t="shared" si="9"/>
        <v>1.8848258496567094</v>
      </c>
    </row>
    <row r="313" spans="2:5">
      <c r="B313" s="16">
        <v>40843</v>
      </c>
      <c r="C313" s="17">
        <v>109</v>
      </c>
      <c r="D313" s="25">
        <f t="shared" si="8"/>
        <v>-1.7000000000000028</v>
      </c>
      <c r="E313" s="58">
        <f t="shared" si="9"/>
        <v>1.8839337674559165</v>
      </c>
    </row>
    <row r="314" spans="2:5">
      <c r="B314" s="16">
        <v>40842</v>
      </c>
      <c r="C314" s="17">
        <v>105.82</v>
      </c>
      <c r="D314" s="25">
        <f t="shared" si="8"/>
        <v>3.1800000000000068</v>
      </c>
      <c r="E314" s="58">
        <f t="shared" si="9"/>
        <v>1.8893917718329039</v>
      </c>
    </row>
    <row r="315" spans="2:5">
      <c r="B315" s="16">
        <v>40841</v>
      </c>
      <c r="C315" s="17">
        <v>108.27</v>
      </c>
      <c r="D315" s="25">
        <f t="shared" si="8"/>
        <v>-2.4500000000000028</v>
      </c>
      <c r="E315" s="58">
        <f t="shared" si="9"/>
        <v>1.8792599111497639</v>
      </c>
    </row>
    <row r="316" spans="2:5">
      <c r="B316" s="16">
        <v>40840</v>
      </c>
      <c r="C316" s="17">
        <v>108.44</v>
      </c>
      <c r="D316" s="25">
        <f t="shared" si="8"/>
        <v>-0.17000000000000171</v>
      </c>
      <c r="E316" s="58">
        <f t="shared" si="9"/>
        <v>1.8739881527872975</v>
      </c>
    </row>
    <row r="317" spans="2:5">
      <c r="B317" s="16">
        <v>40837</v>
      </c>
      <c r="C317" s="17">
        <v>106.51</v>
      </c>
      <c r="D317" s="25">
        <f t="shared" si="8"/>
        <v>1.9299999999999926</v>
      </c>
      <c r="E317" s="58">
        <f t="shared" si="9"/>
        <v>1.8740377819115941</v>
      </c>
    </row>
    <row r="318" spans="2:5">
      <c r="B318" s="16">
        <v>40836</v>
      </c>
      <c r="C318" s="17">
        <v>105.77</v>
      </c>
      <c r="D318" s="25">
        <f t="shared" si="8"/>
        <v>0.74000000000000909</v>
      </c>
      <c r="E318" s="58">
        <f t="shared" si="9"/>
        <v>1.8703550336252281</v>
      </c>
    </row>
    <row r="319" spans="2:5">
      <c r="B319" s="16">
        <v>40835</v>
      </c>
      <c r="C319" s="17">
        <v>104.82</v>
      </c>
      <c r="D319" s="25">
        <f t="shared" si="8"/>
        <v>0.95000000000000284</v>
      </c>
      <c r="E319" s="58">
        <f t="shared" si="9"/>
        <v>1.869951999899385</v>
      </c>
    </row>
    <row r="320" spans="2:5">
      <c r="B320" s="16">
        <v>40834</v>
      </c>
      <c r="C320" s="17">
        <v>107.66</v>
      </c>
      <c r="D320" s="25">
        <f t="shared" si="8"/>
        <v>-2.8400000000000034</v>
      </c>
      <c r="E320" s="58">
        <f t="shared" si="9"/>
        <v>1.8713762309034387</v>
      </c>
    </row>
    <row r="321" spans="2:5">
      <c r="B321" s="16">
        <v>40833</v>
      </c>
      <c r="C321" s="17">
        <v>106.47</v>
      </c>
      <c r="D321" s="25">
        <f t="shared" si="8"/>
        <v>1.1899999999999977</v>
      </c>
      <c r="E321" s="58">
        <f t="shared" si="9"/>
        <v>1.8630033725855302</v>
      </c>
    </row>
    <row r="322" spans="2:5">
      <c r="B322" s="16">
        <v>40830</v>
      </c>
      <c r="C322" s="17">
        <v>108.58</v>
      </c>
      <c r="D322" s="25">
        <f t="shared" si="8"/>
        <v>-2.1099999999999994</v>
      </c>
      <c r="E322" s="58">
        <f t="shared" si="9"/>
        <v>1.8626505228520789</v>
      </c>
    </row>
    <row r="323" spans="2:5">
      <c r="B323" s="16">
        <v>40829</v>
      </c>
      <c r="C323" s="17">
        <v>105.51</v>
      </c>
      <c r="D323" s="25">
        <f t="shared" si="8"/>
        <v>3.0699999999999932</v>
      </c>
      <c r="E323" s="58">
        <f t="shared" si="9"/>
        <v>1.8597591850844624</v>
      </c>
    </row>
    <row r="324" spans="2:5">
      <c r="B324" s="16">
        <v>40828</v>
      </c>
      <c r="C324" s="17">
        <v>105.76</v>
      </c>
      <c r="D324" s="25">
        <f t="shared" si="8"/>
        <v>-0.25</v>
      </c>
      <c r="E324" s="58">
        <f t="shared" si="9"/>
        <v>1.8503629497434095</v>
      </c>
    </row>
    <row r="325" spans="2:5">
      <c r="B325" s="16">
        <v>40827</v>
      </c>
      <c r="C325" s="17">
        <v>105.22</v>
      </c>
      <c r="D325" s="25">
        <f t="shared" si="8"/>
        <v>0.54000000000000625</v>
      </c>
      <c r="E325" s="58">
        <f t="shared" si="9"/>
        <v>1.8502394543826526</v>
      </c>
    </row>
    <row r="326" spans="2:5">
      <c r="B326" s="16">
        <v>40826</v>
      </c>
      <c r="C326" s="17">
        <v>104.32</v>
      </c>
      <c r="D326" s="25">
        <f t="shared" si="8"/>
        <v>0.90000000000000568</v>
      </c>
      <c r="E326" s="58">
        <f t="shared" si="9"/>
        <v>1.8501560103544246</v>
      </c>
    </row>
    <row r="327" spans="2:5">
      <c r="B327" s="16">
        <v>40823</v>
      </c>
      <c r="C327" s="17">
        <v>101.65</v>
      </c>
      <c r="D327" s="25">
        <f t="shared" ref="D327:D390" si="10">C326-C327</f>
        <v>2.6699999999999875</v>
      </c>
      <c r="E327" s="58">
        <f t="shared" ref="E327:E390" si="11">STDEV(D327:D576)</f>
        <v>1.8495293155710255</v>
      </c>
    </row>
    <row r="328" spans="2:5">
      <c r="B328" s="16">
        <v>40822</v>
      </c>
      <c r="C328" s="17">
        <v>101.29</v>
      </c>
      <c r="D328" s="25">
        <f t="shared" si="10"/>
        <v>0.35999999999999943</v>
      </c>
      <c r="E328" s="58">
        <f t="shared" si="11"/>
        <v>1.8424506013659891</v>
      </c>
    </row>
    <row r="329" spans="2:5">
      <c r="B329" s="16">
        <v>40821</v>
      </c>
      <c r="C329" s="17">
        <v>98.52</v>
      </c>
      <c r="D329" s="25">
        <f t="shared" si="10"/>
        <v>2.7700000000000102</v>
      </c>
      <c r="E329" s="58">
        <f t="shared" si="11"/>
        <v>1.8434818309503829</v>
      </c>
    </row>
    <row r="330" spans="2:5">
      <c r="B330" s="16">
        <v>40820</v>
      </c>
      <c r="C330" s="17">
        <v>96.2</v>
      </c>
      <c r="D330" s="25">
        <f t="shared" si="10"/>
        <v>2.3199999999999932</v>
      </c>
      <c r="E330" s="58">
        <f t="shared" si="11"/>
        <v>1.8392956347821068</v>
      </c>
    </row>
    <row r="331" spans="2:5">
      <c r="B331" s="16">
        <v>40819</v>
      </c>
      <c r="C331" s="17">
        <v>96.34</v>
      </c>
      <c r="D331" s="25">
        <f t="shared" si="10"/>
        <v>-0.14000000000000057</v>
      </c>
      <c r="E331" s="58">
        <f t="shared" si="11"/>
        <v>1.8404335568306813</v>
      </c>
    </row>
    <row r="332" spans="2:5">
      <c r="B332" s="16">
        <v>40816</v>
      </c>
      <c r="C332" s="17">
        <v>98.24</v>
      </c>
      <c r="D332" s="25">
        <f t="shared" si="10"/>
        <v>-1.8999999999999915</v>
      </c>
      <c r="E332" s="58">
        <f t="shared" si="11"/>
        <v>1.8539703541037493</v>
      </c>
    </row>
    <row r="333" spans="2:5">
      <c r="B333" s="16">
        <v>40815</v>
      </c>
      <c r="C333" s="17">
        <v>100.82</v>
      </c>
      <c r="D333" s="25">
        <f t="shared" si="10"/>
        <v>-2.5799999999999983</v>
      </c>
      <c r="E333" s="58">
        <f t="shared" si="11"/>
        <v>1.852520436559739</v>
      </c>
    </row>
    <row r="334" spans="2:5">
      <c r="B334" s="16">
        <v>40814</v>
      </c>
      <c r="C334" s="17">
        <v>99.74</v>
      </c>
      <c r="D334" s="25">
        <f t="shared" si="10"/>
        <v>1.0799999999999983</v>
      </c>
      <c r="E334" s="58">
        <f t="shared" si="11"/>
        <v>1.8477261675804251</v>
      </c>
    </row>
    <row r="335" spans="2:5">
      <c r="B335" s="16">
        <v>40813</v>
      </c>
      <c r="C335" s="17">
        <v>103.12</v>
      </c>
      <c r="D335" s="25">
        <f t="shared" si="10"/>
        <v>-3.3800000000000097</v>
      </c>
      <c r="E335" s="58">
        <f t="shared" si="11"/>
        <v>1.8469698375238537</v>
      </c>
    </row>
    <row r="336" spans="2:5">
      <c r="B336" s="16">
        <v>40812</v>
      </c>
      <c r="C336" s="17">
        <v>101.1</v>
      </c>
      <c r="D336" s="25">
        <f t="shared" si="10"/>
        <v>2.0200000000000102</v>
      </c>
      <c r="E336" s="58">
        <f t="shared" si="11"/>
        <v>1.8353234305645192</v>
      </c>
    </row>
    <row r="337" spans="2:5">
      <c r="B337" s="16">
        <v>40809</v>
      </c>
      <c r="C337" s="17">
        <v>100.47</v>
      </c>
      <c r="D337" s="25">
        <f t="shared" si="10"/>
        <v>0.62999999999999545</v>
      </c>
      <c r="E337" s="58">
        <f t="shared" si="11"/>
        <v>1.8312368151313387</v>
      </c>
    </row>
    <row r="338" spans="2:5">
      <c r="B338" s="16">
        <v>40808</v>
      </c>
      <c r="C338" s="17">
        <v>102.04</v>
      </c>
      <c r="D338" s="25">
        <f t="shared" si="10"/>
        <v>-1.5700000000000074</v>
      </c>
      <c r="E338" s="58">
        <f t="shared" si="11"/>
        <v>1.8313608502573762</v>
      </c>
    </row>
    <row r="339" spans="2:5">
      <c r="B339" s="16">
        <v>40807</v>
      </c>
      <c r="C339" s="17">
        <v>106.51</v>
      </c>
      <c r="D339" s="25">
        <f t="shared" si="10"/>
        <v>-4.4699999999999989</v>
      </c>
      <c r="E339" s="58">
        <f t="shared" si="11"/>
        <v>1.8292654395119285</v>
      </c>
    </row>
    <row r="340" spans="2:5">
      <c r="B340" s="16">
        <v>40806</v>
      </c>
      <c r="C340" s="17">
        <v>107.18</v>
      </c>
      <c r="D340" s="25">
        <f t="shared" si="10"/>
        <v>-0.67000000000000171</v>
      </c>
      <c r="E340" s="58">
        <f t="shared" si="11"/>
        <v>1.8100381073891241</v>
      </c>
    </row>
    <row r="341" spans="2:5">
      <c r="B341" s="16">
        <v>40805</v>
      </c>
      <c r="C341" s="17">
        <v>107.76</v>
      </c>
      <c r="D341" s="25">
        <f t="shared" si="10"/>
        <v>-0.57999999999999829</v>
      </c>
      <c r="E341" s="58">
        <f t="shared" si="11"/>
        <v>1.8094973936623071</v>
      </c>
    </row>
    <row r="342" spans="2:5">
      <c r="B342" s="16">
        <v>40802</v>
      </c>
      <c r="C342" s="17">
        <v>109.84</v>
      </c>
      <c r="D342" s="25">
        <f t="shared" si="10"/>
        <v>-2.0799999999999983</v>
      </c>
      <c r="E342" s="58">
        <f t="shared" si="11"/>
        <v>1.8107199788390991</v>
      </c>
    </row>
    <row r="343" spans="2:5">
      <c r="B343" s="16">
        <v>40801</v>
      </c>
      <c r="C343" s="17">
        <v>110.24</v>
      </c>
      <c r="D343" s="25">
        <f t="shared" si="10"/>
        <v>-0.39999999999999147</v>
      </c>
      <c r="E343" s="58">
        <f t="shared" si="11"/>
        <v>1.8057421489331567</v>
      </c>
    </row>
    <row r="344" spans="2:5">
      <c r="B344" s="16">
        <v>40800</v>
      </c>
      <c r="C344" s="17">
        <v>107.68</v>
      </c>
      <c r="D344" s="25">
        <f t="shared" si="10"/>
        <v>2.5599999999999881</v>
      </c>
      <c r="E344" s="58">
        <f t="shared" si="11"/>
        <v>1.8079981736672013</v>
      </c>
    </row>
    <row r="345" spans="2:5">
      <c r="B345" s="16">
        <v>40799</v>
      </c>
      <c r="C345" s="17">
        <v>107.95</v>
      </c>
      <c r="D345" s="25">
        <f t="shared" si="10"/>
        <v>-0.26999999999999602</v>
      </c>
      <c r="E345" s="58">
        <f t="shared" si="11"/>
        <v>1.8040645092162459</v>
      </c>
    </row>
    <row r="346" spans="2:5">
      <c r="B346" s="16">
        <v>40798</v>
      </c>
      <c r="C346" s="17">
        <v>108.31</v>
      </c>
      <c r="D346" s="25">
        <f t="shared" si="10"/>
        <v>-0.35999999999999943</v>
      </c>
      <c r="E346" s="58">
        <f t="shared" si="11"/>
        <v>1.8075753175218057</v>
      </c>
    </row>
    <row r="347" spans="2:5">
      <c r="B347" s="16">
        <v>40795</v>
      </c>
      <c r="C347" s="17">
        <v>108.19</v>
      </c>
      <c r="D347" s="25">
        <f t="shared" si="10"/>
        <v>0.12000000000000455</v>
      </c>
      <c r="E347" s="58">
        <f t="shared" si="11"/>
        <v>1.8073221927574883</v>
      </c>
    </row>
    <row r="348" spans="2:5">
      <c r="B348" s="16">
        <v>40794</v>
      </c>
      <c r="C348" s="17">
        <v>110.09</v>
      </c>
      <c r="D348" s="25">
        <f t="shared" si="10"/>
        <v>-1.9000000000000057</v>
      </c>
      <c r="E348" s="58">
        <f t="shared" si="11"/>
        <v>1.807335866222251</v>
      </c>
    </row>
    <row r="349" spans="2:5">
      <c r="B349" s="16">
        <v>40793</v>
      </c>
      <c r="C349" s="17">
        <v>111.06</v>
      </c>
      <c r="D349" s="25">
        <f t="shared" si="10"/>
        <v>-0.96999999999999886</v>
      </c>
      <c r="E349" s="58">
        <f t="shared" si="11"/>
        <v>1.8040575579202447</v>
      </c>
    </row>
    <row r="350" spans="2:5">
      <c r="B350" s="16">
        <v>40792</v>
      </c>
      <c r="C350" s="17">
        <v>107.9</v>
      </c>
      <c r="D350" s="25">
        <f t="shared" si="10"/>
        <v>3.1599999999999966</v>
      </c>
      <c r="E350" s="58">
        <f t="shared" si="11"/>
        <v>1.8027009116064783</v>
      </c>
    </row>
    <row r="351" spans="2:5">
      <c r="B351" s="16">
        <v>40791</v>
      </c>
      <c r="C351" s="17">
        <v>106.5</v>
      </c>
      <c r="D351" s="25">
        <f t="shared" si="10"/>
        <v>1.4000000000000057</v>
      </c>
      <c r="E351" s="58">
        <f t="shared" si="11"/>
        <v>1.7929677338923635</v>
      </c>
    </row>
    <row r="352" spans="2:5">
      <c r="B352" s="16">
        <v>40788</v>
      </c>
      <c r="C352" s="17">
        <v>107.77</v>
      </c>
      <c r="D352" s="25">
        <f t="shared" si="10"/>
        <v>-1.269999999999996</v>
      </c>
      <c r="E352" s="58">
        <f t="shared" si="11"/>
        <v>1.793003100631871</v>
      </c>
    </row>
    <row r="353" spans="2:5">
      <c r="B353" s="16">
        <v>40787</v>
      </c>
      <c r="C353" s="17">
        <v>109.48</v>
      </c>
      <c r="D353" s="25">
        <f t="shared" si="10"/>
        <v>-1.710000000000008</v>
      </c>
      <c r="E353" s="58">
        <f t="shared" si="11"/>
        <v>1.7925012673842935</v>
      </c>
    </row>
    <row r="354" spans="2:5">
      <c r="B354" s="16">
        <v>40786</v>
      </c>
      <c r="C354" s="17">
        <v>109.54</v>
      </c>
      <c r="D354" s="25">
        <f t="shared" si="10"/>
        <v>-6.0000000000002274E-2</v>
      </c>
      <c r="E354" s="58">
        <f t="shared" si="11"/>
        <v>1.7892553246721024</v>
      </c>
    </row>
    <row r="355" spans="2:5">
      <c r="B355" s="16">
        <v>40785</v>
      </c>
      <c r="C355" s="17">
        <v>109.09</v>
      </c>
      <c r="D355" s="25">
        <f t="shared" si="10"/>
        <v>0.45000000000000284</v>
      </c>
      <c r="E355" s="58">
        <f t="shared" si="11"/>
        <v>1.790560315256172</v>
      </c>
    </row>
    <row r="356" spans="2:5">
      <c r="B356" s="16">
        <v>40784</v>
      </c>
      <c r="C356" s="17">
        <v>106.95</v>
      </c>
      <c r="D356" s="25">
        <f t="shared" si="10"/>
        <v>2.1400000000000006</v>
      </c>
      <c r="E356" s="58">
        <f t="shared" si="11"/>
        <v>1.7906015596389739</v>
      </c>
    </row>
    <row r="357" spans="2:5">
      <c r="B357" s="16">
        <v>40781</v>
      </c>
      <c r="C357" s="17">
        <v>105.66</v>
      </c>
      <c r="D357" s="25">
        <f t="shared" si="10"/>
        <v>1.2900000000000063</v>
      </c>
      <c r="E357" s="58">
        <f t="shared" si="11"/>
        <v>1.7860281823848951</v>
      </c>
    </row>
    <row r="358" spans="2:5">
      <c r="B358" s="16">
        <v>40780</v>
      </c>
      <c r="C358" s="17">
        <v>104.79</v>
      </c>
      <c r="D358" s="25">
        <f t="shared" si="10"/>
        <v>0.86999999999999034</v>
      </c>
      <c r="E358" s="58">
        <f t="shared" si="11"/>
        <v>1.7849224405770416</v>
      </c>
    </row>
    <row r="359" spans="2:5">
      <c r="B359" s="16">
        <v>40779</v>
      </c>
      <c r="C359" s="17">
        <v>103.58</v>
      </c>
      <c r="D359" s="25">
        <f t="shared" si="10"/>
        <v>1.210000000000008</v>
      </c>
      <c r="E359" s="58">
        <f t="shared" si="11"/>
        <v>1.7869740194487271</v>
      </c>
    </row>
    <row r="360" spans="2:5">
      <c r="B360" s="16">
        <v>40778</v>
      </c>
      <c r="C360" s="17">
        <v>103.7</v>
      </c>
      <c r="D360" s="25">
        <f t="shared" si="10"/>
        <v>-0.12000000000000455</v>
      </c>
      <c r="E360" s="58">
        <f t="shared" si="11"/>
        <v>1.7863606623703561</v>
      </c>
    </row>
    <row r="361" spans="2:5">
      <c r="B361" s="16">
        <v>40777</v>
      </c>
      <c r="C361" s="17">
        <v>102.52</v>
      </c>
      <c r="D361" s="25">
        <f t="shared" si="10"/>
        <v>1.1800000000000068</v>
      </c>
      <c r="E361" s="58">
        <f t="shared" si="11"/>
        <v>1.7865358501231092</v>
      </c>
    </row>
    <row r="362" spans="2:5">
      <c r="B362" s="16">
        <v>40774</v>
      </c>
      <c r="C362" s="17">
        <v>102.34</v>
      </c>
      <c r="D362" s="25">
        <f t="shared" si="10"/>
        <v>0.17999999999999261</v>
      </c>
      <c r="E362" s="58">
        <f t="shared" si="11"/>
        <v>1.7852484852862549</v>
      </c>
    </row>
    <row r="363" spans="2:5">
      <c r="B363" s="16">
        <v>40773</v>
      </c>
      <c r="C363" s="17">
        <v>101.68</v>
      </c>
      <c r="D363" s="25">
        <f t="shared" si="10"/>
        <v>0.65999999999999659</v>
      </c>
      <c r="E363" s="58">
        <f t="shared" si="11"/>
        <v>1.7852448648040518</v>
      </c>
    </row>
    <row r="364" spans="2:5">
      <c r="B364" s="16">
        <v>40772</v>
      </c>
      <c r="C364" s="17">
        <v>104.92</v>
      </c>
      <c r="D364" s="25">
        <f t="shared" si="10"/>
        <v>-3.2399999999999949</v>
      </c>
      <c r="E364" s="58">
        <f t="shared" si="11"/>
        <v>1.785023275696739</v>
      </c>
    </row>
    <row r="365" spans="2:5">
      <c r="B365" s="16">
        <v>40771</v>
      </c>
      <c r="C365" s="17">
        <v>104.01</v>
      </c>
      <c r="D365" s="25">
        <f t="shared" si="10"/>
        <v>0.90999999999999659</v>
      </c>
      <c r="E365" s="58">
        <f t="shared" si="11"/>
        <v>1.7728050629340664</v>
      </c>
    </row>
    <row r="366" spans="2:5">
      <c r="B366" s="16">
        <v>40770</v>
      </c>
      <c r="C366" s="17">
        <v>104.87</v>
      </c>
      <c r="D366" s="25">
        <f t="shared" si="10"/>
        <v>-0.85999999999999943</v>
      </c>
      <c r="E366" s="58">
        <f t="shared" si="11"/>
        <v>1.7756922758841236</v>
      </c>
    </row>
    <row r="367" spans="2:5">
      <c r="B367" s="16">
        <v>40767</v>
      </c>
      <c r="C367" s="17">
        <v>102.33</v>
      </c>
      <c r="D367" s="25">
        <f t="shared" si="10"/>
        <v>2.5400000000000063</v>
      </c>
      <c r="E367" s="58">
        <f t="shared" si="11"/>
        <v>1.7817048958070951</v>
      </c>
    </row>
    <row r="368" spans="2:5">
      <c r="B368" s="16">
        <v>40766</v>
      </c>
      <c r="C368" s="17">
        <v>102.85</v>
      </c>
      <c r="D368" s="25">
        <f t="shared" si="10"/>
        <v>-0.51999999999999602</v>
      </c>
      <c r="E368" s="58">
        <f t="shared" si="11"/>
        <v>1.7753558751794347</v>
      </c>
    </row>
    <row r="369" spans="2:5">
      <c r="B369" s="16">
        <v>40765</v>
      </c>
      <c r="C369" s="17">
        <v>100.5</v>
      </c>
      <c r="D369" s="25">
        <f t="shared" si="10"/>
        <v>2.3499999999999943</v>
      </c>
      <c r="E369" s="58">
        <f t="shared" si="11"/>
        <v>1.7792287977827466</v>
      </c>
    </row>
    <row r="370" spans="2:5">
      <c r="B370" s="16">
        <v>40764</v>
      </c>
      <c r="C370" s="17">
        <v>98.2</v>
      </c>
      <c r="D370" s="25">
        <f t="shared" si="10"/>
        <v>2.2999999999999972</v>
      </c>
      <c r="E370" s="58">
        <f t="shared" si="11"/>
        <v>1.7754086016495598</v>
      </c>
    </row>
    <row r="371" spans="2:5">
      <c r="B371" s="16">
        <v>40763</v>
      </c>
      <c r="C371" s="17">
        <v>98.87</v>
      </c>
      <c r="D371" s="25">
        <f t="shared" si="10"/>
        <v>-0.67000000000000171</v>
      </c>
      <c r="E371" s="58">
        <f t="shared" si="11"/>
        <v>1.7709198009411555</v>
      </c>
    </row>
    <row r="372" spans="2:5">
      <c r="B372" s="16">
        <v>40760</v>
      </c>
      <c r="C372" s="17">
        <v>104.67</v>
      </c>
      <c r="D372" s="25">
        <f t="shared" si="10"/>
        <v>-5.7999999999999972</v>
      </c>
      <c r="E372" s="58">
        <f t="shared" si="11"/>
        <v>1.7725988404024144</v>
      </c>
    </row>
    <row r="373" spans="2:5">
      <c r="B373" s="16">
        <v>40759</v>
      </c>
      <c r="C373" s="17">
        <v>103.41</v>
      </c>
      <c r="D373" s="25">
        <f t="shared" si="10"/>
        <v>1.2600000000000051</v>
      </c>
      <c r="E373" s="58">
        <f t="shared" si="11"/>
        <v>1.7335696162709566</v>
      </c>
    </row>
    <row r="374" spans="2:5">
      <c r="B374" s="16">
        <v>40758</v>
      </c>
      <c r="C374" s="17">
        <v>108.98</v>
      </c>
      <c r="D374" s="25">
        <f t="shared" si="10"/>
        <v>-5.5700000000000074</v>
      </c>
      <c r="E374" s="58">
        <f t="shared" si="11"/>
        <v>1.733489404774619</v>
      </c>
    </row>
    <row r="375" spans="2:5">
      <c r="B375" s="16">
        <v>40757</v>
      </c>
      <c r="C375" s="17">
        <v>111.42</v>
      </c>
      <c r="D375" s="25">
        <f t="shared" si="10"/>
        <v>-2.4399999999999977</v>
      </c>
      <c r="E375" s="58">
        <f t="shared" si="11"/>
        <v>1.6969329024749351</v>
      </c>
    </row>
    <row r="376" spans="2:5">
      <c r="B376" s="16">
        <v>40756</v>
      </c>
      <c r="C376" s="17">
        <v>112.09</v>
      </c>
      <c r="D376" s="25">
        <f t="shared" si="10"/>
        <v>-0.67000000000000171</v>
      </c>
      <c r="E376" s="58">
        <f t="shared" si="11"/>
        <v>1.6894326363994885</v>
      </c>
    </row>
    <row r="377" spans="2:5">
      <c r="B377" s="16">
        <v>40753</v>
      </c>
      <c r="C377" s="17">
        <v>112.36</v>
      </c>
      <c r="D377" s="25">
        <f t="shared" si="10"/>
        <v>-0.26999999999999602</v>
      </c>
      <c r="E377" s="58">
        <f t="shared" si="11"/>
        <v>1.689593629525078</v>
      </c>
    </row>
    <row r="378" spans="2:5">
      <c r="B378" s="16">
        <v>40752</v>
      </c>
      <c r="C378" s="17">
        <v>113.38</v>
      </c>
      <c r="D378" s="25">
        <f t="shared" si="10"/>
        <v>-1.019999999999996</v>
      </c>
      <c r="E378" s="58">
        <f t="shared" si="11"/>
        <v>1.6895225632012922</v>
      </c>
    </row>
    <row r="379" spans="2:5">
      <c r="B379" s="16">
        <v>40751</v>
      </c>
      <c r="C379" s="17">
        <v>113.24</v>
      </c>
      <c r="D379" s="25">
        <f t="shared" si="10"/>
        <v>0.14000000000000057</v>
      </c>
      <c r="E379" s="58">
        <f t="shared" si="11"/>
        <v>1.6880576590392176</v>
      </c>
    </row>
    <row r="380" spans="2:5">
      <c r="B380" s="16">
        <v>40750</v>
      </c>
      <c r="C380" s="17">
        <v>114.15</v>
      </c>
      <c r="D380" s="25">
        <f t="shared" si="10"/>
        <v>-0.9100000000000108</v>
      </c>
      <c r="E380" s="58">
        <f t="shared" si="11"/>
        <v>1.6927766733575498</v>
      </c>
    </row>
    <row r="381" spans="2:5">
      <c r="B381" s="16">
        <v>40749</v>
      </c>
      <c r="C381" s="17">
        <v>113.85</v>
      </c>
      <c r="D381" s="25">
        <f t="shared" si="10"/>
        <v>0.30000000000001137</v>
      </c>
      <c r="E381" s="58">
        <f t="shared" si="11"/>
        <v>1.6997694098277991</v>
      </c>
    </row>
    <row r="382" spans="2:5">
      <c r="B382" s="16">
        <v>40746</v>
      </c>
      <c r="C382" s="17">
        <v>114.4</v>
      </c>
      <c r="D382" s="25">
        <f t="shared" si="10"/>
        <v>-0.55000000000001137</v>
      </c>
      <c r="E382" s="58">
        <f t="shared" si="11"/>
        <v>1.7027536573652344</v>
      </c>
    </row>
    <row r="383" spans="2:5">
      <c r="B383" s="16">
        <v>40745</v>
      </c>
      <c r="C383" s="17">
        <v>113.5</v>
      </c>
      <c r="D383" s="25">
        <f t="shared" si="10"/>
        <v>0.90000000000000568</v>
      </c>
      <c r="E383" s="58">
        <f t="shared" si="11"/>
        <v>1.7025704757511795</v>
      </c>
    </row>
    <row r="384" spans="2:5">
      <c r="B384" s="16">
        <v>40744</v>
      </c>
      <c r="C384" s="17">
        <v>113.43</v>
      </c>
      <c r="D384" s="25">
        <f t="shared" si="10"/>
        <v>6.9999999999993179E-2</v>
      </c>
      <c r="E384" s="58">
        <f t="shared" si="11"/>
        <v>1.7051731353990851</v>
      </c>
    </row>
    <row r="385" spans="2:5">
      <c r="B385" s="16">
        <v>40743</v>
      </c>
      <c r="C385" s="17">
        <v>112.6</v>
      </c>
      <c r="D385" s="25">
        <f t="shared" si="10"/>
        <v>0.83000000000001251</v>
      </c>
      <c r="E385" s="58">
        <f t="shared" si="11"/>
        <v>1.7054644634657674</v>
      </c>
    </row>
    <row r="386" spans="2:5">
      <c r="B386" s="16">
        <v>40742</v>
      </c>
      <c r="C386" s="17">
        <v>111.95</v>
      </c>
      <c r="D386" s="25">
        <f t="shared" si="10"/>
        <v>0.64999999999999147</v>
      </c>
      <c r="E386" s="58">
        <f t="shared" si="11"/>
        <v>1.7049378365518266</v>
      </c>
    </row>
    <row r="387" spans="2:5">
      <c r="B387" s="16">
        <v>40739</v>
      </c>
      <c r="C387" s="17">
        <v>112.23</v>
      </c>
      <c r="D387" s="25">
        <f t="shared" si="10"/>
        <v>-0.28000000000000114</v>
      </c>
      <c r="E387" s="58">
        <f t="shared" si="11"/>
        <v>1.7068227750830394</v>
      </c>
    </row>
    <row r="388" spans="2:5">
      <c r="B388" s="16">
        <v>40738</v>
      </c>
      <c r="C388" s="17">
        <v>111.72</v>
      </c>
      <c r="D388" s="25">
        <f t="shared" si="10"/>
        <v>0.51000000000000512</v>
      </c>
      <c r="E388" s="58">
        <f t="shared" si="11"/>
        <v>1.7138849436295305</v>
      </c>
    </row>
    <row r="389" spans="2:5">
      <c r="B389" s="16">
        <v>40737</v>
      </c>
      <c r="C389" s="17">
        <v>113.09</v>
      </c>
      <c r="D389" s="25">
        <f t="shared" si="10"/>
        <v>-1.3700000000000045</v>
      </c>
      <c r="E389" s="58">
        <f t="shared" si="11"/>
        <v>1.7142256673361929</v>
      </c>
    </row>
    <row r="390" spans="2:5">
      <c r="B390" s="16">
        <v>40736</v>
      </c>
      <c r="C390" s="17">
        <v>112.1</v>
      </c>
      <c r="D390" s="25">
        <f t="shared" si="10"/>
        <v>0.99000000000000909</v>
      </c>
      <c r="E390" s="58">
        <f t="shared" si="11"/>
        <v>1.7138709838834398</v>
      </c>
    </row>
    <row r="391" spans="2:5">
      <c r="B391" s="16">
        <v>40735</v>
      </c>
      <c r="C391" s="17">
        <v>111.17</v>
      </c>
      <c r="D391" s="25">
        <f t="shared" ref="D391:D454" si="12">C390-C391</f>
        <v>0.92999999999999261</v>
      </c>
      <c r="E391" s="58">
        <f t="shared" ref="E391:E454" si="13">STDEV(D391:D640)</f>
        <v>1.7130991803180646</v>
      </c>
    </row>
    <row r="392" spans="2:5">
      <c r="B392" s="16">
        <v>40732</v>
      </c>
      <c r="C392" s="17">
        <v>112.13</v>
      </c>
      <c r="D392" s="25">
        <f t="shared" si="12"/>
        <v>-0.95999999999999375</v>
      </c>
      <c r="E392" s="58">
        <f t="shared" si="13"/>
        <v>1.7153313944457158</v>
      </c>
    </row>
    <row r="393" spans="2:5">
      <c r="B393" s="16">
        <v>40731</v>
      </c>
      <c r="C393" s="17">
        <v>113</v>
      </c>
      <c r="D393" s="25">
        <f t="shared" si="12"/>
        <v>-0.87000000000000455</v>
      </c>
      <c r="E393" s="58">
        <f t="shared" si="13"/>
        <v>1.7139424741861311</v>
      </c>
    </row>
    <row r="394" spans="2:5">
      <c r="B394" s="16">
        <v>40730</v>
      </c>
      <c r="C394" s="17">
        <v>109.21</v>
      </c>
      <c r="D394" s="25">
        <f t="shared" si="12"/>
        <v>3.7900000000000063</v>
      </c>
      <c r="E394" s="58">
        <f t="shared" si="13"/>
        <v>1.7130019217548305</v>
      </c>
    </row>
    <row r="395" spans="2:5">
      <c r="B395" s="16">
        <v>40729</v>
      </c>
      <c r="C395" s="17">
        <v>108.95</v>
      </c>
      <c r="D395" s="25">
        <f t="shared" si="12"/>
        <v>0.25999999999999091</v>
      </c>
      <c r="E395" s="58">
        <f t="shared" si="13"/>
        <v>1.7056488072916007</v>
      </c>
    </row>
    <row r="396" spans="2:5">
      <c r="B396" s="16">
        <v>40728</v>
      </c>
      <c r="C396" s="17">
        <v>106.97</v>
      </c>
      <c r="D396" s="25">
        <f t="shared" si="12"/>
        <v>1.980000000000004</v>
      </c>
      <c r="E396" s="58">
        <f t="shared" si="13"/>
        <v>1.7080296809963982</v>
      </c>
    </row>
    <row r="397" spans="2:5">
      <c r="B397" s="16">
        <v>40725</v>
      </c>
      <c r="C397" s="17">
        <v>106.94</v>
      </c>
      <c r="D397" s="25">
        <f t="shared" si="12"/>
        <v>3.0000000000001137E-2</v>
      </c>
      <c r="E397" s="58">
        <f t="shared" si="13"/>
        <v>1.704404914935481</v>
      </c>
    </row>
    <row r="398" spans="2:5">
      <c r="B398" s="16">
        <v>40724</v>
      </c>
      <c r="C398" s="17">
        <v>107.54</v>
      </c>
      <c r="D398" s="25">
        <f t="shared" si="12"/>
        <v>-0.60000000000000853</v>
      </c>
      <c r="E398" s="58">
        <f t="shared" si="13"/>
        <v>1.7044287829959985</v>
      </c>
    </row>
    <row r="399" spans="2:5">
      <c r="B399" s="16">
        <v>40723</v>
      </c>
      <c r="C399" s="17">
        <v>107.54</v>
      </c>
      <c r="D399" s="25">
        <f t="shared" si="12"/>
        <v>0</v>
      </c>
      <c r="E399" s="58">
        <f t="shared" si="13"/>
        <v>1.7046299889409393</v>
      </c>
    </row>
    <row r="400" spans="2:5">
      <c r="B400" s="16">
        <v>40722</v>
      </c>
      <c r="C400" s="17">
        <v>104.95</v>
      </c>
      <c r="D400" s="25">
        <f t="shared" si="12"/>
        <v>2.5900000000000034</v>
      </c>
      <c r="E400" s="58">
        <f t="shared" si="13"/>
        <v>1.7047339878930996</v>
      </c>
    </row>
    <row r="401" spans="2:5">
      <c r="B401" s="16">
        <v>40721</v>
      </c>
      <c r="C401" s="17">
        <v>102.39</v>
      </c>
      <c r="D401" s="25">
        <f t="shared" si="12"/>
        <v>2.5600000000000023</v>
      </c>
      <c r="E401" s="58">
        <f t="shared" si="13"/>
        <v>1.6975792000853003</v>
      </c>
    </row>
    <row r="402" spans="2:5">
      <c r="B402" s="16">
        <v>40718</v>
      </c>
      <c r="C402" s="17">
        <v>102.7</v>
      </c>
      <c r="D402" s="25">
        <f t="shared" si="12"/>
        <v>-0.31000000000000227</v>
      </c>
      <c r="E402" s="58">
        <f t="shared" si="13"/>
        <v>1.6966274015702549</v>
      </c>
    </row>
    <row r="403" spans="2:5">
      <c r="B403" s="16">
        <v>40717</v>
      </c>
      <c r="C403" s="17">
        <v>104.87</v>
      </c>
      <c r="D403" s="25">
        <f t="shared" si="12"/>
        <v>-2.1700000000000017</v>
      </c>
      <c r="E403" s="58">
        <f t="shared" si="13"/>
        <v>1.6987295512686569</v>
      </c>
    </row>
    <row r="404" spans="2:5">
      <c r="B404" s="16">
        <v>40716</v>
      </c>
      <c r="C404" s="17">
        <v>110.16</v>
      </c>
      <c r="D404" s="25">
        <f t="shared" si="12"/>
        <v>-5.289999999999992</v>
      </c>
      <c r="E404" s="58">
        <f t="shared" si="13"/>
        <v>1.6926876084378462</v>
      </c>
    </row>
    <row r="405" spans="2:5">
      <c r="B405" s="16">
        <v>40715</v>
      </c>
      <c r="C405" s="17">
        <v>107.74</v>
      </c>
      <c r="D405" s="25">
        <f t="shared" si="12"/>
        <v>2.4200000000000017</v>
      </c>
      <c r="E405" s="58">
        <f t="shared" si="13"/>
        <v>1.6590731553912139</v>
      </c>
    </row>
    <row r="406" spans="2:5">
      <c r="B406" s="16">
        <v>40714</v>
      </c>
      <c r="C406" s="17">
        <v>108.13</v>
      </c>
      <c r="D406" s="25">
        <f t="shared" si="12"/>
        <v>-0.39000000000000057</v>
      </c>
      <c r="E406" s="58">
        <f t="shared" si="13"/>
        <v>1.6586395552672646</v>
      </c>
    </row>
    <row r="407" spans="2:5">
      <c r="B407" s="16">
        <v>40711</v>
      </c>
      <c r="C407" s="17">
        <v>108.73</v>
      </c>
      <c r="D407" s="25">
        <f t="shared" si="12"/>
        <v>-0.60000000000000853</v>
      </c>
      <c r="E407" s="58">
        <f t="shared" si="13"/>
        <v>1.658614319316267</v>
      </c>
    </row>
    <row r="408" spans="2:5">
      <c r="B408" s="16">
        <v>40710</v>
      </c>
      <c r="C408" s="17">
        <v>109.85</v>
      </c>
      <c r="D408" s="25">
        <f t="shared" si="12"/>
        <v>-1.1199999999999903</v>
      </c>
      <c r="E408" s="58">
        <f t="shared" si="13"/>
        <v>1.6579502363899168</v>
      </c>
    </row>
    <row r="409" spans="2:5">
      <c r="B409" s="16">
        <v>40709</v>
      </c>
      <c r="C409" s="17">
        <v>109.36</v>
      </c>
      <c r="D409" s="25">
        <f t="shared" si="12"/>
        <v>0.48999999999999488</v>
      </c>
      <c r="E409" s="58">
        <f t="shared" si="13"/>
        <v>1.6568559745741112</v>
      </c>
    </row>
    <row r="410" spans="2:5">
      <c r="B410" s="16">
        <v>40708</v>
      </c>
      <c r="C410" s="17">
        <v>114.34</v>
      </c>
      <c r="D410" s="25">
        <f t="shared" si="12"/>
        <v>-4.980000000000004</v>
      </c>
      <c r="E410" s="58">
        <f t="shared" si="13"/>
        <v>1.6651343836647692</v>
      </c>
    </row>
    <row r="411" spans="2:5">
      <c r="B411" s="16">
        <v>40707</v>
      </c>
      <c r="C411" s="17">
        <v>112.83</v>
      </c>
      <c r="D411" s="25">
        <f t="shared" si="12"/>
        <v>1.5100000000000051</v>
      </c>
      <c r="E411" s="58">
        <f t="shared" si="13"/>
        <v>1.633638403113894</v>
      </c>
    </row>
    <row r="412" spans="2:5">
      <c r="B412" s="16">
        <v>40704</v>
      </c>
      <c r="C412" s="17">
        <v>113.77</v>
      </c>
      <c r="D412" s="25">
        <f t="shared" si="12"/>
        <v>-0.93999999999999773</v>
      </c>
      <c r="E412" s="58">
        <f t="shared" si="13"/>
        <v>1.6386841233822029</v>
      </c>
    </row>
    <row r="413" spans="2:5">
      <c r="B413" s="16">
        <v>40703</v>
      </c>
      <c r="C413" s="17">
        <v>115.43</v>
      </c>
      <c r="D413" s="25">
        <f t="shared" si="12"/>
        <v>-1.6600000000000108</v>
      </c>
      <c r="E413" s="58">
        <f t="shared" si="13"/>
        <v>1.6373400041398323</v>
      </c>
    </row>
    <row r="414" spans="2:5">
      <c r="B414" s="16">
        <v>40702</v>
      </c>
      <c r="C414" s="17">
        <v>113.98</v>
      </c>
      <c r="D414" s="25">
        <f t="shared" si="12"/>
        <v>1.4500000000000028</v>
      </c>
      <c r="E414" s="58">
        <f t="shared" si="13"/>
        <v>1.6369740602390686</v>
      </c>
    </row>
    <row r="415" spans="2:5">
      <c r="B415" s="16">
        <v>40701</v>
      </c>
      <c r="C415" s="17">
        <v>112.87</v>
      </c>
      <c r="D415" s="25">
        <f t="shared" si="12"/>
        <v>1.1099999999999994</v>
      </c>
      <c r="E415" s="58">
        <f t="shared" si="13"/>
        <v>1.6349072046668232</v>
      </c>
    </row>
    <row r="416" spans="2:5">
      <c r="B416" s="16">
        <v>40700</v>
      </c>
      <c r="C416" s="17">
        <v>111.26</v>
      </c>
      <c r="D416" s="25">
        <f t="shared" si="12"/>
        <v>1.6099999999999994</v>
      </c>
      <c r="E416" s="58">
        <f t="shared" si="13"/>
        <v>1.6382070839180243</v>
      </c>
    </row>
    <row r="417" spans="2:5">
      <c r="B417" s="16">
        <v>40697</v>
      </c>
      <c r="C417" s="17">
        <v>113.09</v>
      </c>
      <c r="D417" s="25">
        <f t="shared" si="12"/>
        <v>-1.8299999999999983</v>
      </c>
      <c r="E417" s="58">
        <f t="shared" si="13"/>
        <v>1.6364457170156779</v>
      </c>
    </row>
    <row r="418" spans="2:5">
      <c r="B418" s="16">
        <v>40696</v>
      </c>
      <c r="C418" s="17">
        <v>112.77</v>
      </c>
      <c r="D418" s="25">
        <f t="shared" si="12"/>
        <v>0.32000000000000739</v>
      </c>
      <c r="E418" s="58">
        <f t="shared" si="13"/>
        <v>1.6318668940325243</v>
      </c>
    </row>
    <row r="419" spans="2:5">
      <c r="B419" s="16">
        <v>40695</v>
      </c>
      <c r="C419" s="17">
        <v>111.82</v>
      </c>
      <c r="D419" s="25">
        <f t="shared" si="12"/>
        <v>0.95000000000000284</v>
      </c>
      <c r="E419" s="58">
        <f t="shared" si="13"/>
        <v>1.6318488437952776</v>
      </c>
    </row>
    <row r="420" spans="2:5">
      <c r="B420" s="16">
        <v>40694</v>
      </c>
      <c r="C420" s="17">
        <v>114.14</v>
      </c>
      <c r="D420" s="25">
        <f t="shared" si="12"/>
        <v>-2.3200000000000074</v>
      </c>
      <c r="E420" s="58">
        <f t="shared" si="13"/>
        <v>1.6310311203844796</v>
      </c>
    </row>
    <row r="421" spans="2:5">
      <c r="B421" s="16">
        <v>40693</v>
      </c>
      <c r="C421" s="17">
        <v>112.42</v>
      </c>
      <c r="D421" s="25">
        <f t="shared" si="12"/>
        <v>1.7199999999999989</v>
      </c>
      <c r="E421" s="58">
        <f t="shared" si="13"/>
        <v>1.6249254336923404</v>
      </c>
    </row>
    <row r="422" spans="2:5">
      <c r="B422" s="16">
        <v>40690</v>
      </c>
      <c r="C422" s="17">
        <v>112.51</v>
      </c>
      <c r="D422" s="25">
        <f t="shared" si="12"/>
        <v>-9.0000000000003411E-2</v>
      </c>
      <c r="E422" s="58">
        <f t="shared" si="13"/>
        <v>1.6240302804465283</v>
      </c>
    </row>
    <row r="423" spans="2:5">
      <c r="B423" s="16">
        <v>40689</v>
      </c>
      <c r="C423" s="17">
        <v>112.25</v>
      </c>
      <c r="D423" s="25">
        <f t="shared" si="12"/>
        <v>0.26000000000000512</v>
      </c>
      <c r="E423" s="58">
        <f t="shared" si="13"/>
        <v>1.6240894390470302</v>
      </c>
    </row>
    <row r="424" spans="2:5">
      <c r="B424" s="16">
        <v>40688</v>
      </c>
      <c r="C424" s="17">
        <v>112.57</v>
      </c>
      <c r="D424" s="25">
        <f t="shared" si="12"/>
        <v>-0.31999999999999318</v>
      </c>
      <c r="E424" s="58">
        <f t="shared" si="13"/>
        <v>1.6256123620984277</v>
      </c>
    </row>
    <row r="425" spans="2:5">
      <c r="B425" s="16">
        <v>40687</v>
      </c>
      <c r="C425" s="17">
        <v>110.01</v>
      </c>
      <c r="D425" s="25">
        <f t="shared" si="12"/>
        <v>2.5599999999999881</v>
      </c>
      <c r="E425" s="58">
        <f t="shared" si="13"/>
        <v>1.6278766424555056</v>
      </c>
    </row>
    <row r="426" spans="2:5">
      <c r="B426" s="16">
        <v>40686</v>
      </c>
      <c r="C426" s="17">
        <v>107.85</v>
      </c>
      <c r="D426" s="25">
        <f t="shared" si="12"/>
        <v>2.1600000000000108</v>
      </c>
      <c r="E426" s="58">
        <f t="shared" si="13"/>
        <v>1.6231206118098336</v>
      </c>
    </row>
    <row r="427" spans="2:5">
      <c r="B427" s="16">
        <v>40683</v>
      </c>
      <c r="C427" s="17">
        <v>110.28</v>
      </c>
      <c r="D427" s="25">
        <f t="shared" si="12"/>
        <v>-2.4300000000000068</v>
      </c>
      <c r="E427" s="58">
        <f t="shared" si="13"/>
        <v>1.6182151906383935</v>
      </c>
    </row>
    <row r="428" spans="2:5">
      <c r="B428" s="16">
        <v>40682</v>
      </c>
      <c r="C428" s="17">
        <v>109.3</v>
      </c>
      <c r="D428" s="25">
        <f t="shared" si="12"/>
        <v>0.98000000000000398</v>
      </c>
      <c r="E428" s="58">
        <f t="shared" si="13"/>
        <v>1.6100295270309943</v>
      </c>
    </row>
    <row r="429" spans="2:5">
      <c r="B429" s="16">
        <v>40681</v>
      </c>
      <c r="C429" s="17">
        <v>110.49</v>
      </c>
      <c r="D429" s="25">
        <f t="shared" si="12"/>
        <v>-1.1899999999999977</v>
      </c>
      <c r="E429" s="58">
        <f t="shared" si="13"/>
        <v>1.6235233023437061</v>
      </c>
    </row>
    <row r="430" spans="2:5">
      <c r="B430" s="16">
        <v>40680</v>
      </c>
      <c r="C430" s="17">
        <v>108.28</v>
      </c>
      <c r="D430" s="25">
        <f t="shared" si="12"/>
        <v>2.2099999999999937</v>
      </c>
      <c r="E430" s="58">
        <f t="shared" si="13"/>
        <v>1.622846440263126</v>
      </c>
    </row>
    <row r="431" spans="2:5">
      <c r="B431" s="16">
        <v>40679</v>
      </c>
      <c r="C431" s="17">
        <v>108.7</v>
      </c>
      <c r="D431" s="25">
        <f t="shared" si="12"/>
        <v>-0.42000000000000171</v>
      </c>
      <c r="E431" s="58">
        <f t="shared" si="13"/>
        <v>1.619900059389356</v>
      </c>
    </row>
    <row r="432" spans="2:5">
      <c r="B432" s="16">
        <v>40676</v>
      </c>
      <c r="C432" s="17">
        <v>111.49</v>
      </c>
      <c r="D432" s="25">
        <f t="shared" si="12"/>
        <v>-2.789999999999992</v>
      </c>
      <c r="E432" s="58">
        <f t="shared" si="13"/>
        <v>1.6228766472064948</v>
      </c>
    </row>
    <row r="433" spans="2:5">
      <c r="B433" s="16">
        <v>40675</v>
      </c>
      <c r="C433" s="17">
        <v>110.57</v>
      </c>
      <c r="D433" s="25">
        <f t="shared" si="12"/>
        <v>0.92000000000000171</v>
      </c>
      <c r="E433" s="58">
        <f t="shared" si="13"/>
        <v>1.6122115440135649</v>
      </c>
    </row>
    <row r="434" spans="2:5">
      <c r="B434" s="16">
        <v>40674</v>
      </c>
      <c r="C434" s="17">
        <v>110.23</v>
      </c>
      <c r="D434" s="25">
        <f t="shared" si="12"/>
        <v>0.3399999999999892</v>
      </c>
      <c r="E434" s="58">
        <f t="shared" si="13"/>
        <v>1.6120109419940158</v>
      </c>
    </row>
    <row r="435" spans="2:5">
      <c r="B435" s="16">
        <v>40673</v>
      </c>
      <c r="C435" s="17">
        <v>115.4</v>
      </c>
      <c r="D435" s="25">
        <f t="shared" si="12"/>
        <v>-5.1700000000000017</v>
      </c>
      <c r="E435" s="58">
        <f t="shared" si="13"/>
        <v>1.6238380337457792</v>
      </c>
    </row>
    <row r="436" spans="2:5">
      <c r="B436" s="16">
        <v>40672</v>
      </c>
      <c r="C436" s="17">
        <v>113.82</v>
      </c>
      <c r="D436" s="25">
        <f t="shared" si="12"/>
        <v>1.5800000000000125</v>
      </c>
      <c r="E436" s="58">
        <f t="shared" si="13"/>
        <v>1.5901633979338459</v>
      </c>
    </row>
    <row r="437" spans="2:5">
      <c r="B437" s="16">
        <v>40669</v>
      </c>
      <c r="C437" s="17">
        <v>108.01</v>
      </c>
      <c r="D437" s="25">
        <f t="shared" si="12"/>
        <v>5.8099999999999881</v>
      </c>
      <c r="E437" s="58">
        <f t="shared" si="13"/>
        <v>1.587687485561069</v>
      </c>
    </row>
    <row r="438" spans="2:5">
      <c r="B438" s="16">
        <v>40668</v>
      </c>
      <c r="C438" s="17">
        <v>109.13</v>
      </c>
      <c r="D438" s="25">
        <f t="shared" si="12"/>
        <v>-1.1199999999999903</v>
      </c>
      <c r="E438" s="58">
        <f t="shared" si="13"/>
        <v>1.5491140600628279</v>
      </c>
    </row>
    <row r="439" spans="2:5">
      <c r="B439" s="16">
        <v>40667</v>
      </c>
      <c r="C439" s="17">
        <v>119.3</v>
      </c>
      <c r="D439" s="25">
        <f t="shared" si="12"/>
        <v>-10.170000000000002</v>
      </c>
      <c r="E439" s="58">
        <f t="shared" si="13"/>
        <v>1.547166933358749</v>
      </c>
    </row>
    <row r="440" spans="2:5">
      <c r="B440" s="16">
        <v>40666</v>
      </c>
      <c r="C440" s="17">
        <v>120.88</v>
      </c>
      <c r="D440" s="25">
        <f t="shared" si="12"/>
        <v>-1.5799999999999983</v>
      </c>
      <c r="E440" s="58">
        <f t="shared" si="13"/>
        <v>1.4092790033336013</v>
      </c>
    </row>
    <row r="441" spans="2:5">
      <c r="B441" s="16">
        <v>40665</v>
      </c>
      <c r="C441" s="17">
        <v>123.33</v>
      </c>
      <c r="D441" s="25">
        <f t="shared" si="12"/>
        <v>-2.4500000000000028</v>
      </c>
      <c r="E441" s="58">
        <f t="shared" si="13"/>
        <v>1.4048705730093543</v>
      </c>
    </row>
    <row r="442" spans="2:5">
      <c r="B442" s="16">
        <v>40662</v>
      </c>
      <c r="C442" s="17">
        <v>124.42</v>
      </c>
      <c r="D442" s="25">
        <f t="shared" si="12"/>
        <v>-1.0900000000000034</v>
      </c>
      <c r="E442" s="58">
        <f t="shared" si="13"/>
        <v>1.3969644825341294</v>
      </c>
    </row>
    <row r="443" spans="2:5">
      <c r="B443" s="16">
        <v>40661</v>
      </c>
      <c r="C443" s="17">
        <v>123.27</v>
      </c>
      <c r="D443" s="25">
        <f t="shared" si="12"/>
        <v>1.1500000000000057</v>
      </c>
      <c r="E443" s="58">
        <f t="shared" si="13"/>
        <v>1.4032372577744743</v>
      </c>
    </row>
    <row r="444" spans="2:5">
      <c r="B444" s="16">
        <v>40660</v>
      </c>
      <c r="C444" s="17">
        <v>123.59</v>
      </c>
      <c r="D444" s="25">
        <f t="shared" si="12"/>
        <v>-0.32000000000000739</v>
      </c>
      <c r="E444" s="58">
        <f t="shared" si="13"/>
        <v>1.4148510552117264</v>
      </c>
    </row>
    <row r="445" spans="2:5">
      <c r="B445" s="16">
        <v>40659</v>
      </c>
      <c r="C445" s="17">
        <v>122.27</v>
      </c>
      <c r="D445" s="25">
        <f t="shared" si="12"/>
        <v>1.3200000000000074</v>
      </c>
      <c r="E445" s="58">
        <f t="shared" si="13"/>
        <v>1.4175437487139764</v>
      </c>
    </row>
    <row r="446" spans="2:5">
      <c r="B446" s="16">
        <v>40658</v>
      </c>
      <c r="C446" s="17">
        <v>122.05</v>
      </c>
      <c r="D446" s="25">
        <f t="shared" si="12"/>
        <v>0.21999999999999886</v>
      </c>
      <c r="E446" s="58">
        <f t="shared" si="13"/>
        <v>1.4157204253988733</v>
      </c>
    </row>
    <row r="447" spans="2:5">
      <c r="B447" s="16">
        <v>40655</v>
      </c>
      <c r="C447" s="17">
        <v>122.2</v>
      </c>
      <c r="D447" s="25">
        <f t="shared" si="12"/>
        <v>-0.15000000000000568</v>
      </c>
      <c r="E447" s="58">
        <f t="shared" si="13"/>
        <v>1.4159516367980245</v>
      </c>
    </row>
    <row r="448" spans="2:5">
      <c r="B448" s="16">
        <v>40654</v>
      </c>
      <c r="C448" s="17">
        <v>122.16</v>
      </c>
      <c r="D448" s="25">
        <f t="shared" si="12"/>
        <v>4.0000000000006253E-2</v>
      </c>
      <c r="E448" s="58">
        <f t="shared" si="13"/>
        <v>1.4204420376521241</v>
      </c>
    </row>
    <row r="449" spans="2:5">
      <c r="B449" s="16">
        <v>40653</v>
      </c>
      <c r="C449" s="17">
        <v>121.96</v>
      </c>
      <c r="D449" s="25">
        <f t="shared" si="12"/>
        <v>0.20000000000000284</v>
      </c>
      <c r="E449" s="58">
        <f t="shared" si="13"/>
        <v>1.4243628006767826</v>
      </c>
    </row>
    <row r="450" spans="2:5">
      <c r="B450" s="16">
        <v>40652</v>
      </c>
      <c r="C450" s="17">
        <v>119.38</v>
      </c>
      <c r="D450" s="25">
        <f t="shared" si="12"/>
        <v>2.5799999999999983</v>
      </c>
      <c r="E450" s="58">
        <f t="shared" si="13"/>
        <v>1.4368473431614792</v>
      </c>
    </row>
    <row r="451" spans="2:5">
      <c r="B451" s="16">
        <v>40651</v>
      </c>
      <c r="C451" s="17">
        <v>119.95</v>
      </c>
      <c r="D451" s="25">
        <f t="shared" si="12"/>
        <v>-0.57000000000000739</v>
      </c>
      <c r="E451" s="58">
        <f t="shared" si="13"/>
        <v>1.4413520404181872</v>
      </c>
    </row>
    <row r="452" spans="2:5">
      <c r="B452" s="16">
        <v>40648</v>
      </c>
      <c r="C452" s="17">
        <v>121.97</v>
      </c>
      <c r="D452" s="25">
        <f t="shared" si="12"/>
        <v>-2.019999999999996</v>
      </c>
      <c r="E452" s="58">
        <f t="shared" si="13"/>
        <v>1.4540872299450118</v>
      </c>
    </row>
    <row r="453" spans="2:5">
      <c r="B453" s="16">
        <v>40647</v>
      </c>
      <c r="C453" s="17">
        <v>120.6</v>
      </c>
      <c r="D453" s="25">
        <f t="shared" si="12"/>
        <v>1.3700000000000045</v>
      </c>
      <c r="E453" s="58">
        <f t="shared" si="13"/>
        <v>1.4487297906875884</v>
      </c>
    </row>
    <row r="454" spans="2:5">
      <c r="B454" s="16">
        <v>40646</v>
      </c>
      <c r="C454" s="17">
        <v>120.19</v>
      </c>
      <c r="D454" s="25">
        <f t="shared" si="12"/>
        <v>0.40999999999999659</v>
      </c>
      <c r="E454" s="58">
        <f t="shared" si="13"/>
        <v>1.4467803334761413</v>
      </c>
    </row>
    <row r="455" spans="2:5">
      <c r="B455" s="16">
        <v>40645</v>
      </c>
      <c r="C455" s="17">
        <v>118.74</v>
      </c>
      <c r="D455" s="25">
        <f t="shared" ref="D455:D518" si="14">C454-C455</f>
        <v>1.4500000000000028</v>
      </c>
      <c r="E455" s="58">
        <f t="shared" ref="E455:E518" si="15">STDEV(D455:D704)</f>
        <v>1.4486221061497384</v>
      </c>
    </row>
    <row r="456" spans="2:5">
      <c r="B456" s="16">
        <v>40644</v>
      </c>
      <c r="C456" s="17">
        <v>121.79</v>
      </c>
      <c r="D456" s="25">
        <f t="shared" si="14"/>
        <v>-3.0500000000000114</v>
      </c>
      <c r="E456" s="58">
        <f t="shared" si="15"/>
        <v>1.4465927556859997</v>
      </c>
    </row>
    <row r="457" spans="2:5">
      <c r="B457" s="16">
        <v>40641</v>
      </c>
      <c r="C457" s="17">
        <v>124.85</v>
      </c>
      <c r="D457" s="25">
        <f t="shared" si="14"/>
        <v>-3.0599999999999881</v>
      </c>
      <c r="E457" s="58">
        <f t="shared" si="15"/>
        <v>1.4374615622589315</v>
      </c>
    </row>
    <row r="458" spans="2:5">
      <c r="B458" s="16">
        <v>40640</v>
      </c>
      <c r="C458" s="17">
        <v>121.28</v>
      </c>
      <c r="D458" s="25">
        <f t="shared" si="14"/>
        <v>3.5699999999999932</v>
      </c>
      <c r="E458" s="58">
        <f t="shared" si="15"/>
        <v>1.4233343538083119</v>
      </c>
    </row>
    <row r="459" spans="2:5">
      <c r="B459" s="16">
        <v>40639</v>
      </c>
      <c r="C459" s="17">
        <v>120.58</v>
      </c>
      <c r="D459" s="25">
        <f t="shared" si="14"/>
        <v>0.70000000000000284</v>
      </c>
      <c r="E459" s="58">
        <f t="shared" si="15"/>
        <v>1.4095495215902358</v>
      </c>
    </row>
    <row r="460" spans="2:5">
      <c r="B460" s="16">
        <v>40638</v>
      </c>
      <c r="C460" s="17">
        <v>120.1</v>
      </c>
      <c r="D460" s="25">
        <f t="shared" si="14"/>
        <v>0.48000000000000398</v>
      </c>
      <c r="E460" s="58">
        <f t="shared" si="15"/>
        <v>1.409945810573946</v>
      </c>
    </row>
    <row r="461" spans="2:5">
      <c r="B461" s="16">
        <v>40637</v>
      </c>
      <c r="C461" s="17">
        <v>119.36</v>
      </c>
      <c r="D461" s="25">
        <f t="shared" si="14"/>
        <v>0.73999999999999488</v>
      </c>
      <c r="E461" s="58">
        <f t="shared" si="15"/>
        <v>1.4098252043524084</v>
      </c>
    </row>
    <row r="462" spans="2:5">
      <c r="B462" s="16">
        <v>40634</v>
      </c>
      <c r="C462" s="17">
        <v>117.68</v>
      </c>
      <c r="D462" s="25">
        <f t="shared" si="14"/>
        <v>1.6799999999999926</v>
      </c>
      <c r="E462" s="58">
        <f t="shared" si="15"/>
        <v>1.4100709948232282</v>
      </c>
    </row>
    <row r="463" spans="2:5">
      <c r="B463" s="16">
        <v>40633</v>
      </c>
      <c r="C463" s="17">
        <v>116.29</v>
      </c>
      <c r="D463" s="25">
        <f t="shared" si="14"/>
        <v>1.3900000000000006</v>
      </c>
      <c r="E463" s="58">
        <f t="shared" si="15"/>
        <v>1.4109083917674601</v>
      </c>
    </row>
    <row r="464" spans="2:5">
      <c r="B464" s="16">
        <v>40632</v>
      </c>
      <c r="C464" s="17">
        <v>113.92</v>
      </c>
      <c r="D464" s="25">
        <f t="shared" si="14"/>
        <v>2.3700000000000045</v>
      </c>
      <c r="E464" s="58">
        <f t="shared" si="15"/>
        <v>1.4137126853171076</v>
      </c>
    </row>
    <row r="465" spans="2:5">
      <c r="B465" s="16">
        <v>40631</v>
      </c>
      <c r="C465" s="17">
        <v>114.3</v>
      </c>
      <c r="D465" s="25">
        <f t="shared" si="14"/>
        <v>-0.37999999999999545</v>
      </c>
      <c r="E465" s="58">
        <f t="shared" si="15"/>
        <v>1.406690021884951</v>
      </c>
    </row>
    <row r="466" spans="2:5">
      <c r="B466" s="16">
        <v>40630</v>
      </c>
      <c r="C466" s="17">
        <v>113.59</v>
      </c>
      <c r="D466" s="25">
        <f t="shared" si="14"/>
        <v>0.70999999999999375</v>
      </c>
      <c r="E466" s="58">
        <f t="shared" si="15"/>
        <v>1.4080982583686712</v>
      </c>
    </row>
    <row r="467" spans="2:5">
      <c r="B467" s="16">
        <v>40627</v>
      </c>
      <c r="C467" s="17">
        <v>114.44</v>
      </c>
      <c r="D467" s="25">
        <f t="shared" si="14"/>
        <v>-0.84999999999999432</v>
      </c>
      <c r="E467" s="58">
        <f t="shared" si="15"/>
        <v>1.4076088106627576</v>
      </c>
    </row>
    <row r="468" spans="2:5">
      <c r="B468" s="16">
        <v>40626</v>
      </c>
      <c r="C468" s="17">
        <v>114.19</v>
      </c>
      <c r="D468" s="25">
        <f t="shared" si="14"/>
        <v>0.25</v>
      </c>
      <c r="E468" s="58">
        <f t="shared" si="15"/>
        <v>1.4063319939148207</v>
      </c>
    </row>
    <row r="469" spans="2:5">
      <c r="B469" s="16">
        <v>40625</v>
      </c>
      <c r="C469" s="17">
        <v>114.32</v>
      </c>
      <c r="D469" s="25">
        <f t="shared" si="14"/>
        <v>-0.12999999999999545</v>
      </c>
      <c r="E469" s="58">
        <f t="shared" si="15"/>
        <v>1.4064465400005504</v>
      </c>
    </row>
    <row r="470" spans="2:5">
      <c r="B470" s="16">
        <v>40624</v>
      </c>
      <c r="C470" s="17">
        <v>114.34</v>
      </c>
      <c r="D470" s="25">
        <f t="shared" si="14"/>
        <v>-2.0000000000010232E-2</v>
      </c>
      <c r="E470" s="58">
        <f t="shared" si="15"/>
        <v>1.4066681526096574</v>
      </c>
    </row>
    <row r="471" spans="2:5">
      <c r="B471" s="16">
        <v>40623</v>
      </c>
      <c r="C471" s="17">
        <v>113.2</v>
      </c>
      <c r="D471" s="25">
        <f t="shared" si="14"/>
        <v>1.1400000000000006</v>
      </c>
      <c r="E471" s="58">
        <f t="shared" si="15"/>
        <v>1.4076528391839558</v>
      </c>
    </row>
    <row r="472" spans="2:5">
      <c r="B472" s="16">
        <v>40620</v>
      </c>
      <c r="C472" s="17">
        <v>112.3</v>
      </c>
      <c r="D472" s="25">
        <f t="shared" si="14"/>
        <v>0.90000000000000568</v>
      </c>
      <c r="E472" s="58">
        <f t="shared" si="15"/>
        <v>1.4065844980664348</v>
      </c>
    </row>
    <row r="473" spans="2:5">
      <c r="B473" s="16">
        <v>40619</v>
      </c>
      <c r="C473" s="17">
        <v>112.96</v>
      </c>
      <c r="D473" s="25">
        <f t="shared" si="14"/>
        <v>-0.65999999999999659</v>
      </c>
      <c r="E473" s="58">
        <f t="shared" si="15"/>
        <v>1.4079254047645873</v>
      </c>
    </row>
    <row r="474" spans="2:5">
      <c r="B474" s="16">
        <v>40618</v>
      </c>
      <c r="C474" s="17">
        <v>108.8</v>
      </c>
      <c r="D474" s="25">
        <f t="shared" si="14"/>
        <v>4.1599999999999966</v>
      </c>
      <c r="E474" s="58">
        <f t="shared" si="15"/>
        <v>1.4070952968072881</v>
      </c>
    </row>
    <row r="475" spans="2:5">
      <c r="B475" s="16">
        <v>40617</v>
      </c>
      <c r="C475" s="17">
        <v>106.89</v>
      </c>
      <c r="D475" s="25">
        <f t="shared" si="14"/>
        <v>1.9099999999999966</v>
      </c>
      <c r="E475" s="58">
        <f t="shared" si="15"/>
        <v>1.3867733483445359</v>
      </c>
    </row>
    <row r="476" spans="2:5">
      <c r="B476" s="16">
        <v>40616</v>
      </c>
      <c r="C476" s="17">
        <v>111.93</v>
      </c>
      <c r="D476" s="25">
        <f t="shared" si="14"/>
        <v>-5.0400000000000063</v>
      </c>
      <c r="E476" s="58">
        <f t="shared" si="15"/>
        <v>1.3834744550845481</v>
      </c>
    </row>
    <row r="477" spans="2:5">
      <c r="B477" s="16">
        <v>40613</v>
      </c>
      <c r="C477" s="17">
        <v>111.75</v>
      </c>
      <c r="D477" s="25">
        <f t="shared" si="14"/>
        <v>0.18000000000000682</v>
      </c>
      <c r="E477" s="58">
        <f t="shared" si="15"/>
        <v>1.3444426892130112</v>
      </c>
    </row>
    <row r="478" spans="2:5">
      <c r="B478" s="16">
        <v>40612</v>
      </c>
      <c r="C478" s="17">
        <v>113.29</v>
      </c>
      <c r="D478" s="25">
        <f t="shared" si="14"/>
        <v>-1.5400000000000063</v>
      </c>
      <c r="E478" s="58">
        <f t="shared" si="15"/>
        <v>1.3505586385435393</v>
      </c>
    </row>
    <row r="479" spans="2:5">
      <c r="B479" s="16">
        <v>40611</v>
      </c>
      <c r="C479" s="17">
        <v>114.65</v>
      </c>
      <c r="D479" s="25">
        <f t="shared" si="14"/>
        <v>-1.3599999999999994</v>
      </c>
      <c r="E479" s="58">
        <f t="shared" si="15"/>
        <v>1.3464086402374371</v>
      </c>
    </row>
    <row r="480" spans="2:5">
      <c r="B480" s="16">
        <v>40610</v>
      </c>
      <c r="C480" s="17">
        <v>112.2</v>
      </c>
      <c r="D480" s="25">
        <f t="shared" si="14"/>
        <v>2.4500000000000028</v>
      </c>
      <c r="E480" s="58">
        <f t="shared" si="15"/>
        <v>1.3432253935327927</v>
      </c>
    </row>
    <row r="481" spans="2:5">
      <c r="B481" s="16">
        <v>40609</v>
      </c>
      <c r="C481" s="17">
        <v>114.18</v>
      </c>
      <c r="D481" s="25">
        <f t="shared" si="14"/>
        <v>-1.980000000000004</v>
      </c>
      <c r="E481" s="58">
        <f t="shared" si="15"/>
        <v>1.3380270196154054</v>
      </c>
    </row>
    <row r="482" spans="2:5">
      <c r="B482" s="16">
        <v>40606</v>
      </c>
      <c r="C482" s="17">
        <v>114.63</v>
      </c>
      <c r="D482" s="25">
        <f t="shared" si="14"/>
        <v>-0.44999999999998863</v>
      </c>
      <c r="E482" s="58">
        <f t="shared" si="15"/>
        <v>1.3313431578733053</v>
      </c>
    </row>
    <row r="483" spans="2:5">
      <c r="B483" s="16">
        <v>40605</v>
      </c>
      <c r="C483" s="17">
        <v>113.3</v>
      </c>
      <c r="D483" s="25">
        <f t="shared" si="14"/>
        <v>1.3299999999999983</v>
      </c>
      <c r="E483" s="58">
        <f t="shared" si="15"/>
        <v>1.3313991921416137</v>
      </c>
    </row>
    <row r="484" spans="2:5">
      <c r="B484" s="16">
        <v>40604</v>
      </c>
      <c r="C484" s="17">
        <v>114.82</v>
      </c>
      <c r="D484" s="25">
        <f t="shared" si="14"/>
        <v>-1.519999999999996</v>
      </c>
      <c r="E484" s="58">
        <f t="shared" si="15"/>
        <v>1.3335431826830062</v>
      </c>
    </row>
    <row r="485" spans="2:5">
      <c r="B485" s="16">
        <v>40603</v>
      </c>
      <c r="C485" s="17">
        <v>113.49</v>
      </c>
      <c r="D485" s="25">
        <f t="shared" si="14"/>
        <v>1.3299999999999983</v>
      </c>
      <c r="E485" s="58">
        <f t="shared" si="15"/>
        <v>1.3302063831175774</v>
      </c>
    </row>
    <row r="486" spans="2:5">
      <c r="B486" s="16">
        <v>40602</v>
      </c>
      <c r="C486" s="17">
        <v>109.57</v>
      </c>
      <c r="D486" s="25">
        <f t="shared" si="14"/>
        <v>3.9200000000000017</v>
      </c>
      <c r="E486" s="58">
        <f t="shared" si="15"/>
        <v>1.3296023501929268</v>
      </c>
    </row>
    <row r="487" spans="2:5">
      <c r="B487" s="16">
        <v>40599</v>
      </c>
      <c r="C487" s="17">
        <v>110.01</v>
      </c>
      <c r="D487" s="25">
        <f t="shared" si="14"/>
        <v>-0.44000000000001194</v>
      </c>
      <c r="E487" s="58">
        <f t="shared" si="15"/>
        <v>1.3128845736067043</v>
      </c>
    </row>
    <row r="488" spans="2:5">
      <c r="B488" s="16">
        <v>40598</v>
      </c>
      <c r="C488" s="17">
        <v>108.64</v>
      </c>
      <c r="D488" s="25">
        <f t="shared" si="14"/>
        <v>1.3700000000000045</v>
      </c>
      <c r="E488" s="58">
        <f t="shared" si="15"/>
        <v>1.31557059009011</v>
      </c>
    </row>
    <row r="489" spans="2:5">
      <c r="B489" s="16">
        <v>40597</v>
      </c>
      <c r="C489" s="17">
        <v>109.02</v>
      </c>
      <c r="D489" s="25">
        <f t="shared" si="14"/>
        <v>-0.37999999999999545</v>
      </c>
      <c r="E489" s="58">
        <f t="shared" si="15"/>
        <v>1.3149446831250031</v>
      </c>
    </row>
    <row r="490" spans="2:5">
      <c r="B490" s="16">
        <v>40596</v>
      </c>
      <c r="C490" s="17">
        <v>104.66</v>
      </c>
      <c r="D490" s="25">
        <f t="shared" si="14"/>
        <v>4.3599999999999994</v>
      </c>
      <c r="E490" s="58">
        <f t="shared" si="15"/>
        <v>1.3145805530746637</v>
      </c>
    </row>
    <row r="491" spans="2:5">
      <c r="B491" s="16">
        <v>40595</v>
      </c>
      <c r="C491" s="17">
        <v>101.07</v>
      </c>
      <c r="D491" s="25">
        <f t="shared" si="14"/>
        <v>3.5900000000000034</v>
      </c>
      <c r="E491" s="58">
        <f t="shared" si="15"/>
        <v>1.2870099215439679</v>
      </c>
    </row>
    <row r="492" spans="2:5">
      <c r="B492" s="16">
        <v>40592</v>
      </c>
      <c r="C492" s="17">
        <v>99.49</v>
      </c>
      <c r="D492" s="25">
        <f t="shared" si="14"/>
        <v>1.5799999999999983</v>
      </c>
      <c r="E492" s="58">
        <f t="shared" si="15"/>
        <v>1.2681084164310608</v>
      </c>
    </row>
    <row r="493" spans="2:5">
      <c r="B493" s="16">
        <v>40591</v>
      </c>
      <c r="C493" s="17">
        <v>99.82</v>
      </c>
      <c r="D493" s="25">
        <f t="shared" si="14"/>
        <v>-0.32999999999999829</v>
      </c>
      <c r="E493" s="58">
        <f t="shared" si="15"/>
        <v>1.264595094650321</v>
      </c>
    </row>
    <row r="494" spans="2:5">
      <c r="B494" s="16">
        <v>40590</v>
      </c>
      <c r="C494" s="17">
        <v>100.03</v>
      </c>
      <c r="D494" s="25">
        <f t="shared" si="14"/>
        <v>-0.21000000000000796</v>
      </c>
      <c r="E494" s="58">
        <f t="shared" si="15"/>
        <v>1.2667838440833235</v>
      </c>
    </row>
    <row r="495" spans="2:5">
      <c r="B495" s="16">
        <v>40589</v>
      </c>
      <c r="C495" s="17">
        <v>98.27</v>
      </c>
      <c r="D495" s="25">
        <f t="shared" si="14"/>
        <v>1.7600000000000051</v>
      </c>
      <c r="E495" s="58">
        <f t="shared" si="15"/>
        <v>1.2674941638609964</v>
      </c>
    </row>
    <row r="496" spans="2:5">
      <c r="B496" s="16">
        <v>40588</v>
      </c>
      <c r="C496" s="17">
        <v>99.18</v>
      </c>
      <c r="D496" s="25">
        <f t="shared" si="14"/>
        <v>-0.9100000000000108</v>
      </c>
      <c r="E496" s="58">
        <f t="shared" si="15"/>
        <v>1.2655332701400328</v>
      </c>
    </row>
    <row r="497" spans="2:5">
      <c r="B497" s="16">
        <v>40585</v>
      </c>
      <c r="C497" s="17">
        <v>98.07</v>
      </c>
      <c r="D497" s="25">
        <f t="shared" si="14"/>
        <v>1.1100000000000136</v>
      </c>
      <c r="E497" s="58">
        <f t="shared" si="15"/>
        <v>1.2655284947737595</v>
      </c>
    </row>
    <row r="498" spans="2:5">
      <c r="B498" s="16">
        <v>40584</v>
      </c>
      <c r="C498" s="17">
        <v>98.7</v>
      </c>
      <c r="D498" s="25">
        <f t="shared" si="14"/>
        <v>-0.63000000000000966</v>
      </c>
      <c r="E498" s="58">
        <f t="shared" si="15"/>
        <v>1.2648921054992068</v>
      </c>
    </row>
    <row r="499" spans="2:5">
      <c r="B499" s="16">
        <v>40583</v>
      </c>
      <c r="C499" s="17">
        <v>98.84</v>
      </c>
      <c r="D499" s="25">
        <f t="shared" si="14"/>
        <v>-0.14000000000000057</v>
      </c>
      <c r="E499" s="58">
        <f t="shared" si="15"/>
        <v>1.2669312315123997</v>
      </c>
    </row>
    <row r="500" spans="2:5">
      <c r="B500" s="16">
        <v>40582</v>
      </c>
      <c r="C500" s="17">
        <v>97.57</v>
      </c>
      <c r="D500" s="25">
        <f t="shared" si="14"/>
        <v>1.2700000000000102</v>
      </c>
      <c r="E500" s="58">
        <f t="shared" si="15"/>
        <v>1.2726354402795095</v>
      </c>
    </row>
    <row r="501" spans="2:5">
      <c r="B501" s="16">
        <v>40581</v>
      </c>
      <c r="C501" s="17">
        <v>97.16</v>
      </c>
      <c r="D501" s="25">
        <f t="shared" si="14"/>
        <v>0.40999999999999659</v>
      </c>
      <c r="E501" s="58">
        <f t="shared" si="15"/>
        <v>1.2722408962110783</v>
      </c>
    </row>
    <row r="502" spans="2:5">
      <c r="B502" s="16">
        <v>40578</v>
      </c>
      <c r="C502" s="17">
        <v>97.95</v>
      </c>
      <c r="D502" s="25">
        <f t="shared" si="14"/>
        <v>-0.79000000000000625</v>
      </c>
      <c r="E502" s="58">
        <f t="shared" si="15"/>
        <v>1.2757755439552119</v>
      </c>
    </row>
    <row r="503" spans="2:5">
      <c r="B503" s="16">
        <v>40577</v>
      </c>
      <c r="C503" s="17">
        <v>99.65</v>
      </c>
      <c r="D503" s="25">
        <f t="shared" si="14"/>
        <v>-1.7000000000000028</v>
      </c>
      <c r="E503" s="58">
        <f t="shared" si="15"/>
        <v>1.2746105949170117</v>
      </c>
    </row>
    <row r="504" spans="2:5">
      <c r="B504" s="16">
        <v>40576</v>
      </c>
      <c r="C504" s="17">
        <v>100.11</v>
      </c>
      <c r="D504" s="25">
        <f t="shared" si="14"/>
        <v>-0.45999999999999375</v>
      </c>
      <c r="E504" s="58">
        <f t="shared" si="15"/>
        <v>1.2703874632675296</v>
      </c>
    </row>
    <row r="505" spans="2:5">
      <c r="B505" s="16">
        <v>40575</v>
      </c>
      <c r="C505" s="17">
        <v>99.4</v>
      </c>
      <c r="D505" s="25">
        <f t="shared" si="14"/>
        <v>0.70999999999999375</v>
      </c>
      <c r="E505" s="58">
        <f t="shared" si="15"/>
        <v>1.2767337996546981</v>
      </c>
    </row>
    <row r="506" spans="2:5">
      <c r="B506" s="16">
        <v>40574</v>
      </c>
      <c r="C506" s="17">
        <v>99.42</v>
      </c>
      <c r="D506" s="25">
        <f t="shared" si="14"/>
        <v>-1.9999999999996021E-2</v>
      </c>
      <c r="E506" s="58">
        <f t="shared" si="15"/>
        <v>1.2761804136534816</v>
      </c>
    </row>
    <row r="507" spans="2:5">
      <c r="B507" s="16">
        <v>40571</v>
      </c>
      <c r="C507" s="17">
        <v>97.45</v>
      </c>
      <c r="D507" s="25">
        <f t="shared" si="14"/>
        <v>1.9699999999999989</v>
      </c>
      <c r="E507" s="58">
        <f t="shared" si="15"/>
        <v>1.2847588625651738</v>
      </c>
    </row>
    <row r="508" spans="2:5">
      <c r="B508" s="16">
        <v>40570</v>
      </c>
      <c r="C508" s="17">
        <v>94.79</v>
      </c>
      <c r="D508" s="25">
        <f t="shared" si="14"/>
        <v>2.6599999999999966</v>
      </c>
      <c r="E508" s="58">
        <f t="shared" si="15"/>
        <v>1.2793645159447853</v>
      </c>
    </row>
    <row r="509" spans="2:5">
      <c r="B509" s="16">
        <v>40569</v>
      </c>
      <c r="C509" s="17">
        <v>95.76</v>
      </c>
      <c r="D509" s="25">
        <f t="shared" si="14"/>
        <v>-0.96999999999999886</v>
      </c>
      <c r="E509" s="58">
        <f t="shared" si="15"/>
        <v>1.2705401159921643</v>
      </c>
    </row>
    <row r="510" spans="2:5">
      <c r="B510" s="16">
        <v>40568</v>
      </c>
      <c r="C510" s="17">
        <v>93.01</v>
      </c>
      <c r="D510" s="25">
        <f t="shared" si="14"/>
        <v>2.75</v>
      </c>
      <c r="E510" s="58">
        <f t="shared" si="15"/>
        <v>1.2696877072318149</v>
      </c>
    </row>
    <row r="511" spans="2:5">
      <c r="B511" s="16">
        <v>40567</v>
      </c>
      <c r="C511" s="17">
        <v>94.37</v>
      </c>
      <c r="D511" s="25">
        <f t="shared" si="14"/>
        <v>-1.3599999999999994</v>
      </c>
      <c r="E511" s="58">
        <f t="shared" si="15"/>
        <v>1.2587525539071895</v>
      </c>
    </row>
    <row r="512" spans="2:5">
      <c r="B512" s="16">
        <v>40564</v>
      </c>
      <c r="C512" s="17">
        <v>95.2</v>
      </c>
      <c r="D512" s="25">
        <f t="shared" si="14"/>
        <v>-0.82999999999999829</v>
      </c>
      <c r="E512" s="58">
        <f t="shared" si="15"/>
        <v>1.2616338332960439</v>
      </c>
    </row>
    <row r="513" spans="2:5">
      <c r="B513" s="16">
        <v>40563</v>
      </c>
      <c r="C513" s="17">
        <v>94.81</v>
      </c>
      <c r="D513" s="25">
        <f t="shared" si="14"/>
        <v>0.39000000000000057</v>
      </c>
      <c r="E513" s="58">
        <f t="shared" si="15"/>
        <v>1.2602975749837977</v>
      </c>
    </row>
    <row r="514" spans="2:5">
      <c r="B514" s="16">
        <v>40562</v>
      </c>
      <c r="C514" s="17">
        <v>96.51</v>
      </c>
      <c r="D514" s="25">
        <f t="shared" si="14"/>
        <v>-1.7000000000000028</v>
      </c>
      <c r="E514" s="58">
        <f t="shared" si="15"/>
        <v>1.2657896873217609</v>
      </c>
    </row>
    <row r="515" spans="2:5">
      <c r="B515" s="16">
        <v>40561</v>
      </c>
      <c r="C515" s="17">
        <v>96.77</v>
      </c>
      <c r="D515" s="25">
        <f t="shared" si="14"/>
        <v>-0.25999999999999091</v>
      </c>
      <c r="E515" s="58">
        <f t="shared" si="15"/>
        <v>1.2865108137499597</v>
      </c>
    </row>
    <row r="516" spans="2:5">
      <c r="B516" s="16">
        <v>40560</v>
      </c>
      <c r="C516" s="17">
        <v>96.91</v>
      </c>
      <c r="D516" s="25">
        <f t="shared" si="14"/>
        <v>-0.14000000000000057</v>
      </c>
      <c r="E516" s="58">
        <f t="shared" si="15"/>
        <v>1.2863931588111566</v>
      </c>
    </row>
    <row r="517" spans="2:5">
      <c r="B517" s="16">
        <v>40557</v>
      </c>
      <c r="C517" s="17">
        <v>97.1</v>
      </c>
      <c r="D517" s="25">
        <f t="shared" si="14"/>
        <v>-0.18999999999999773</v>
      </c>
      <c r="E517" s="58">
        <f t="shared" si="15"/>
        <v>1.2962289177567814</v>
      </c>
    </row>
    <row r="518" spans="2:5">
      <c r="B518" s="16">
        <v>40556</v>
      </c>
      <c r="C518" s="17">
        <v>96.53</v>
      </c>
      <c r="D518" s="25">
        <f t="shared" si="14"/>
        <v>0.56999999999999318</v>
      </c>
      <c r="E518" s="58">
        <f t="shared" si="15"/>
        <v>1.302132237160347</v>
      </c>
    </row>
    <row r="519" spans="2:5">
      <c r="B519" s="16">
        <v>40555</v>
      </c>
      <c r="C519" s="17">
        <v>96.85</v>
      </c>
      <c r="D519" s="25">
        <f t="shared" ref="D519:D582" si="16">C518-C519</f>
        <v>-0.31999999999999318</v>
      </c>
      <c r="E519" s="58">
        <f t="shared" ref="E519:E582" si="17">STDEV(D519:D768)</f>
        <v>1.3032271738521524</v>
      </c>
    </row>
    <row r="520" spans="2:5">
      <c r="B520" s="16">
        <v>40554</v>
      </c>
      <c r="C520" s="17">
        <v>96.29</v>
      </c>
      <c r="D520" s="25">
        <f t="shared" si="16"/>
        <v>0.55999999999998806</v>
      </c>
      <c r="E520" s="58">
        <f t="shared" si="17"/>
        <v>1.3029793631840587</v>
      </c>
    </row>
    <row r="521" spans="2:5">
      <c r="B521" s="16">
        <v>40553</v>
      </c>
      <c r="C521" s="17">
        <v>94.64</v>
      </c>
      <c r="D521" s="25">
        <f t="shared" si="16"/>
        <v>1.6500000000000057</v>
      </c>
      <c r="E521" s="58">
        <f t="shared" si="17"/>
        <v>1.3056640010102665</v>
      </c>
    </row>
    <row r="522" spans="2:5">
      <c r="B522" s="16">
        <v>40550</v>
      </c>
      <c r="C522" s="17">
        <v>92.87</v>
      </c>
      <c r="D522" s="25">
        <f t="shared" si="16"/>
        <v>1.769999999999996</v>
      </c>
      <c r="E522" s="58">
        <f t="shared" si="17"/>
        <v>1.3022156127185824</v>
      </c>
    </row>
    <row r="523" spans="2:5">
      <c r="B523" s="16">
        <v>40549</v>
      </c>
      <c r="C523" s="17">
        <v>93.61</v>
      </c>
      <c r="D523" s="25">
        <f t="shared" si="16"/>
        <v>-0.73999999999999488</v>
      </c>
      <c r="E523" s="58">
        <f t="shared" si="17"/>
        <v>1.2988376614045083</v>
      </c>
    </row>
    <row r="524" spans="2:5">
      <c r="B524" s="16">
        <v>40548</v>
      </c>
      <c r="C524" s="17">
        <v>94.97</v>
      </c>
      <c r="D524" s="25">
        <f t="shared" si="16"/>
        <v>-1.3599999999999994</v>
      </c>
      <c r="E524" s="58">
        <f t="shared" si="17"/>
        <v>1.3047064486960573</v>
      </c>
    </row>
    <row r="525" spans="2:5">
      <c r="B525" s="16">
        <v>40547</v>
      </c>
      <c r="C525" s="17">
        <v>93.39</v>
      </c>
      <c r="D525" s="25">
        <f t="shared" si="16"/>
        <v>1.5799999999999983</v>
      </c>
      <c r="E525" s="58">
        <f t="shared" si="17"/>
        <v>1.3064344689599812</v>
      </c>
    </row>
    <row r="526" spans="2:5">
      <c r="B526" s="16">
        <v>40546</v>
      </c>
      <c r="C526" s="17">
        <v>94.94</v>
      </c>
      <c r="D526" s="25">
        <f t="shared" si="16"/>
        <v>-1.5499999999999972</v>
      </c>
      <c r="E526" s="58">
        <f t="shared" si="17"/>
        <v>1.3067500512284449</v>
      </c>
    </row>
    <row r="527" spans="2:5">
      <c r="B527" s="16">
        <v>40543</v>
      </c>
      <c r="C527" s="17">
        <v>94.78</v>
      </c>
      <c r="D527" s="25">
        <f t="shared" si="16"/>
        <v>0.15999999999999659</v>
      </c>
      <c r="E527" s="58">
        <f t="shared" si="17"/>
        <v>1.30375856106189</v>
      </c>
    </row>
    <row r="528" spans="2:5">
      <c r="B528" s="16">
        <v>40542</v>
      </c>
      <c r="C528" s="17">
        <v>93.03</v>
      </c>
      <c r="D528" s="25">
        <f t="shared" si="16"/>
        <v>1.75</v>
      </c>
      <c r="E528" s="58">
        <f t="shared" si="17"/>
        <v>1.303798270177281</v>
      </c>
    </row>
    <row r="529" spans="2:5">
      <c r="B529" s="16">
        <v>40541</v>
      </c>
      <c r="C529" s="17">
        <v>94.24</v>
      </c>
      <c r="D529" s="25">
        <f t="shared" si="16"/>
        <v>-1.2099999999999937</v>
      </c>
      <c r="E529" s="58">
        <f t="shared" si="17"/>
        <v>1.3019964626507328</v>
      </c>
    </row>
    <row r="530" spans="2:5">
      <c r="B530" s="16">
        <v>40540</v>
      </c>
      <c r="C530" s="17">
        <v>94.56</v>
      </c>
      <c r="D530" s="25">
        <f t="shared" si="16"/>
        <v>-0.32000000000000739</v>
      </c>
      <c r="E530" s="58">
        <f t="shared" si="17"/>
        <v>1.2996782184394509</v>
      </c>
    </row>
    <row r="531" spans="2:5">
      <c r="B531" s="16">
        <v>40539</v>
      </c>
      <c r="C531" s="17">
        <v>94.15</v>
      </c>
      <c r="D531" s="25">
        <f t="shared" si="16"/>
        <v>0.40999999999999659</v>
      </c>
      <c r="E531" s="58">
        <f t="shared" si="17"/>
        <v>1.3005658354614267</v>
      </c>
    </row>
    <row r="532" spans="2:5">
      <c r="B532" s="16">
        <v>40536</v>
      </c>
      <c r="C532" s="17">
        <v>94.07</v>
      </c>
      <c r="D532" s="25">
        <f t="shared" si="16"/>
        <v>8.0000000000012506E-2</v>
      </c>
      <c r="E532" s="58">
        <f t="shared" si="17"/>
        <v>1.3050942048504153</v>
      </c>
    </row>
    <row r="533" spans="2:5">
      <c r="B533" s="16">
        <v>40535</v>
      </c>
      <c r="C533" s="17">
        <v>94.14</v>
      </c>
      <c r="D533" s="25">
        <f t="shared" si="16"/>
        <v>-7.000000000000739E-2</v>
      </c>
      <c r="E533" s="58">
        <f t="shared" si="17"/>
        <v>1.3055507453156996</v>
      </c>
    </row>
    <row r="534" spans="2:5">
      <c r="B534" s="16">
        <v>40534</v>
      </c>
      <c r="C534" s="17">
        <v>93.38</v>
      </c>
      <c r="D534" s="25">
        <f t="shared" si="16"/>
        <v>0.76000000000000512</v>
      </c>
      <c r="E534" s="58">
        <f t="shared" si="17"/>
        <v>1.3055368804383658</v>
      </c>
    </row>
    <row r="535" spans="2:5">
      <c r="B535" s="16">
        <v>40533</v>
      </c>
      <c r="C535" s="17">
        <v>92.79</v>
      </c>
      <c r="D535" s="25">
        <f t="shared" si="16"/>
        <v>0.5899999999999892</v>
      </c>
      <c r="E535" s="58">
        <f t="shared" si="17"/>
        <v>1.3055703334490754</v>
      </c>
    </row>
    <row r="536" spans="2:5">
      <c r="B536" s="16">
        <v>40532</v>
      </c>
      <c r="C536" s="17">
        <v>91.96</v>
      </c>
      <c r="D536" s="25">
        <f t="shared" si="16"/>
        <v>0.83000000000001251</v>
      </c>
      <c r="E536" s="58">
        <f t="shared" si="17"/>
        <v>1.3084214567308714</v>
      </c>
    </row>
    <row r="537" spans="2:5">
      <c r="B537" s="16">
        <v>40529</v>
      </c>
      <c r="C537" s="17">
        <v>91.51</v>
      </c>
      <c r="D537" s="25">
        <f t="shared" si="16"/>
        <v>0.44999999999998863</v>
      </c>
      <c r="E537" s="58">
        <f t="shared" si="17"/>
        <v>1.3074973556148248</v>
      </c>
    </row>
    <row r="538" spans="2:5">
      <c r="B538" s="16">
        <v>40528</v>
      </c>
      <c r="C538" s="17">
        <v>91.38</v>
      </c>
      <c r="D538" s="25">
        <f t="shared" si="16"/>
        <v>0.13000000000000966</v>
      </c>
      <c r="E538" s="58">
        <f t="shared" si="17"/>
        <v>1.3158114029726189</v>
      </c>
    </row>
    <row r="539" spans="2:5">
      <c r="B539" s="16">
        <v>40527</v>
      </c>
      <c r="C539" s="17">
        <v>91.93</v>
      </c>
      <c r="D539" s="25">
        <f t="shared" si="16"/>
        <v>-0.55000000000001137</v>
      </c>
      <c r="E539" s="58">
        <f t="shared" si="17"/>
        <v>1.3158047608496861</v>
      </c>
    </row>
    <row r="540" spans="2:5">
      <c r="B540" s="16">
        <v>40526</v>
      </c>
      <c r="C540" s="17">
        <v>91.32</v>
      </c>
      <c r="D540" s="25">
        <f t="shared" si="16"/>
        <v>0.61000000000001364</v>
      </c>
      <c r="E540" s="58">
        <f t="shared" si="17"/>
        <v>1.315286695273336</v>
      </c>
    </row>
    <row r="541" spans="2:5">
      <c r="B541" s="16">
        <v>40525</v>
      </c>
      <c r="C541" s="17">
        <v>91.21</v>
      </c>
      <c r="D541" s="25">
        <f t="shared" si="16"/>
        <v>0.10999999999999943</v>
      </c>
      <c r="E541" s="58">
        <f t="shared" si="17"/>
        <v>1.3151744148079609</v>
      </c>
    </row>
    <row r="542" spans="2:5">
      <c r="B542" s="16">
        <v>40522</v>
      </c>
      <c r="C542" s="17">
        <v>90.63</v>
      </c>
      <c r="D542" s="25">
        <f t="shared" si="16"/>
        <v>0.57999999999999829</v>
      </c>
      <c r="E542" s="58">
        <f t="shared" si="17"/>
        <v>1.3158940619705366</v>
      </c>
    </row>
    <row r="543" spans="2:5">
      <c r="B543" s="16">
        <v>40521</v>
      </c>
      <c r="C543" s="17">
        <v>91.24</v>
      </c>
      <c r="D543" s="25">
        <f t="shared" si="16"/>
        <v>-0.60999999999999943</v>
      </c>
      <c r="E543" s="58">
        <f t="shared" si="17"/>
        <v>1.3170479641072443</v>
      </c>
    </row>
    <row r="544" spans="2:5">
      <c r="B544" s="16">
        <v>40520</v>
      </c>
      <c r="C544" s="17">
        <v>91.16</v>
      </c>
      <c r="D544" s="25">
        <f t="shared" si="16"/>
        <v>7.9999999999998295E-2</v>
      </c>
      <c r="E544" s="58">
        <f t="shared" si="17"/>
        <v>1.3163776853326585</v>
      </c>
    </row>
    <row r="545" spans="2:5">
      <c r="B545" s="16">
        <v>40519</v>
      </c>
      <c r="C545" s="17">
        <v>91.3</v>
      </c>
      <c r="D545" s="25">
        <f t="shared" si="16"/>
        <v>-0.14000000000000057</v>
      </c>
      <c r="E545" s="58">
        <f t="shared" si="17"/>
        <v>1.3182596589875826</v>
      </c>
    </row>
    <row r="546" spans="2:5">
      <c r="B546" s="16">
        <v>40518</v>
      </c>
      <c r="C546" s="17">
        <v>91.67</v>
      </c>
      <c r="D546" s="25">
        <f t="shared" si="16"/>
        <v>-0.37000000000000455</v>
      </c>
      <c r="E546" s="58">
        <f t="shared" si="17"/>
        <v>1.3239449411621755</v>
      </c>
    </row>
    <row r="547" spans="2:5">
      <c r="B547" s="16">
        <v>40515</v>
      </c>
      <c r="C547" s="17">
        <v>91.86</v>
      </c>
      <c r="D547" s="25">
        <f t="shared" si="16"/>
        <v>-0.18999999999999773</v>
      </c>
      <c r="E547" s="58">
        <f t="shared" si="17"/>
        <v>1.3240894084032935</v>
      </c>
    </row>
    <row r="548" spans="2:5">
      <c r="B548" s="16">
        <v>40514</v>
      </c>
      <c r="C548" s="17">
        <v>90.77</v>
      </c>
      <c r="D548" s="25">
        <f t="shared" si="16"/>
        <v>1.0900000000000034</v>
      </c>
      <c r="E548" s="58">
        <f t="shared" si="17"/>
        <v>1.3251916942488076</v>
      </c>
    </row>
    <row r="549" spans="2:5">
      <c r="B549" s="16">
        <v>40513</v>
      </c>
      <c r="C549" s="17">
        <v>89.23</v>
      </c>
      <c r="D549" s="25">
        <f t="shared" si="16"/>
        <v>1.539999999999992</v>
      </c>
      <c r="E549" s="58">
        <f t="shared" si="17"/>
        <v>1.3241973481575438</v>
      </c>
    </row>
    <row r="550" spans="2:5">
      <c r="B550" s="16">
        <v>40512</v>
      </c>
      <c r="C550" s="17">
        <v>86.14</v>
      </c>
      <c r="D550" s="25">
        <f t="shared" si="16"/>
        <v>3.0900000000000034</v>
      </c>
      <c r="E550" s="58">
        <f t="shared" si="17"/>
        <v>1.3224537106709902</v>
      </c>
    </row>
    <row r="551" spans="2:5">
      <c r="B551" s="16">
        <v>40511</v>
      </c>
      <c r="C551" s="17">
        <v>87.82</v>
      </c>
      <c r="D551" s="25">
        <f t="shared" si="16"/>
        <v>-1.6799999999999926</v>
      </c>
      <c r="E551" s="58">
        <f t="shared" si="17"/>
        <v>1.3123462718922165</v>
      </c>
    </row>
    <row r="552" spans="2:5">
      <c r="B552" s="16">
        <v>40508</v>
      </c>
      <c r="C552" s="17">
        <v>85.93</v>
      </c>
      <c r="D552" s="25">
        <f t="shared" si="16"/>
        <v>1.8899999999999864</v>
      </c>
      <c r="E552" s="58">
        <f t="shared" si="17"/>
        <v>1.3082347829764962</v>
      </c>
    </row>
    <row r="553" spans="2:5">
      <c r="B553" s="16">
        <v>40507</v>
      </c>
      <c r="C553" s="17">
        <v>85.92</v>
      </c>
      <c r="D553" s="25">
        <f t="shared" si="16"/>
        <v>1.0000000000005116E-2</v>
      </c>
      <c r="E553" s="58">
        <f t="shared" si="17"/>
        <v>1.3030815309508545</v>
      </c>
    </row>
    <row r="554" spans="2:5">
      <c r="B554" s="16">
        <v>40506</v>
      </c>
      <c r="C554" s="17">
        <v>86.05</v>
      </c>
      <c r="D554" s="25">
        <f t="shared" si="16"/>
        <v>-0.12999999999999545</v>
      </c>
      <c r="E554" s="58">
        <f t="shared" si="17"/>
        <v>1.3033565817213906</v>
      </c>
    </row>
    <row r="555" spans="2:5">
      <c r="B555" s="16">
        <v>40505</v>
      </c>
      <c r="C555" s="17">
        <v>83.19</v>
      </c>
      <c r="D555" s="25">
        <f t="shared" si="16"/>
        <v>2.8599999999999994</v>
      </c>
      <c r="E555" s="58">
        <f t="shared" si="17"/>
        <v>1.3040663305129507</v>
      </c>
    </row>
    <row r="556" spans="2:5">
      <c r="B556" s="16">
        <v>40504</v>
      </c>
      <c r="C556" s="17">
        <v>83.86</v>
      </c>
      <c r="D556" s="25">
        <f t="shared" si="16"/>
        <v>-0.67000000000000171</v>
      </c>
      <c r="E556" s="58">
        <f t="shared" si="17"/>
        <v>1.3025709671637835</v>
      </c>
    </row>
    <row r="557" spans="2:5">
      <c r="B557" s="16">
        <v>40501</v>
      </c>
      <c r="C557" s="17">
        <v>84.4</v>
      </c>
      <c r="D557" s="25">
        <f t="shared" si="16"/>
        <v>-0.54000000000000625</v>
      </c>
      <c r="E557" s="58">
        <f t="shared" si="17"/>
        <v>1.3023520545135192</v>
      </c>
    </row>
    <row r="558" spans="2:5">
      <c r="B558" s="16">
        <v>40500</v>
      </c>
      <c r="C558" s="17">
        <v>85.02</v>
      </c>
      <c r="D558" s="25">
        <f t="shared" si="16"/>
        <v>-0.61999999999999034</v>
      </c>
      <c r="E558" s="58">
        <f t="shared" si="17"/>
        <v>1.3049984843580122</v>
      </c>
    </row>
    <row r="559" spans="2:5">
      <c r="B559" s="16">
        <v>40499</v>
      </c>
      <c r="C559" s="17">
        <v>83.93</v>
      </c>
      <c r="D559" s="25">
        <f t="shared" si="16"/>
        <v>1.0899999999999892</v>
      </c>
      <c r="E559" s="58">
        <f t="shared" si="17"/>
        <v>1.3049027260673474</v>
      </c>
    </row>
    <row r="560" spans="2:5">
      <c r="B560" s="16">
        <v>40498</v>
      </c>
      <c r="C560" s="17">
        <v>85.16</v>
      </c>
      <c r="D560" s="25">
        <f t="shared" si="16"/>
        <v>-1.2299999999999898</v>
      </c>
      <c r="E560" s="58">
        <f t="shared" si="17"/>
        <v>1.303166119163842</v>
      </c>
    </row>
    <row r="561" spans="2:5">
      <c r="B561" s="16">
        <v>40497</v>
      </c>
      <c r="C561" s="17">
        <v>86.81</v>
      </c>
      <c r="D561" s="25">
        <f t="shared" si="16"/>
        <v>-1.6500000000000057</v>
      </c>
      <c r="E561" s="58">
        <f t="shared" si="17"/>
        <v>1.3056971093501986</v>
      </c>
    </row>
    <row r="562" spans="2:5">
      <c r="B562" s="16">
        <v>40494</v>
      </c>
      <c r="C562" s="17">
        <v>86.51</v>
      </c>
      <c r="D562" s="25">
        <f t="shared" si="16"/>
        <v>0.29999999999999716</v>
      </c>
      <c r="E562" s="58">
        <f t="shared" si="17"/>
        <v>1.3032421110446066</v>
      </c>
    </row>
    <row r="563" spans="2:5">
      <c r="B563" s="16">
        <v>40493</v>
      </c>
      <c r="C563" s="17">
        <v>89.31</v>
      </c>
      <c r="D563" s="25">
        <f t="shared" si="16"/>
        <v>-2.7999999999999972</v>
      </c>
      <c r="E563" s="58">
        <f t="shared" si="17"/>
        <v>1.3063928134877858</v>
      </c>
    </row>
    <row r="564" spans="2:5">
      <c r="B564" s="16">
        <v>40492</v>
      </c>
      <c r="C564" s="17">
        <v>89.63</v>
      </c>
      <c r="D564" s="25">
        <f t="shared" si="16"/>
        <v>-0.31999999999999318</v>
      </c>
      <c r="E564" s="58">
        <f t="shared" si="17"/>
        <v>1.294483098215758</v>
      </c>
    </row>
    <row r="565" spans="2:5">
      <c r="B565" s="16">
        <v>40491</v>
      </c>
      <c r="C565" s="17">
        <v>88.36</v>
      </c>
      <c r="D565" s="25">
        <f t="shared" si="16"/>
        <v>1.269999999999996</v>
      </c>
      <c r="E565" s="58">
        <f t="shared" si="17"/>
        <v>1.2947375879639664</v>
      </c>
    </row>
    <row r="566" spans="2:5">
      <c r="B566" s="16">
        <v>40490</v>
      </c>
      <c r="C566" s="17">
        <v>88.61</v>
      </c>
      <c r="D566" s="25">
        <f t="shared" si="16"/>
        <v>-0.25</v>
      </c>
      <c r="E566" s="58">
        <f t="shared" si="17"/>
        <v>1.2982085673486183</v>
      </c>
    </row>
    <row r="567" spans="2:5">
      <c r="B567" s="16">
        <v>40487</v>
      </c>
      <c r="C567" s="17">
        <v>88.61</v>
      </c>
      <c r="D567" s="25">
        <f t="shared" si="16"/>
        <v>0</v>
      </c>
      <c r="E567" s="58">
        <f t="shared" si="17"/>
        <v>1.3002851364776038</v>
      </c>
    </row>
    <row r="568" spans="2:5">
      <c r="B568" s="16">
        <v>40486</v>
      </c>
      <c r="C568" s="17">
        <v>88.27</v>
      </c>
      <c r="D568" s="25">
        <f t="shared" si="16"/>
        <v>0.34000000000000341</v>
      </c>
      <c r="E568" s="58">
        <f t="shared" si="17"/>
        <v>1.3002989461649168</v>
      </c>
    </row>
    <row r="569" spans="2:5">
      <c r="B569" s="16">
        <v>40485</v>
      </c>
      <c r="C569" s="17">
        <v>86.75</v>
      </c>
      <c r="D569" s="25">
        <f t="shared" si="16"/>
        <v>1.519999999999996</v>
      </c>
      <c r="E569" s="58">
        <f t="shared" si="17"/>
        <v>1.3006513190764324</v>
      </c>
    </row>
    <row r="570" spans="2:5">
      <c r="B570" s="16">
        <v>40484</v>
      </c>
      <c r="C570" s="17">
        <v>85.81</v>
      </c>
      <c r="D570" s="25">
        <f t="shared" si="16"/>
        <v>0.93999999999999773</v>
      </c>
      <c r="E570" s="58">
        <f t="shared" si="17"/>
        <v>1.3026075356637066</v>
      </c>
    </row>
    <row r="571" spans="2:5">
      <c r="B571" s="16">
        <v>40483</v>
      </c>
      <c r="C571" s="17">
        <v>84.78</v>
      </c>
      <c r="D571" s="25">
        <f t="shared" si="16"/>
        <v>1.0300000000000011</v>
      </c>
      <c r="E571" s="58">
        <f t="shared" si="17"/>
        <v>1.3015357163303423</v>
      </c>
    </row>
    <row r="572" spans="2:5">
      <c r="B572" s="16">
        <v>40480</v>
      </c>
      <c r="C572" s="17">
        <v>83.21</v>
      </c>
      <c r="D572" s="25">
        <f t="shared" si="16"/>
        <v>1.5700000000000074</v>
      </c>
      <c r="E572" s="58">
        <f t="shared" si="17"/>
        <v>1.3001276699743509</v>
      </c>
    </row>
    <row r="573" spans="2:5">
      <c r="B573" s="16">
        <v>40479</v>
      </c>
      <c r="C573" s="17">
        <v>83.53</v>
      </c>
      <c r="D573" s="25">
        <f t="shared" si="16"/>
        <v>-0.32000000000000739</v>
      </c>
      <c r="E573" s="58">
        <f t="shared" si="17"/>
        <v>1.3062746957370392</v>
      </c>
    </row>
    <row r="574" spans="2:5">
      <c r="B574" s="16">
        <v>40478</v>
      </c>
      <c r="C574" s="17">
        <v>83.47</v>
      </c>
      <c r="D574" s="25">
        <f t="shared" si="16"/>
        <v>6.0000000000002274E-2</v>
      </c>
      <c r="E574" s="58">
        <f t="shared" si="17"/>
        <v>1.3064538594022337</v>
      </c>
    </row>
    <row r="575" spans="2:5">
      <c r="B575" s="16">
        <v>40477</v>
      </c>
      <c r="C575" s="17">
        <v>83.74</v>
      </c>
      <c r="D575" s="25">
        <f t="shared" si="16"/>
        <v>-0.26999999999999602</v>
      </c>
      <c r="E575" s="58">
        <f t="shared" si="17"/>
        <v>1.3139471941123304</v>
      </c>
    </row>
    <row r="576" spans="2:5">
      <c r="B576" s="16">
        <v>40476</v>
      </c>
      <c r="C576" s="17">
        <v>83.36</v>
      </c>
      <c r="D576" s="25">
        <f t="shared" si="16"/>
        <v>0.37999999999999545</v>
      </c>
      <c r="E576" s="58">
        <f t="shared" si="17"/>
        <v>1.3140427431874879</v>
      </c>
    </row>
    <row r="577" spans="2:5">
      <c r="B577" s="16">
        <v>40473</v>
      </c>
      <c r="C577" s="17">
        <v>82.83</v>
      </c>
      <c r="D577" s="25">
        <f t="shared" si="16"/>
        <v>0.53000000000000114</v>
      </c>
      <c r="E577" s="58">
        <f t="shared" si="17"/>
        <v>1.3139095376365804</v>
      </c>
    </row>
    <row r="578" spans="2:5">
      <c r="B578" s="16">
        <v>40472</v>
      </c>
      <c r="C578" s="17">
        <v>81.739999999999995</v>
      </c>
      <c r="D578" s="25">
        <f t="shared" si="16"/>
        <v>1.0900000000000034</v>
      </c>
      <c r="E578" s="58">
        <f t="shared" si="17"/>
        <v>1.3180275295587349</v>
      </c>
    </row>
    <row r="579" spans="2:5">
      <c r="B579" s="16">
        <v>40471</v>
      </c>
      <c r="C579" s="17">
        <v>83.53</v>
      </c>
      <c r="D579" s="25">
        <f t="shared" si="16"/>
        <v>-1.7900000000000063</v>
      </c>
      <c r="E579" s="58">
        <f t="shared" si="17"/>
        <v>1.3220353566895831</v>
      </c>
    </row>
    <row r="580" spans="2:5">
      <c r="B580" s="16">
        <v>40470</v>
      </c>
      <c r="C580" s="17">
        <v>80.989999999999995</v>
      </c>
      <c r="D580" s="25">
        <f t="shared" si="16"/>
        <v>2.5400000000000063</v>
      </c>
      <c r="E580" s="58">
        <f t="shared" si="17"/>
        <v>1.3178225468780855</v>
      </c>
    </row>
    <row r="581" spans="2:5">
      <c r="B581" s="16">
        <v>40469</v>
      </c>
      <c r="C581" s="17">
        <v>84.47</v>
      </c>
      <c r="D581" s="25">
        <f t="shared" si="16"/>
        <v>-3.480000000000004</v>
      </c>
      <c r="E581" s="58">
        <f t="shared" si="17"/>
        <v>1.3093102147902993</v>
      </c>
    </row>
    <row r="582" spans="2:5">
      <c r="B582" s="16">
        <v>40466</v>
      </c>
      <c r="C582" s="17">
        <v>82.84</v>
      </c>
      <c r="D582" s="25">
        <f t="shared" si="16"/>
        <v>1.6299999999999955</v>
      </c>
      <c r="E582" s="58">
        <f t="shared" si="17"/>
        <v>1.2938657844896799</v>
      </c>
    </row>
    <row r="583" spans="2:5">
      <c r="B583" s="16">
        <v>40465</v>
      </c>
      <c r="C583" s="17">
        <v>84.38</v>
      </c>
      <c r="D583" s="25">
        <f t="shared" ref="D583:D646" si="18">C582-C583</f>
        <v>-1.539999999999992</v>
      </c>
      <c r="E583" s="58">
        <f t="shared" ref="E583:E646" si="19">STDEV(D583:D832)</f>
        <v>1.2914997129050154</v>
      </c>
    </row>
    <row r="584" spans="2:5">
      <c r="B584" s="16">
        <v>40464</v>
      </c>
      <c r="C584" s="17">
        <v>84.9</v>
      </c>
      <c r="D584" s="25">
        <f t="shared" si="18"/>
        <v>-0.52000000000001023</v>
      </c>
      <c r="E584" s="58">
        <f t="shared" si="19"/>
        <v>1.3005929176146549</v>
      </c>
    </row>
    <row r="585" spans="2:5">
      <c r="B585" s="16">
        <v>40463</v>
      </c>
      <c r="C585" s="17">
        <v>83.73</v>
      </c>
      <c r="D585" s="25">
        <f t="shared" si="18"/>
        <v>1.1700000000000017</v>
      </c>
      <c r="E585" s="58">
        <f t="shared" si="19"/>
        <v>1.3089511813588486</v>
      </c>
    </row>
    <row r="586" spans="2:5">
      <c r="B586" s="16">
        <v>40462</v>
      </c>
      <c r="C586" s="17">
        <v>83.9</v>
      </c>
      <c r="D586" s="25">
        <f t="shared" si="18"/>
        <v>-0.17000000000000171</v>
      </c>
      <c r="E586" s="58">
        <f t="shared" si="19"/>
        <v>1.3134818530582202</v>
      </c>
    </row>
    <row r="587" spans="2:5">
      <c r="B587" s="16">
        <v>40459</v>
      </c>
      <c r="C587" s="17">
        <v>84.49</v>
      </c>
      <c r="D587" s="25">
        <f t="shared" si="18"/>
        <v>-0.5899999999999892</v>
      </c>
      <c r="E587" s="58">
        <f t="shared" si="19"/>
        <v>1.3146867173051673</v>
      </c>
    </row>
    <row r="588" spans="2:5">
      <c r="B588" s="16">
        <v>40458</v>
      </c>
      <c r="C588" s="17">
        <v>83.54</v>
      </c>
      <c r="D588" s="25">
        <f t="shared" si="18"/>
        <v>0.94999999999998863</v>
      </c>
      <c r="E588" s="58">
        <f t="shared" si="19"/>
        <v>1.3162488113321644</v>
      </c>
    </row>
    <row r="589" spans="2:5">
      <c r="B589" s="16">
        <v>40457</v>
      </c>
      <c r="C589" s="17">
        <v>85.27</v>
      </c>
      <c r="D589" s="25">
        <f t="shared" si="18"/>
        <v>-1.7299999999999898</v>
      </c>
      <c r="E589" s="58">
        <f t="shared" si="19"/>
        <v>1.3166284854410151</v>
      </c>
    </row>
    <row r="590" spans="2:5">
      <c r="B590" s="16">
        <v>40456</v>
      </c>
      <c r="C590" s="17">
        <v>84.89</v>
      </c>
      <c r="D590" s="25">
        <f t="shared" si="18"/>
        <v>0.37999999999999545</v>
      </c>
      <c r="E590" s="58">
        <f t="shared" si="19"/>
        <v>1.3119657797476725</v>
      </c>
    </row>
    <row r="591" spans="2:5">
      <c r="B591" s="16">
        <v>40455</v>
      </c>
      <c r="C591" s="17">
        <v>83.55</v>
      </c>
      <c r="D591" s="25">
        <f t="shared" si="18"/>
        <v>1.3400000000000034</v>
      </c>
      <c r="E591" s="58">
        <f t="shared" si="19"/>
        <v>1.3186071122460497</v>
      </c>
    </row>
    <row r="592" spans="2:5">
      <c r="B592" s="16">
        <v>40452</v>
      </c>
      <c r="C592" s="17">
        <v>83.97</v>
      </c>
      <c r="D592" s="25">
        <f t="shared" si="18"/>
        <v>-0.42000000000000171</v>
      </c>
      <c r="E592" s="58">
        <f t="shared" si="19"/>
        <v>1.3164867424216204</v>
      </c>
    </row>
    <row r="593" spans="2:5">
      <c r="B593" s="16">
        <v>40451</v>
      </c>
      <c r="C593" s="17">
        <v>82.35</v>
      </c>
      <c r="D593" s="25">
        <f t="shared" si="18"/>
        <v>1.6200000000000045</v>
      </c>
      <c r="E593" s="58">
        <f t="shared" si="19"/>
        <v>1.3170178068706817</v>
      </c>
    </row>
    <row r="594" spans="2:5">
      <c r="B594" s="16">
        <v>40450</v>
      </c>
      <c r="C594" s="17">
        <v>80.67</v>
      </c>
      <c r="D594" s="25">
        <f t="shared" si="18"/>
        <v>1.6799999999999926</v>
      </c>
      <c r="E594" s="58">
        <f t="shared" si="19"/>
        <v>1.314354178914696</v>
      </c>
    </row>
    <row r="595" spans="2:5">
      <c r="B595" s="16">
        <v>40449</v>
      </c>
      <c r="C595" s="17">
        <v>78.739999999999995</v>
      </c>
      <c r="D595" s="25">
        <f t="shared" si="18"/>
        <v>1.9300000000000068</v>
      </c>
      <c r="E595" s="58">
        <f t="shared" si="19"/>
        <v>1.3183545445823313</v>
      </c>
    </row>
    <row r="596" spans="2:5">
      <c r="B596" s="16">
        <v>40448</v>
      </c>
      <c r="C596" s="17">
        <v>78.599999999999994</v>
      </c>
      <c r="D596" s="25">
        <f t="shared" si="18"/>
        <v>0.14000000000000057</v>
      </c>
      <c r="E596" s="58">
        <f t="shared" si="19"/>
        <v>1.3139516143983088</v>
      </c>
    </row>
    <row r="597" spans="2:5">
      <c r="B597" s="16">
        <v>40445</v>
      </c>
      <c r="C597" s="17">
        <v>78.37</v>
      </c>
      <c r="D597" s="25">
        <f t="shared" si="18"/>
        <v>0.22999999999998977</v>
      </c>
      <c r="E597" s="58">
        <f t="shared" si="19"/>
        <v>1.3157369208849927</v>
      </c>
    </row>
    <row r="598" spans="2:5">
      <c r="B598" s="16">
        <v>40444</v>
      </c>
      <c r="C598" s="17">
        <v>77.17</v>
      </c>
      <c r="D598" s="25">
        <f t="shared" si="18"/>
        <v>1.2000000000000028</v>
      </c>
      <c r="E598" s="58">
        <f t="shared" si="19"/>
        <v>1.3172417939676462</v>
      </c>
    </row>
    <row r="599" spans="2:5">
      <c r="B599" s="16">
        <v>40443</v>
      </c>
      <c r="C599" s="17">
        <v>77.02</v>
      </c>
      <c r="D599" s="25">
        <f t="shared" si="18"/>
        <v>0.15000000000000568</v>
      </c>
      <c r="E599" s="58">
        <f t="shared" si="19"/>
        <v>1.3158541251654234</v>
      </c>
    </row>
    <row r="600" spans="2:5">
      <c r="B600" s="16">
        <v>40442</v>
      </c>
      <c r="C600" s="17">
        <v>77.58</v>
      </c>
      <c r="D600" s="25">
        <f t="shared" si="18"/>
        <v>-0.56000000000000227</v>
      </c>
      <c r="E600" s="58">
        <f t="shared" si="19"/>
        <v>1.3216261274973102</v>
      </c>
    </row>
    <row r="601" spans="2:5">
      <c r="B601" s="16">
        <v>40441</v>
      </c>
      <c r="C601" s="17">
        <v>78.760000000000005</v>
      </c>
      <c r="D601" s="25">
        <f t="shared" si="18"/>
        <v>-1.1800000000000068</v>
      </c>
      <c r="E601" s="58">
        <f t="shared" si="19"/>
        <v>1.3232510190578932</v>
      </c>
    </row>
    <row r="602" spans="2:5">
      <c r="B602" s="16">
        <v>40438</v>
      </c>
      <c r="C602" s="17">
        <v>77.430000000000007</v>
      </c>
      <c r="D602" s="25">
        <f t="shared" si="18"/>
        <v>1.3299999999999983</v>
      </c>
      <c r="E602" s="58">
        <f t="shared" si="19"/>
        <v>1.321465293561793</v>
      </c>
    </row>
    <row r="603" spans="2:5">
      <c r="B603" s="16">
        <v>40437</v>
      </c>
      <c r="C603" s="17">
        <v>77.989999999999995</v>
      </c>
      <c r="D603" s="25">
        <f t="shared" si="18"/>
        <v>-0.55999999999998806</v>
      </c>
      <c r="E603" s="58">
        <f t="shared" si="19"/>
        <v>1.3190674788101708</v>
      </c>
    </row>
    <row r="604" spans="2:5">
      <c r="B604" s="16">
        <v>40436</v>
      </c>
      <c r="C604" s="17">
        <v>78.959999999999994</v>
      </c>
      <c r="D604" s="25">
        <f t="shared" si="18"/>
        <v>-0.96999999999999886</v>
      </c>
      <c r="E604" s="58">
        <f t="shared" si="19"/>
        <v>1.3201558846739878</v>
      </c>
    </row>
    <row r="605" spans="2:5">
      <c r="B605" s="16">
        <v>40435</v>
      </c>
      <c r="C605" s="17">
        <v>79.22</v>
      </c>
      <c r="D605" s="25">
        <f t="shared" si="18"/>
        <v>-0.26000000000000512</v>
      </c>
      <c r="E605" s="58">
        <f t="shared" si="19"/>
        <v>1.3186453003413965</v>
      </c>
    </row>
    <row r="606" spans="2:5">
      <c r="B606" s="16">
        <v>40434</v>
      </c>
      <c r="C606" s="17">
        <v>79.27</v>
      </c>
      <c r="D606" s="25">
        <f t="shared" si="18"/>
        <v>-4.9999999999997158E-2</v>
      </c>
      <c r="E606" s="58">
        <f t="shared" si="19"/>
        <v>1.337409667407073</v>
      </c>
    </row>
    <row r="607" spans="2:5">
      <c r="B607" s="16">
        <v>40431</v>
      </c>
      <c r="C607" s="17">
        <v>78.52</v>
      </c>
      <c r="D607" s="25">
        <f t="shared" si="18"/>
        <v>0.75</v>
      </c>
      <c r="E607" s="58">
        <f t="shared" si="19"/>
        <v>1.3376240663848307</v>
      </c>
    </row>
    <row r="608" spans="2:5">
      <c r="B608" s="16">
        <v>40430</v>
      </c>
      <c r="C608" s="17">
        <v>76.86</v>
      </c>
      <c r="D608" s="25">
        <f t="shared" si="18"/>
        <v>1.6599999999999966</v>
      </c>
      <c r="E608" s="58">
        <f t="shared" si="19"/>
        <v>1.3378975390139562</v>
      </c>
    </row>
    <row r="609" spans="2:5">
      <c r="B609" s="16">
        <v>40429</v>
      </c>
      <c r="C609" s="17">
        <v>77.569999999999993</v>
      </c>
      <c r="D609" s="25">
        <f t="shared" si="18"/>
        <v>-0.70999999999999375</v>
      </c>
      <c r="E609" s="58">
        <f t="shared" si="19"/>
        <v>1.3339975981866961</v>
      </c>
    </row>
    <row r="610" spans="2:5">
      <c r="B610" s="16">
        <v>40428</v>
      </c>
      <c r="C610" s="17">
        <v>77.010000000000005</v>
      </c>
      <c r="D610" s="25">
        <f t="shared" si="18"/>
        <v>0.55999999999998806</v>
      </c>
      <c r="E610" s="58">
        <f t="shared" si="19"/>
        <v>1.3448292700048767</v>
      </c>
    </row>
    <row r="611" spans="2:5">
      <c r="B611" s="16">
        <v>40427</v>
      </c>
      <c r="C611" s="17">
        <v>76.8</v>
      </c>
      <c r="D611" s="25">
        <f t="shared" si="18"/>
        <v>0.21000000000000796</v>
      </c>
      <c r="E611" s="58">
        <f t="shared" si="19"/>
        <v>1.3572567513763301</v>
      </c>
    </row>
    <row r="612" spans="2:5">
      <c r="B612" s="16">
        <v>40424</v>
      </c>
      <c r="C612" s="17">
        <v>76.75</v>
      </c>
      <c r="D612" s="25">
        <f t="shared" si="18"/>
        <v>4.9999999999997158E-2</v>
      </c>
      <c r="E612" s="58">
        <f t="shared" si="19"/>
        <v>1.3626142632902722</v>
      </c>
    </row>
    <row r="613" spans="2:5">
      <c r="B613" s="16">
        <v>40423</v>
      </c>
      <c r="C613" s="17">
        <v>76.989999999999995</v>
      </c>
      <c r="D613" s="25">
        <f t="shared" si="18"/>
        <v>-0.23999999999999488</v>
      </c>
      <c r="E613" s="58">
        <f t="shared" si="19"/>
        <v>1.370625084730164</v>
      </c>
    </row>
    <row r="614" spans="2:5">
      <c r="B614" s="16">
        <v>40422</v>
      </c>
      <c r="C614" s="17">
        <v>76.27</v>
      </c>
      <c r="D614" s="25">
        <f t="shared" si="18"/>
        <v>0.71999999999999886</v>
      </c>
      <c r="E614" s="58">
        <f t="shared" si="19"/>
        <v>1.3708635223052481</v>
      </c>
    </row>
    <row r="615" spans="2:5">
      <c r="B615" s="16">
        <v>40421</v>
      </c>
      <c r="C615" s="17">
        <v>74.37</v>
      </c>
      <c r="D615" s="25">
        <f t="shared" si="18"/>
        <v>1.8999999999999915</v>
      </c>
      <c r="E615" s="58">
        <f t="shared" si="19"/>
        <v>1.3701424245142613</v>
      </c>
    </row>
    <row r="616" spans="2:5">
      <c r="B616" s="16">
        <v>40420</v>
      </c>
      <c r="C616" s="17">
        <v>76.760000000000005</v>
      </c>
      <c r="D616" s="25">
        <f t="shared" si="18"/>
        <v>-2.3900000000000006</v>
      </c>
      <c r="E616" s="58">
        <f t="shared" si="19"/>
        <v>1.3689981920364978</v>
      </c>
    </row>
    <row r="617" spans="2:5">
      <c r="B617" s="16">
        <v>40417</v>
      </c>
      <c r="C617" s="17">
        <v>77.2</v>
      </c>
      <c r="D617" s="25">
        <f t="shared" si="18"/>
        <v>-0.43999999999999773</v>
      </c>
      <c r="E617" s="58">
        <f t="shared" si="19"/>
        <v>1.3643688956928546</v>
      </c>
    </row>
    <row r="618" spans="2:5">
      <c r="B618" s="16">
        <v>40416</v>
      </c>
      <c r="C618" s="17">
        <v>75.14</v>
      </c>
      <c r="D618" s="25">
        <f t="shared" si="18"/>
        <v>2.0600000000000023</v>
      </c>
      <c r="E618" s="58">
        <f t="shared" si="19"/>
        <v>1.3641934292650006</v>
      </c>
    </row>
    <row r="619" spans="2:5">
      <c r="B619" s="16">
        <v>40415</v>
      </c>
      <c r="C619" s="17">
        <v>73.75</v>
      </c>
      <c r="D619" s="25">
        <f t="shared" si="18"/>
        <v>1.3900000000000006</v>
      </c>
      <c r="E619" s="58">
        <f t="shared" si="19"/>
        <v>1.3680591246999163</v>
      </c>
    </row>
    <row r="620" spans="2:5">
      <c r="B620" s="16">
        <v>40414</v>
      </c>
      <c r="C620" s="17">
        <v>72.72</v>
      </c>
      <c r="D620" s="25">
        <f t="shared" si="18"/>
        <v>1.0300000000000011</v>
      </c>
      <c r="E620" s="58">
        <f t="shared" si="19"/>
        <v>1.3655266286286687</v>
      </c>
    </row>
    <row r="621" spans="2:5">
      <c r="B621" s="16">
        <v>40413</v>
      </c>
      <c r="C621" s="17">
        <v>74.06</v>
      </c>
      <c r="D621" s="25">
        <f t="shared" si="18"/>
        <v>-1.3400000000000034</v>
      </c>
      <c r="E621" s="58">
        <f t="shared" si="19"/>
        <v>1.364063985237971</v>
      </c>
    </row>
    <row r="622" spans="2:5">
      <c r="B622" s="16">
        <v>40410</v>
      </c>
      <c r="C622" s="17">
        <v>74.87</v>
      </c>
      <c r="D622" s="25">
        <f t="shared" si="18"/>
        <v>-0.81000000000000227</v>
      </c>
      <c r="E622" s="58">
        <f t="shared" si="19"/>
        <v>1.3735736224846284</v>
      </c>
    </row>
    <row r="623" spans="2:5">
      <c r="B623" s="16">
        <v>40409</v>
      </c>
      <c r="C623" s="17">
        <v>75.87</v>
      </c>
      <c r="D623" s="25">
        <f t="shared" si="18"/>
        <v>-1</v>
      </c>
      <c r="E623" s="58">
        <f t="shared" si="19"/>
        <v>1.3725907547115714</v>
      </c>
    </row>
    <row r="624" spans="2:5">
      <c r="B624" s="16">
        <v>40408</v>
      </c>
      <c r="C624" s="17">
        <v>76.819999999999993</v>
      </c>
      <c r="D624" s="25">
        <f t="shared" si="18"/>
        <v>-0.94999999999998863</v>
      </c>
      <c r="E624" s="58">
        <f t="shared" si="19"/>
        <v>1.3712734409297072</v>
      </c>
    </row>
    <row r="625" spans="2:5">
      <c r="B625" s="16">
        <v>40407</v>
      </c>
      <c r="C625" s="17">
        <v>77.23</v>
      </c>
      <c r="D625" s="25">
        <f t="shared" si="18"/>
        <v>-0.4100000000000108</v>
      </c>
      <c r="E625" s="58">
        <f t="shared" si="19"/>
        <v>1.3698593889087773</v>
      </c>
    </row>
    <row r="626" spans="2:5">
      <c r="B626" s="16">
        <v>40406</v>
      </c>
      <c r="C626" s="17">
        <v>76.2</v>
      </c>
      <c r="D626" s="25">
        <f t="shared" si="18"/>
        <v>1.0300000000000011</v>
      </c>
      <c r="E626" s="58">
        <f t="shared" si="19"/>
        <v>1.3697539426677399</v>
      </c>
    </row>
    <row r="627" spans="2:5">
      <c r="B627" s="16">
        <v>40403</v>
      </c>
      <c r="C627" s="17">
        <v>76.39</v>
      </c>
      <c r="D627" s="25">
        <f t="shared" si="18"/>
        <v>-0.18999999999999773</v>
      </c>
      <c r="E627" s="58">
        <f t="shared" si="19"/>
        <v>1.3721772345627263</v>
      </c>
    </row>
    <row r="628" spans="2:5">
      <c r="B628" s="16">
        <v>40402</v>
      </c>
      <c r="C628" s="17">
        <v>76.599999999999994</v>
      </c>
      <c r="D628" s="25">
        <f t="shared" si="18"/>
        <v>-0.20999999999999375</v>
      </c>
      <c r="E628" s="58">
        <f t="shared" si="19"/>
        <v>1.3880366886347011</v>
      </c>
    </row>
    <row r="629" spans="2:5">
      <c r="B629" s="16">
        <v>40401</v>
      </c>
      <c r="C629" s="17">
        <v>78.45</v>
      </c>
      <c r="D629" s="25">
        <f t="shared" si="18"/>
        <v>-1.8500000000000085</v>
      </c>
      <c r="E629" s="58">
        <f t="shared" si="19"/>
        <v>1.3880924757685069</v>
      </c>
    </row>
    <row r="630" spans="2:5">
      <c r="B630" s="16">
        <v>40400</v>
      </c>
      <c r="C630" s="17">
        <v>80.959999999999994</v>
      </c>
      <c r="D630" s="25">
        <f t="shared" si="18"/>
        <v>-2.5099999999999909</v>
      </c>
      <c r="E630" s="58">
        <f t="shared" si="19"/>
        <v>1.3842833292873877</v>
      </c>
    </row>
    <row r="631" spans="2:5">
      <c r="B631" s="16">
        <v>40399</v>
      </c>
      <c r="C631" s="17">
        <v>82.43</v>
      </c>
      <c r="D631" s="25">
        <f t="shared" si="18"/>
        <v>-1.4700000000000131</v>
      </c>
      <c r="E631" s="58">
        <f t="shared" si="19"/>
        <v>1.374893998980917</v>
      </c>
    </row>
    <row r="632" spans="2:5">
      <c r="B632" s="16">
        <v>40396</v>
      </c>
      <c r="C632" s="17">
        <v>81.75</v>
      </c>
      <c r="D632" s="25">
        <f t="shared" si="18"/>
        <v>0.68000000000000682</v>
      </c>
      <c r="E632" s="58">
        <f t="shared" si="19"/>
        <v>1.3813239728869877</v>
      </c>
    </row>
    <row r="633" spans="2:5">
      <c r="B633" s="16">
        <v>40395</v>
      </c>
      <c r="C633" s="17">
        <v>83.3</v>
      </c>
      <c r="D633" s="25">
        <f t="shared" si="18"/>
        <v>-1.5499999999999972</v>
      </c>
      <c r="E633" s="58">
        <f t="shared" si="19"/>
        <v>1.3807237750440491</v>
      </c>
    </row>
    <row r="634" spans="2:5">
      <c r="B634" s="16">
        <v>40394</v>
      </c>
      <c r="C634" s="17">
        <v>83.68</v>
      </c>
      <c r="D634" s="25">
        <f t="shared" si="18"/>
        <v>-0.38000000000000966</v>
      </c>
      <c r="E634" s="58">
        <f t="shared" si="19"/>
        <v>1.3774652374275322</v>
      </c>
    </row>
    <row r="635" spans="2:5">
      <c r="B635" s="16">
        <v>40393</v>
      </c>
      <c r="C635" s="17">
        <v>83.81</v>
      </c>
      <c r="D635" s="25">
        <f t="shared" si="18"/>
        <v>-0.12999999999999545</v>
      </c>
      <c r="E635" s="58">
        <f t="shared" si="19"/>
        <v>1.3774901359715057</v>
      </c>
    </row>
    <row r="636" spans="2:5">
      <c r="B636" s="16">
        <v>40392</v>
      </c>
      <c r="C636" s="17">
        <v>82.32</v>
      </c>
      <c r="D636" s="25">
        <f t="shared" si="18"/>
        <v>1.4900000000000091</v>
      </c>
      <c r="E636" s="58">
        <f t="shared" si="19"/>
        <v>1.3855970635397441</v>
      </c>
    </row>
    <row r="637" spans="2:5">
      <c r="B637" s="16">
        <v>40389</v>
      </c>
      <c r="C637" s="17">
        <v>79.709999999999994</v>
      </c>
      <c r="D637" s="25">
        <f t="shared" si="18"/>
        <v>2.6099999999999994</v>
      </c>
      <c r="E637" s="58">
        <f t="shared" si="19"/>
        <v>1.3907938942290845</v>
      </c>
    </row>
    <row r="638" spans="2:5">
      <c r="B638" s="16">
        <v>40388</v>
      </c>
      <c r="C638" s="17">
        <v>78.92</v>
      </c>
      <c r="D638" s="25">
        <f t="shared" si="18"/>
        <v>0.78999999999999204</v>
      </c>
      <c r="E638" s="58">
        <f t="shared" si="19"/>
        <v>1.3824416006169913</v>
      </c>
    </row>
    <row r="639" spans="2:5">
      <c r="B639" s="16">
        <v>40387</v>
      </c>
      <c r="C639" s="17">
        <v>77.38</v>
      </c>
      <c r="D639" s="25">
        <f t="shared" si="18"/>
        <v>1.5400000000000063</v>
      </c>
      <c r="E639" s="58">
        <f t="shared" si="19"/>
        <v>1.3940198520075557</v>
      </c>
    </row>
    <row r="640" spans="2:5">
      <c r="B640" s="16">
        <v>40386</v>
      </c>
      <c r="C640" s="17">
        <v>77.489999999999995</v>
      </c>
      <c r="D640" s="25">
        <f t="shared" si="18"/>
        <v>-0.10999999999999943</v>
      </c>
      <c r="E640" s="58">
        <f t="shared" si="19"/>
        <v>1.3912803476016229</v>
      </c>
    </row>
    <row r="641" spans="2:5">
      <c r="B641" s="16">
        <v>40385</v>
      </c>
      <c r="C641" s="17">
        <v>78.95</v>
      </c>
      <c r="D641" s="25">
        <f t="shared" si="18"/>
        <v>-1.460000000000008</v>
      </c>
      <c r="E641" s="58">
        <f t="shared" si="19"/>
        <v>1.3917411180816059</v>
      </c>
    </row>
    <row r="642" spans="2:5">
      <c r="B642" s="16">
        <v>40382</v>
      </c>
      <c r="C642" s="17">
        <v>78.75</v>
      </c>
      <c r="D642" s="25">
        <f t="shared" si="18"/>
        <v>0.20000000000000284</v>
      </c>
      <c r="E642" s="58">
        <f t="shared" si="19"/>
        <v>1.3908698436907589</v>
      </c>
    </row>
    <row r="643" spans="2:5">
      <c r="B643" s="16">
        <v>40381</v>
      </c>
      <c r="C643" s="17">
        <v>79.069999999999993</v>
      </c>
      <c r="D643" s="25">
        <f t="shared" si="18"/>
        <v>-0.31999999999999318</v>
      </c>
      <c r="E643" s="58">
        <f t="shared" si="19"/>
        <v>1.3908380305805703</v>
      </c>
    </row>
    <row r="644" spans="2:5">
      <c r="B644" s="16">
        <v>40380</v>
      </c>
      <c r="C644" s="17">
        <v>76.27</v>
      </c>
      <c r="D644" s="25">
        <f t="shared" si="18"/>
        <v>2.7999999999999972</v>
      </c>
      <c r="E644" s="58">
        <f t="shared" si="19"/>
        <v>1.3939155108562444</v>
      </c>
    </row>
    <row r="645" spans="2:5">
      <c r="B645" s="16">
        <v>40379</v>
      </c>
      <c r="C645" s="17">
        <v>77.569999999999993</v>
      </c>
      <c r="D645" s="25">
        <f t="shared" si="18"/>
        <v>-1.2999999999999972</v>
      </c>
      <c r="E645" s="58">
        <f t="shared" si="19"/>
        <v>1.382702842334826</v>
      </c>
    </row>
    <row r="646" spans="2:5">
      <c r="B646" s="16">
        <v>40378</v>
      </c>
      <c r="C646" s="17">
        <v>76.84</v>
      </c>
      <c r="D646" s="25">
        <f t="shared" si="18"/>
        <v>0.72999999999998977</v>
      </c>
      <c r="E646" s="58">
        <f t="shared" si="19"/>
        <v>1.3809430018278059</v>
      </c>
    </row>
    <row r="647" spans="2:5">
      <c r="B647" s="16">
        <v>40375</v>
      </c>
      <c r="C647" s="17">
        <v>76.55</v>
      </c>
      <c r="D647" s="25">
        <f t="shared" ref="D647:D710" si="20">C646-C647</f>
        <v>0.29000000000000625</v>
      </c>
      <c r="E647" s="58">
        <f t="shared" ref="E647:E710" si="21">STDEV(D647:D896)</f>
        <v>1.3809852376133598</v>
      </c>
    </row>
    <row r="648" spans="2:5">
      <c r="B648" s="16">
        <v>40374</v>
      </c>
      <c r="C648" s="17">
        <v>77.260000000000005</v>
      </c>
      <c r="D648" s="25">
        <f t="shared" si="20"/>
        <v>-0.71000000000000796</v>
      </c>
      <c r="E648" s="58">
        <f t="shared" si="21"/>
        <v>1.3862429975270476</v>
      </c>
    </row>
    <row r="649" spans="2:5">
      <c r="B649" s="16">
        <v>40373</v>
      </c>
      <c r="C649" s="17">
        <v>77.459999999999994</v>
      </c>
      <c r="D649" s="25">
        <f t="shared" si="20"/>
        <v>-0.19999999999998863</v>
      </c>
      <c r="E649" s="58">
        <f t="shared" si="21"/>
        <v>1.3916777318175897</v>
      </c>
    </row>
    <row r="650" spans="2:5">
      <c r="B650" s="16">
        <v>40372</v>
      </c>
      <c r="C650" s="17">
        <v>77.599999999999994</v>
      </c>
      <c r="D650" s="25">
        <f t="shared" si="20"/>
        <v>-0.14000000000000057</v>
      </c>
      <c r="E650" s="58">
        <f t="shared" si="21"/>
        <v>1.4025631161481185</v>
      </c>
    </row>
    <row r="651" spans="2:5">
      <c r="B651" s="16">
        <v>40371</v>
      </c>
      <c r="C651" s="17">
        <v>75.209999999999994</v>
      </c>
      <c r="D651" s="25">
        <f t="shared" si="20"/>
        <v>2.3900000000000006</v>
      </c>
      <c r="E651" s="58">
        <f t="shared" si="21"/>
        <v>1.4128296457931975</v>
      </c>
    </row>
    <row r="652" spans="2:5">
      <c r="B652" s="16">
        <v>40368</v>
      </c>
      <c r="C652" s="17">
        <v>76.5</v>
      </c>
      <c r="D652" s="25">
        <f t="shared" si="20"/>
        <v>-1.2900000000000063</v>
      </c>
      <c r="E652" s="58">
        <f t="shared" si="21"/>
        <v>1.4065567864733726</v>
      </c>
    </row>
    <row r="653" spans="2:5">
      <c r="B653" s="16">
        <v>40367</v>
      </c>
      <c r="C653" s="17">
        <v>76.08</v>
      </c>
      <c r="D653" s="25">
        <f t="shared" si="20"/>
        <v>0.42000000000000171</v>
      </c>
      <c r="E653" s="58">
        <f t="shared" si="21"/>
        <v>1.4050407817545998</v>
      </c>
    </row>
    <row r="654" spans="2:5">
      <c r="B654" s="16">
        <v>40366</v>
      </c>
      <c r="C654" s="17">
        <v>74.81</v>
      </c>
      <c r="D654" s="25">
        <f t="shared" si="20"/>
        <v>1.269999999999996</v>
      </c>
      <c r="E654" s="58">
        <f t="shared" si="21"/>
        <v>1.407386837668797</v>
      </c>
    </row>
    <row r="655" spans="2:5">
      <c r="B655" s="16">
        <v>40365</v>
      </c>
      <c r="C655" s="17">
        <v>72.47</v>
      </c>
      <c r="D655" s="25">
        <f t="shared" si="20"/>
        <v>2.3400000000000034</v>
      </c>
      <c r="E655" s="58">
        <f t="shared" si="21"/>
        <v>1.4093594751235348</v>
      </c>
    </row>
    <row r="656" spans="2:5">
      <c r="B656" s="16">
        <v>40364</v>
      </c>
      <c r="C656" s="17">
        <v>72.84</v>
      </c>
      <c r="D656" s="25">
        <f t="shared" si="20"/>
        <v>-0.37000000000000455</v>
      </c>
      <c r="E656" s="58">
        <f t="shared" si="21"/>
        <v>1.4017324960067981</v>
      </c>
    </row>
    <row r="657" spans="2:5">
      <c r="B657" s="16">
        <v>40361</v>
      </c>
      <c r="C657" s="17">
        <v>72.64</v>
      </c>
      <c r="D657" s="25">
        <f t="shared" si="20"/>
        <v>0.20000000000000284</v>
      </c>
      <c r="E657" s="58">
        <f t="shared" si="21"/>
        <v>1.4019298374299294</v>
      </c>
    </row>
    <row r="658" spans="2:5">
      <c r="B658" s="16">
        <v>40360</v>
      </c>
      <c r="C658" s="17">
        <v>73.33</v>
      </c>
      <c r="D658" s="25">
        <f t="shared" si="20"/>
        <v>-0.68999999999999773</v>
      </c>
      <c r="E658" s="58">
        <f t="shared" si="21"/>
        <v>1.4029971956221787</v>
      </c>
    </row>
    <row r="659" spans="2:5">
      <c r="B659" s="16">
        <v>40359</v>
      </c>
      <c r="C659" s="17">
        <v>75.83</v>
      </c>
      <c r="D659" s="25">
        <f t="shared" si="20"/>
        <v>-2.5</v>
      </c>
      <c r="E659" s="58">
        <f t="shared" si="21"/>
        <v>1.4050644193381181</v>
      </c>
    </row>
    <row r="660" spans="2:5">
      <c r="B660" s="16">
        <v>40358</v>
      </c>
      <c r="C660" s="17">
        <v>76.3</v>
      </c>
      <c r="D660" s="25">
        <f t="shared" si="20"/>
        <v>-0.46999999999999886</v>
      </c>
      <c r="E660" s="58">
        <f t="shared" si="21"/>
        <v>1.3957910362469994</v>
      </c>
    </row>
    <row r="661" spans="2:5">
      <c r="B661" s="16">
        <v>40357</v>
      </c>
      <c r="C661" s="17">
        <v>78.599999999999994</v>
      </c>
      <c r="D661" s="25">
        <f t="shared" si="20"/>
        <v>-2.2999999999999972</v>
      </c>
      <c r="E661" s="58">
        <f t="shared" si="21"/>
        <v>1.4040980074260607</v>
      </c>
    </row>
    <row r="662" spans="2:5">
      <c r="B662" s="16">
        <v>40354</v>
      </c>
      <c r="C662" s="17">
        <v>78.72</v>
      </c>
      <c r="D662" s="25">
        <f t="shared" si="20"/>
        <v>-0.12000000000000455</v>
      </c>
      <c r="E662" s="58">
        <f t="shared" si="21"/>
        <v>1.3960627849772358</v>
      </c>
    </row>
    <row r="663" spans="2:5">
      <c r="B663" s="16">
        <v>40353</v>
      </c>
      <c r="C663" s="17">
        <v>76.849999999999994</v>
      </c>
      <c r="D663" s="25">
        <f t="shared" si="20"/>
        <v>1.8700000000000045</v>
      </c>
      <c r="E663" s="58">
        <f t="shared" si="21"/>
        <v>1.3960102121581353</v>
      </c>
    </row>
    <row r="664" spans="2:5">
      <c r="B664" s="16">
        <v>40352</v>
      </c>
      <c r="C664" s="17">
        <v>76.66</v>
      </c>
      <c r="D664" s="25">
        <f t="shared" si="20"/>
        <v>0.18999999999999773</v>
      </c>
      <c r="E664" s="58">
        <f t="shared" si="21"/>
        <v>1.3919370363823984</v>
      </c>
    </row>
    <row r="665" spans="2:5">
      <c r="B665" s="16">
        <v>40351</v>
      </c>
      <c r="C665" s="17">
        <v>78.42</v>
      </c>
      <c r="D665" s="25">
        <f t="shared" si="20"/>
        <v>-1.7600000000000051</v>
      </c>
      <c r="E665" s="58">
        <f t="shared" si="21"/>
        <v>1.3920773192070206</v>
      </c>
    </row>
    <row r="666" spans="2:5">
      <c r="B666" s="16">
        <v>40350</v>
      </c>
      <c r="C666" s="17">
        <v>79.150000000000006</v>
      </c>
      <c r="D666" s="25">
        <f t="shared" si="20"/>
        <v>-0.73000000000000398</v>
      </c>
      <c r="E666" s="58">
        <f t="shared" si="21"/>
        <v>1.3966032372902624</v>
      </c>
    </row>
    <row r="667" spans="2:5">
      <c r="B667" s="16">
        <v>40347</v>
      </c>
      <c r="C667" s="17">
        <v>78.66</v>
      </c>
      <c r="D667" s="25">
        <f t="shared" si="20"/>
        <v>0.49000000000000909</v>
      </c>
      <c r="E667" s="58">
        <f t="shared" si="21"/>
        <v>1.3984030829232748</v>
      </c>
    </row>
    <row r="668" spans="2:5">
      <c r="B668" s="16">
        <v>40346</v>
      </c>
      <c r="C668" s="17">
        <v>78.66</v>
      </c>
      <c r="D668" s="25">
        <f t="shared" si="20"/>
        <v>0</v>
      </c>
      <c r="E668" s="58">
        <f t="shared" si="21"/>
        <v>1.4057272416481259</v>
      </c>
    </row>
    <row r="669" spans="2:5">
      <c r="B669" s="16">
        <v>40345</v>
      </c>
      <c r="C669" s="17">
        <v>78.540000000000006</v>
      </c>
      <c r="D669" s="25">
        <f t="shared" si="20"/>
        <v>0.11999999999999034</v>
      </c>
      <c r="E669" s="58">
        <f t="shared" si="21"/>
        <v>1.405867763009123</v>
      </c>
    </row>
    <row r="670" spans="2:5">
      <c r="B670" s="16">
        <v>40344</v>
      </c>
      <c r="C670" s="17">
        <v>77.349999999999994</v>
      </c>
      <c r="D670" s="25">
        <f t="shared" si="20"/>
        <v>1.1900000000000119</v>
      </c>
      <c r="E670" s="58">
        <f t="shared" si="21"/>
        <v>1.4149822114198256</v>
      </c>
    </row>
    <row r="671" spans="2:5">
      <c r="B671" s="16">
        <v>40343</v>
      </c>
      <c r="C671" s="17">
        <v>75.88</v>
      </c>
      <c r="D671" s="25">
        <f t="shared" si="20"/>
        <v>1.4699999999999989</v>
      </c>
      <c r="E671" s="58">
        <f t="shared" si="21"/>
        <v>1.413613397272321</v>
      </c>
    </row>
    <row r="672" spans="2:5">
      <c r="B672" s="16">
        <v>40340</v>
      </c>
      <c r="C672" s="17">
        <v>75.41</v>
      </c>
      <c r="D672" s="25">
        <f t="shared" si="20"/>
        <v>0.46999999999999886</v>
      </c>
      <c r="E672" s="58">
        <f t="shared" si="21"/>
        <v>1.4142440749794429</v>
      </c>
    </row>
    <row r="673" spans="2:5">
      <c r="B673" s="16">
        <v>40339</v>
      </c>
      <c r="C673" s="17">
        <v>76.38</v>
      </c>
      <c r="D673" s="25">
        <f t="shared" si="20"/>
        <v>-0.96999999999999886</v>
      </c>
      <c r="E673" s="58">
        <f t="shared" si="21"/>
        <v>1.4210616773254616</v>
      </c>
    </row>
    <row r="674" spans="2:5">
      <c r="B674" s="16">
        <v>40338</v>
      </c>
      <c r="C674" s="17">
        <v>74.8</v>
      </c>
      <c r="D674" s="25">
        <f t="shared" si="20"/>
        <v>1.5799999999999983</v>
      </c>
      <c r="E674" s="58">
        <f t="shared" si="21"/>
        <v>1.4203453174786533</v>
      </c>
    </row>
    <row r="675" spans="2:5">
      <c r="B675" s="16">
        <v>40337</v>
      </c>
      <c r="C675" s="17">
        <v>73.25</v>
      </c>
      <c r="D675" s="25">
        <f t="shared" si="20"/>
        <v>1.5499999999999972</v>
      </c>
      <c r="E675" s="58">
        <f t="shared" si="21"/>
        <v>1.4200866091580622</v>
      </c>
    </row>
    <row r="676" spans="2:5">
      <c r="B676" s="16">
        <v>40336</v>
      </c>
      <c r="C676" s="17">
        <v>72.78</v>
      </c>
      <c r="D676" s="25">
        <f t="shared" si="20"/>
        <v>0.46999999999999886</v>
      </c>
      <c r="E676" s="58">
        <f t="shared" si="21"/>
        <v>1.4172877565049937</v>
      </c>
    </row>
    <row r="677" spans="2:5">
      <c r="B677" s="16">
        <v>40333</v>
      </c>
      <c r="C677" s="17">
        <v>72.86</v>
      </c>
      <c r="D677" s="25">
        <f t="shared" si="20"/>
        <v>-7.9999999999998295E-2</v>
      </c>
      <c r="E677" s="58">
        <f t="shared" si="21"/>
        <v>1.4223261568239349</v>
      </c>
    </row>
    <row r="678" spans="2:5">
      <c r="B678" s="16">
        <v>40332</v>
      </c>
      <c r="C678" s="17">
        <v>76.12</v>
      </c>
      <c r="D678" s="25">
        <f t="shared" si="20"/>
        <v>-3.2600000000000051</v>
      </c>
      <c r="E678" s="58">
        <f t="shared" si="21"/>
        <v>1.4320997413156347</v>
      </c>
    </row>
    <row r="679" spans="2:5">
      <c r="B679" s="16">
        <v>40331</v>
      </c>
      <c r="C679" s="17">
        <v>74.88</v>
      </c>
      <c r="D679" s="25">
        <f t="shared" si="20"/>
        <v>1.2400000000000091</v>
      </c>
      <c r="E679" s="58">
        <f t="shared" si="21"/>
        <v>1.4209487124359894</v>
      </c>
    </row>
    <row r="680" spans="2:5">
      <c r="B680" s="16">
        <v>40330</v>
      </c>
      <c r="C680" s="17">
        <v>73.36</v>
      </c>
      <c r="D680" s="25">
        <f t="shared" si="20"/>
        <v>1.519999999999996</v>
      </c>
      <c r="E680" s="58">
        <f t="shared" si="21"/>
        <v>1.4189385274134731</v>
      </c>
    </row>
    <row r="681" spans="2:5">
      <c r="B681" s="16">
        <v>40329</v>
      </c>
      <c r="C681" s="17">
        <v>74.87</v>
      </c>
      <c r="D681" s="25">
        <f t="shared" si="20"/>
        <v>-1.5100000000000051</v>
      </c>
      <c r="E681" s="58">
        <f t="shared" si="21"/>
        <v>1.4161454080946179</v>
      </c>
    </row>
    <row r="682" spans="2:5">
      <c r="B682" s="16">
        <v>40326</v>
      </c>
      <c r="C682" s="17">
        <v>74.75</v>
      </c>
      <c r="D682" s="25">
        <f t="shared" si="20"/>
        <v>0.12000000000000455</v>
      </c>
      <c r="E682" s="58">
        <f t="shared" si="21"/>
        <v>1.412863792580709</v>
      </c>
    </row>
    <row r="683" spans="2:5">
      <c r="B683" s="16">
        <v>40325</v>
      </c>
      <c r="C683" s="17">
        <v>75.27</v>
      </c>
      <c r="D683" s="25">
        <f t="shared" si="20"/>
        <v>-0.51999999999999602</v>
      </c>
      <c r="E683" s="58">
        <f t="shared" si="21"/>
        <v>1.416317551691328</v>
      </c>
    </row>
    <row r="684" spans="2:5">
      <c r="B684" s="16">
        <v>40324</v>
      </c>
      <c r="C684" s="17">
        <v>72.03</v>
      </c>
      <c r="D684" s="25">
        <f t="shared" si="20"/>
        <v>3.2399999999999949</v>
      </c>
      <c r="E684" s="58">
        <f t="shared" si="21"/>
        <v>1.4165182548294473</v>
      </c>
    </row>
    <row r="685" spans="2:5">
      <c r="B685" s="16">
        <v>40323</v>
      </c>
      <c r="C685" s="17">
        <v>70.63</v>
      </c>
      <c r="D685" s="25">
        <f t="shared" si="20"/>
        <v>1.4000000000000057</v>
      </c>
      <c r="E685" s="58">
        <f t="shared" si="21"/>
        <v>1.403419003576051</v>
      </c>
    </row>
    <row r="686" spans="2:5">
      <c r="B686" s="16">
        <v>40322</v>
      </c>
      <c r="C686" s="17">
        <v>70.349999999999994</v>
      </c>
      <c r="D686" s="25">
        <f t="shared" si="20"/>
        <v>0.28000000000000114</v>
      </c>
      <c r="E686" s="58">
        <f t="shared" si="21"/>
        <v>1.4025070638884605</v>
      </c>
    </row>
    <row r="687" spans="2:5">
      <c r="B687" s="16">
        <v>40319</v>
      </c>
      <c r="C687" s="17">
        <v>71.53</v>
      </c>
      <c r="D687" s="25">
        <f t="shared" si="20"/>
        <v>-1.1800000000000068</v>
      </c>
      <c r="E687" s="58">
        <f t="shared" si="21"/>
        <v>1.4061827904510298</v>
      </c>
    </row>
    <row r="688" spans="2:5">
      <c r="B688" s="16">
        <v>40318</v>
      </c>
      <c r="C688" s="17">
        <v>71.05</v>
      </c>
      <c r="D688" s="25">
        <f t="shared" si="20"/>
        <v>0.48000000000000398</v>
      </c>
      <c r="E688" s="58">
        <f t="shared" si="21"/>
        <v>1.4041673283279943</v>
      </c>
    </row>
    <row r="689" spans="2:5">
      <c r="B689" s="16">
        <v>40317</v>
      </c>
      <c r="C689" s="17">
        <v>73.2</v>
      </c>
      <c r="D689" s="25">
        <f t="shared" si="20"/>
        <v>-2.1500000000000057</v>
      </c>
      <c r="E689" s="58">
        <f t="shared" si="21"/>
        <v>1.403977258708947</v>
      </c>
    </row>
    <row r="690" spans="2:5">
      <c r="B690" s="16">
        <v>40316</v>
      </c>
      <c r="C690" s="17">
        <v>73.2</v>
      </c>
      <c r="D690" s="25">
        <f t="shared" si="20"/>
        <v>0</v>
      </c>
      <c r="E690" s="58">
        <f t="shared" si="21"/>
        <v>1.4065135339857711</v>
      </c>
    </row>
    <row r="691" spans="2:5">
      <c r="B691" s="16">
        <v>40315</v>
      </c>
      <c r="C691" s="17">
        <v>74.22</v>
      </c>
      <c r="D691" s="25">
        <f t="shared" si="20"/>
        <v>-1.019999999999996</v>
      </c>
      <c r="E691" s="58">
        <f t="shared" si="21"/>
        <v>1.4137318076977641</v>
      </c>
    </row>
    <row r="692" spans="2:5">
      <c r="B692" s="16">
        <v>40312</v>
      </c>
      <c r="C692" s="17">
        <v>76.48</v>
      </c>
      <c r="D692" s="25">
        <f t="shared" si="20"/>
        <v>-2.2600000000000051</v>
      </c>
      <c r="E692" s="58">
        <f t="shared" si="21"/>
        <v>1.4123152542934747</v>
      </c>
    </row>
    <row r="693" spans="2:5">
      <c r="B693" s="16">
        <v>40311</v>
      </c>
      <c r="C693" s="17">
        <v>79.31</v>
      </c>
      <c r="D693" s="25">
        <f t="shared" si="20"/>
        <v>-2.8299999999999983</v>
      </c>
      <c r="E693" s="58">
        <f t="shared" si="21"/>
        <v>1.4118481032556827</v>
      </c>
    </row>
    <row r="694" spans="2:5">
      <c r="B694" s="16">
        <v>40310</v>
      </c>
      <c r="C694" s="17">
        <v>80.599999999999994</v>
      </c>
      <c r="D694" s="25">
        <f t="shared" si="20"/>
        <v>-1.289999999999992</v>
      </c>
      <c r="E694" s="58">
        <f t="shared" si="21"/>
        <v>1.4027038743213573</v>
      </c>
    </row>
    <row r="695" spans="2:5">
      <c r="B695" s="16">
        <v>40309</v>
      </c>
      <c r="C695" s="17">
        <v>80.239999999999995</v>
      </c>
      <c r="D695" s="25">
        <f t="shared" si="20"/>
        <v>0.35999999999999943</v>
      </c>
      <c r="E695" s="58">
        <f t="shared" si="21"/>
        <v>1.4058349523514537</v>
      </c>
    </row>
    <row r="696" spans="2:5">
      <c r="B696" s="16">
        <v>40308</v>
      </c>
      <c r="C696" s="17">
        <v>80.48</v>
      </c>
      <c r="D696" s="25">
        <f t="shared" si="20"/>
        <v>-0.24000000000000909</v>
      </c>
      <c r="E696" s="58">
        <f t="shared" si="21"/>
        <v>1.406695534830066</v>
      </c>
    </row>
    <row r="697" spans="2:5">
      <c r="B697" s="16">
        <v>40305</v>
      </c>
      <c r="C697" s="17">
        <v>78.5</v>
      </c>
      <c r="D697" s="25">
        <f t="shared" si="20"/>
        <v>1.980000000000004</v>
      </c>
      <c r="E697" s="58">
        <f t="shared" si="21"/>
        <v>1.4085527187314593</v>
      </c>
    </row>
    <row r="698" spans="2:5">
      <c r="B698" s="16">
        <v>40304</v>
      </c>
      <c r="C698" s="17">
        <v>80</v>
      </c>
      <c r="D698" s="25">
        <f t="shared" si="20"/>
        <v>-1.5</v>
      </c>
      <c r="E698" s="58">
        <f t="shared" si="21"/>
        <v>1.4034918953815188</v>
      </c>
    </row>
    <row r="699" spans="2:5">
      <c r="B699" s="16">
        <v>40303</v>
      </c>
      <c r="C699" s="17">
        <v>82.82</v>
      </c>
      <c r="D699" s="25">
        <f t="shared" si="20"/>
        <v>-2.8199999999999932</v>
      </c>
      <c r="E699" s="58">
        <f t="shared" si="21"/>
        <v>1.400226450991491</v>
      </c>
    </row>
    <row r="700" spans="2:5">
      <c r="B700" s="16">
        <v>40302</v>
      </c>
      <c r="C700" s="17">
        <v>85.7</v>
      </c>
      <c r="D700" s="25">
        <f t="shared" si="20"/>
        <v>-2.8800000000000097</v>
      </c>
      <c r="E700" s="58">
        <f t="shared" si="21"/>
        <v>1.3890709061560966</v>
      </c>
    </row>
    <row r="701" spans="2:5">
      <c r="B701" s="16">
        <v>40301</v>
      </c>
      <c r="C701" s="17">
        <v>88.68</v>
      </c>
      <c r="D701" s="25">
        <f t="shared" si="20"/>
        <v>-2.980000000000004</v>
      </c>
      <c r="E701" s="58">
        <f t="shared" si="21"/>
        <v>1.3792960599101036</v>
      </c>
    </row>
    <row r="702" spans="2:5">
      <c r="B702" s="16">
        <v>40298</v>
      </c>
      <c r="C702" s="17">
        <v>87.68</v>
      </c>
      <c r="D702" s="25">
        <f t="shared" si="20"/>
        <v>1</v>
      </c>
      <c r="E702" s="58">
        <f t="shared" si="21"/>
        <v>1.3656907803857077</v>
      </c>
    </row>
    <row r="703" spans="2:5">
      <c r="B703" s="16">
        <v>40297</v>
      </c>
      <c r="C703" s="17">
        <v>87.2</v>
      </c>
      <c r="D703" s="25">
        <f t="shared" si="20"/>
        <v>0.48000000000000398</v>
      </c>
      <c r="E703" s="58">
        <f t="shared" si="21"/>
        <v>1.3732052172471165</v>
      </c>
    </row>
    <row r="704" spans="2:5">
      <c r="B704" s="16">
        <v>40296</v>
      </c>
      <c r="C704" s="17">
        <v>85.88</v>
      </c>
      <c r="D704" s="25">
        <f t="shared" si="20"/>
        <v>1.3200000000000074</v>
      </c>
      <c r="E704" s="58">
        <f t="shared" si="21"/>
        <v>1.3805289301233903</v>
      </c>
    </row>
    <row r="705" spans="2:5">
      <c r="B705" s="16">
        <v>40295</v>
      </c>
      <c r="C705" s="17">
        <v>85.23</v>
      </c>
      <c r="D705" s="25">
        <f t="shared" si="20"/>
        <v>0.64999999999999147</v>
      </c>
      <c r="E705" s="58">
        <f t="shared" si="21"/>
        <v>1.3785446076719341</v>
      </c>
    </row>
    <row r="706" spans="2:5">
      <c r="B706" s="16">
        <v>40294</v>
      </c>
      <c r="C706" s="17">
        <v>86.99</v>
      </c>
      <c r="D706" s="25">
        <f t="shared" si="20"/>
        <v>-1.7599999999999909</v>
      </c>
      <c r="E706" s="58">
        <f t="shared" si="21"/>
        <v>1.3788687668901716</v>
      </c>
    </row>
    <row r="707" spans="2:5">
      <c r="B707" s="16">
        <v>40291</v>
      </c>
      <c r="C707" s="17">
        <v>87.3</v>
      </c>
      <c r="D707" s="25">
        <f t="shared" si="20"/>
        <v>-0.31000000000000227</v>
      </c>
      <c r="E707" s="58">
        <f t="shared" si="21"/>
        <v>1.3740863976156854</v>
      </c>
    </row>
    <row r="708" spans="2:5">
      <c r="B708" s="16">
        <v>40290</v>
      </c>
      <c r="C708" s="17">
        <v>85.74</v>
      </c>
      <c r="D708" s="25">
        <f t="shared" si="20"/>
        <v>1.5600000000000023</v>
      </c>
      <c r="E708" s="58">
        <f t="shared" si="21"/>
        <v>1.3747222288250469</v>
      </c>
    </row>
    <row r="709" spans="2:5">
      <c r="B709" s="16">
        <v>40289</v>
      </c>
      <c r="C709" s="17">
        <v>84.83</v>
      </c>
      <c r="D709" s="25">
        <f t="shared" si="20"/>
        <v>0.90999999999999659</v>
      </c>
      <c r="E709" s="58">
        <f t="shared" si="21"/>
        <v>1.3765900341381072</v>
      </c>
    </row>
    <row r="710" spans="2:5">
      <c r="B710" s="16">
        <v>40288</v>
      </c>
      <c r="C710" s="17">
        <v>84.86</v>
      </c>
      <c r="D710" s="25">
        <f t="shared" si="20"/>
        <v>-3.0000000000001137E-2</v>
      </c>
      <c r="E710" s="58">
        <f t="shared" si="21"/>
        <v>1.375705727032333</v>
      </c>
    </row>
    <row r="711" spans="2:5">
      <c r="B711" s="16">
        <v>40287</v>
      </c>
      <c r="C711" s="17">
        <v>83.99</v>
      </c>
      <c r="D711" s="25">
        <f t="shared" ref="D711:D774" si="22">C710-C711</f>
        <v>0.87000000000000455</v>
      </c>
      <c r="E711" s="58">
        <f t="shared" ref="E711:E774" si="23">STDEV(D711:D960)</f>
        <v>1.3805183497716453</v>
      </c>
    </row>
    <row r="712" spans="2:5">
      <c r="B712" s="16">
        <v>40284</v>
      </c>
      <c r="C712" s="17">
        <v>85.58</v>
      </c>
      <c r="D712" s="25">
        <f t="shared" si="22"/>
        <v>-1.5900000000000034</v>
      </c>
      <c r="E712" s="58">
        <f t="shared" si="23"/>
        <v>1.38026894300353</v>
      </c>
    </row>
    <row r="713" spans="2:5">
      <c r="B713" s="16">
        <v>40283</v>
      </c>
      <c r="C713" s="17">
        <v>87.35</v>
      </c>
      <c r="D713" s="25">
        <f t="shared" si="22"/>
        <v>-1.769999999999996</v>
      </c>
      <c r="E713" s="58">
        <f t="shared" si="23"/>
        <v>1.3807065934472671</v>
      </c>
    </row>
    <row r="714" spans="2:5">
      <c r="B714" s="16">
        <v>40282</v>
      </c>
      <c r="C714" s="17">
        <v>86.83</v>
      </c>
      <c r="D714" s="25">
        <f t="shared" si="22"/>
        <v>0.51999999999999602</v>
      </c>
      <c r="E714" s="58">
        <f t="shared" si="23"/>
        <v>1.3825341199301688</v>
      </c>
    </row>
    <row r="715" spans="2:5">
      <c r="B715" s="16">
        <v>40281</v>
      </c>
      <c r="C715" s="17">
        <v>85.61</v>
      </c>
      <c r="D715" s="25">
        <f t="shared" si="22"/>
        <v>1.2199999999999989</v>
      </c>
      <c r="E715" s="58">
        <f t="shared" si="23"/>
        <v>1.3823960782890981</v>
      </c>
    </row>
    <row r="716" spans="2:5">
      <c r="B716" s="16">
        <v>40280</v>
      </c>
      <c r="C716" s="17">
        <v>85.61</v>
      </c>
      <c r="D716" s="25">
        <f t="shared" si="22"/>
        <v>0</v>
      </c>
      <c r="E716" s="58">
        <f t="shared" si="23"/>
        <v>1.3817043203651294</v>
      </c>
    </row>
    <row r="717" spans="2:5">
      <c r="B717" s="16">
        <v>40277</v>
      </c>
      <c r="C717" s="17">
        <v>85.68</v>
      </c>
      <c r="D717" s="25">
        <f t="shared" si="22"/>
        <v>-7.000000000000739E-2</v>
      </c>
      <c r="E717" s="58">
        <f t="shared" si="23"/>
        <v>1.3820554507964964</v>
      </c>
    </row>
    <row r="718" spans="2:5">
      <c r="B718" s="16">
        <v>40276</v>
      </c>
      <c r="C718" s="17">
        <v>85.88</v>
      </c>
      <c r="D718" s="25">
        <f t="shared" si="22"/>
        <v>-0.19999999999998863</v>
      </c>
      <c r="E718" s="58">
        <f t="shared" si="23"/>
        <v>1.3839758360822054</v>
      </c>
    </row>
    <row r="719" spans="2:5">
      <c r="B719" s="16">
        <v>40275</v>
      </c>
      <c r="C719" s="17">
        <v>86.23</v>
      </c>
      <c r="D719" s="25">
        <f t="shared" si="22"/>
        <v>-0.35000000000000853</v>
      </c>
      <c r="E719" s="58">
        <f t="shared" si="23"/>
        <v>1.3881877331000008</v>
      </c>
    </row>
    <row r="720" spans="2:5">
      <c r="B720" s="16">
        <v>40274</v>
      </c>
      <c r="C720" s="17">
        <v>86.96</v>
      </c>
      <c r="D720" s="25">
        <f t="shared" si="22"/>
        <v>-0.72999999999998977</v>
      </c>
      <c r="E720" s="58">
        <f t="shared" si="23"/>
        <v>1.3888545128383056</v>
      </c>
    </row>
    <row r="721" spans="2:5">
      <c r="B721" s="16">
        <v>40273</v>
      </c>
      <c r="C721" s="17">
        <v>86.29</v>
      </c>
      <c r="D721" s="25">
        <f t="shared" si="22"/>
        <v>0.66999999999998749</v>
      </c>
      <c r="E721" s="58">
        <f t="shared" si="23"/>
        <v>1.3877943906367156</v>
      </c>
    </row>
    <row r="722" spans="2:5">
      <c r="B722" s="16">
        <v>40270</v>
      </c>
      <c r="C722" s="17">
        <v>84.93</v>
      </c>
      <c r="D722" s="25">
        <f t="shared" si="22"/>
        <v>1.3599999999999994</v>
      </c>
      <c r="E722" s="58">
        <f t="shared" si="23"/>
        <v>1.3874138340768964</v>
      </c>
    </row>
    <row r="723" spans="2:5">
      <c r="B723" s="16">
        <v>40269</v>
      </c>
      <c r="C723" s="17">
        <v>84.93</v>
      </c>
      <c r="D723" s="25">
        <f t="shared" si="22"/>
        <v>0</v>
      </c>
      <c r="E723" s="58">
        <f t="shared" si="23"/>
        <v>1.4088402710161823</v>
      </c>
    </row>
    <row r="724" spans="2:5">
      <c r="B724" s="16">
        <v>40268</v>
      </c>
      <c r="C724" s="17">
        <v>83.31</v>
      </c>
      <c r="D724" s="25">
        <f t="shared" si="22"/>
        <v>1.6200000000000045</v>
      </c>
      <c r="E724" s="58">
        <f t="shared" si="23"/>
        <v>1.4088302134328063</v>
      </c>
    </row>
    <row r="725" spans="2:5">
      <c r="B725" s="16">
        <v>40267</v>
      </c>
      <c r="C725" s="17">
        <v>82.21</v>
      </c>
      <c r="D725" s="25">
        <f t="shared" si="22"/>
        <v>1.1000000000000085</v>
      </c>
      <c r="E725" s="58">
        <f t="shared" si="23"/>
        <v>1.405696646452353</v>
      </c>
    </row>
    <row r="726" spans="2:5">
      <c r="B726" s="16">
        <v>40266</v>
      </c>
      <c r="C726" s="17">
        <v>82.08</v>
      </c>
      <c r="D726" s="25">
        <f t="shared" si="22"/>
        <v>0.12999999999999545</v>
      </c>
      <c r="E726" s="58">
        <f t="shared" si="23"/>
        <v>1.4043345040255863</v>
      </c>
    </row>
    <row r="727" spans="2:5">
      <c r="B727" s="16">
        <v>40263</v>
      </c>
      <c r="C727" s="17">
        <v>79.930000000000007</v>
      </c>
      <c r="D727" s="25">
        <f t="shared" si="22"/>
        <v>2.1499999999999915</v>
      </c>
      <c r="E727" s="58">
        <f t="shared" si="23"/>
        <v>1.4047218873225027</v>
      </c>
    </row>
    <row r="728" spans="2:5">
      <c r="B728" s="16">
        <v>40262</v>
      </c>
      <c r="C728" s="17">
        <v>79.86</v>
      </c>
      <c r="D728" s="25">
        <f t="shared" si="22"/>
        <v>7.000000000000739E-2</v>
      </c>
      <c r="E728" s="58">
        <f t="shared" si="23"/>
        <v>1.4050323919717875</v>
      </c>
    </row>
    <row r="729" spans="2:5">
      <c r="B729" s="16">
        <v>40261</v>
      </c>
      <c r="C729" s="17">
        <v>80.05</v>
      </c>
      <c r="D729" s="25">
        <f t="shared" si="22"/>
        <v>-0.18999999999999773</v>
      </c>
      <c r="E729" s="58">
        <f t="shared" si="23"/>
        <v>1.4050459776095552</v>
      </c>
    </row>
    <row r="730" spans="2:5">
      <c r="B730" s="16">
        <v>40260</v>
      </c>
      <c r="C730" s="17">
        <v>81.3</v>
      </c>
      <c r="D730" s="25">
        <f t="shared" si="22"/>
        <v>-1.25</v>
      </c>
      <c r="E730" s="58">
        <f t="shared" si="23"/>
        <v>1.4105269977015622</v>
      </c>
    </row>
    <row r="731" spans="2:5">
      <c r="B731" s="16">
        <v>40259</v>
      </c>
      <c r="C731" s="17">
        <v>81.150000000000006</v>
      </c>
      <c r="D731" s="25">
        <f t="shared" si="22"/>
        <v>0.14999999999999147</v>
      </c>
      <c r="E731" s="58">
        <f t="shared" si="23"/>
        <v>1.4084419834993336</v>
      </c>
    </row>
    <row r="732" spans="2:5">
      <c r="B732" s="16">
        <v>40256</v>
      </c>
      <c r="C732" s="17">
        <v>80.400000000000006</v>
      </c>
      <c r="D732" s="25">
        <f t="shared" si="22"/>
        <v>0.75</v>
      </c>
      <c r="E732" s="58">
        <f t="shared" si="23"/>
        <v>1.4128312603708653</v>
      </c>
    </row>
    <row r="733" spans="2:5">
      <c r="B733" s="16">
        <v>40255</v>
      </c>
      <c r="C733" s="17">
        <v>81.96</v>
      </c>
      <c r="D733" s="25">
        <f t="shared" si="22"/>
        <v>-1.5599999999999881</v>
      </c>
      <c r="E733" s="58">
        <f t="shared" si="23"/>
        <v>1.4131580311074685</v>
      </c>
    </row>
    <row r="734" spans="2:5">
      <c r="B734" s="16">
        <v>40254</v>
      </c>
      <c r="C734" s="17">
        <v>82.54</v>
      </c>
      <c r="D734" s="25">
        <f t="shared" si="22"/>
        <v>-0.58000000000001251</v>
      </c>
      <c r="E734" s="58">
        <f t="shared" si="23"/>
        <v>1.4092322493223477</v>
      </c>
    </row>
    <row r="735" spans="2:5">
      <c r="B735" s="16">
        <v>40253</v>
      </c>
      <c r="C735" s="17">
        <v>81.39</v>
      </c>
      <c r="D735" s="25">
        <f t="shared" si="22"/>
        <v>1.1500000000000057</v>
      </c>
      <c r="E735" s="58">
        <f t="shared" si="23"/>
        <v>1.4338753851295183</v>
      </c>
    </row>
    <row r="736" spans="2:5">
      <c r="B736" s="16">
        <v>40252</v>
      </c>
      <c r="C736" s="17">
        <v>79.42</v>
      </c>
      <c r="D736" s="25">
        <f t="shared" si="22"/>
        <v>1.9699999999999989</v>
      </c>
      <c r="E736" s="58">
        <f t="shared" si="23"/>
        <v>1.43286144749269</v>
      </c>
    </row>
    <row r="737" spans="2:5">
      <c r="B737" s="16">
        <v>40249</v>
      </c>
      <c r="C737" s="17">
        <v>80.739999999999995</v>
      </c>
      <c r="D737" s="25">
        <f t="shared" si="22"/>
        <v>-1.3199999999999932</v>
      </c>
      <c r="E737" s="58">
        <f t="shared" si="23"/>
        <v>1.4286334195270531</v>
      </c>
    </row>
    <row r="738" spans="2:5">
      <c r="B738" s="16">
        <v>40248</v>
      </c>
      <c r="C738" s="17">
        <v>81.709999999999994</v>
      </c>
      <c r="D738" s="25">
        <f t="shared" si="22"/>
        <v>-0.96999999999999886</v>
      </c>
      <c r="E738" s="58">
        <f t="shared" si="23"/>
        <v>1.4471826250341755</v>
      </c>
    </row>
    <row r="739" spans="2:5">
      <c r="B739" s="16">
        <v>40247</v>
      </c>
      <c r="C739" s="17">
        <v>81.58</v>
      </c>
      <c r="D739" s="25">
        <f t="shared" si="22"/>
        <v>0.12999999999999545</v>
      </c>
      <c r="E739" s="58">
        <f t="shared" si="23"/>
        <v>1.4498142442988657</v>
      </c>
    </row>
    <row r="740" spans="2:5">
      <c r="B740" s="16">
        <v>40246</v>
      </c>
      <c r="C740" s="17">
        <v>80.959999999999994</v>
      </c>
      <c r="D740" s="25">
        <f t="shared" si="22"/>
        <v>0.62000000000000455</v>
      </c>
      <c r="E740" s="58">
        <f t="shared" si="23"/>
        <v>1.4533398422904253</v>
      </c>
    </row>
    <row r="741" spans="2:5">
      <c r="B741" s="16">
        <v>40245</v>
      </c>
      <c r="C741" s="17">
        <v>81.37</v>
      </c>
      <c r="D741" s="25">
        <f t="shared" si="22"/>
        <v>-0.4100000000000108</v>
      </c>
      <c r="E741" s="58">
        <f t="shared" si="23"/>
        <v>1.4537928397414597</v>
      </c>
    </row>
    <row r="742" spans="2:5">
      <c r="B742" s="16">
        <v>40242</v>
      </c>
      <c r="C742" s="17">
        <v>81.08</v>
      </c>
      <c r="D742" s="25">
        <f t="shared" si="22"/>
        <v>0.29000000000000625</v>
      </c>
      <c r="E742" s="58">
        <f t="shared" si="23"/>
        <v>1.4537645738373808</v>
      </c>
    </row>
    <row r="743" spans="2:5">
      <c r="B743" s="16">
        <v>40241</v>
      </c>
      <c r="C743" s="17">
        <v>79.760000000000005</v>
      </c>
      <c r="D743" s="25">
        <f t="shared" si="22"/>
        <v>1.3199999999999932</v>
      </c>
      <c r="E743" s="58">
        <f t="shared" si="23"/>
        <v>1.4595983933532954</v>
      </c>
    </row>
    <row r="744" spans="2:5">
      <c r="B744" s="16">
        <v>40240</v>
      </c>
      <c r="C744" s="17">
        <v>80.41</v>
      </c>
      <c r="D744" s="25">
        <f t="shared" si="22"/>
        <v>-0.64999999999999147</v>
      </c>
      <c r="E744" s="58">
        <f t="shared" si="23"/>
        <v>1.4576578611459707</v>
      </c>
    </row>
    <row r="745" spans="2:5">
      <c r="B745" s="16">
        <v>40239</v>
      </c>
      <c r="C745" s="17">
        <v>79.069999999999993</v>
      </c>
      <c r="D745" s="25">
        <f t="shared" si="22"/>
        <v>1.3400000000000034</v>
      </c>
      <c r="E745" s="58">
        <f t="shared" si="23"/>
        <v>1.4639157814782402</v>
      </c>
    </row>
    <row r="746" spans="2:5">
      <c r="B746" s="16">
        <v>40238</v>
      </c>
      <c r="C746" s="17">
        <v>78</v>
      </c>
      <c r="D746" s="25">
        <f t="shared" si="22"/>
        <v>1.0699999999999932</v>
      </c>
      <c r="E746" s="58">
        <f t="shared" si="23"/>
        <v>1.4619130867094572</v>
      </c>
    </row>
    <row r="747" spans="2:5">
      <c r="B747" s="16">
        <v>40235</v>
      </c>
      <c r="C747" s="17">
        <v>78.73</v>
      </c>
      <c r="D747" s="25">
        <f t="shared" si="22"/>
        <v>-0.73000000000000398</v>
      </c>
      <c r="E747" s="58">
        <f t="shared" si="23"/>
        <v>1.4632103280994948</v>
      </c>
    </row>
    <row r="748" spans="2:5">
      <c r="B748" s="16">
        <v>40234</v>
      </c>
      <c r="C748" s="17">
        <v>77.31</v>
      </c>
      <c r="D748" s="25">
        <f t="shared" si="22"/>
        <v>1.4200000000000017</v>
      </c>
      <c r="E748" s="58">
        <f t="shared" si="23"/>
        <v>1.4628255301733391</v>
      </c>
    </row>
    <row r="749" spans="2:5">
      <c r="B749" s="16">
        <v>40233</v>
      </c>
      <c r="C749" s="17">
        <v>79.14</v>
      </c>
      <c r="D749" s="25">
        <f t="shared" si="22"/>
        <v>-1.8299999999999983</v>
      </c>
      <c r="E749" s="58">
        <f t="shared" si="23"/>
        <v>1.4613932181834612</v>
      </c>
    </row>
    <row r="750" spans="2:5">
      <c r="B750" s="16">
        <v>40232</v>
      </c>
      <c r="C750" s="17">
        <v>77.98</v>
      </c>
      <c r="D750" s="25">
        <f t="shared" si="22"/>
        <v>1.1599999999999966</v>
      </c>
      <c r="E750" s="58">
        <f t="shared" si="23"/>
        <v>1.4723960877961584</v>
      </c>
    </row>
    <row r="751" spans="2:5">
      <c r="B751" s="16">
        <v>40231</v>
      </c>
      <c r="C751" s="17">
        <v>79.44</v>
      </c>
      <c r="D751" s="25">
        <f t="shared" si="22"/>
        <v>-1.4599999999999937</v>
      </c>
      <c r="E751" s="58">
        <f t="shared" si="23"/>
        <v>1.4812173117061502</v>
      </c>
    </row>
    <row r="752" spans="2:5">
      <c r="B752" s="16">
        <v>40228</v>
      </c>
      <c r="C752" s="17">
        <v>79.3</v>
      </c>
      <c r="D752" s="25">
        <f t="shared" si="22"/>
        <v>0.14000000000000057</v>
      </c>
      <c r="E752" s="58">
        <f t="shared" si="23"/>
        <v>1.4787006800582807</v>
      </c>
    </row>
    <row r="753" spans="2:5">
      <c r="B753" s="16">
        <v>40227</v>
      </c>
      <c r="C753" s="17">
        <v>78.52</v>
      </c>
      <c r="D753" s="25">
        <f t="shared" si="22"/>
        <v>0.78000000000000114</v>
      </c>
      <c r="E753" s="58">
        <f t="shared" si="23"/>
        <v>1.4787017121156174</v>
      </c>
    </row>
    <row r="754" spans="2:5">
      <c r="B754" s="16">
        <v>40226</v>
      </c>
      <c r="C754" s="17">
        <v>76.349999999999994</v>
      </c>
      <c r="D754" s="25">
        <f t="shared" si="22"/>
        <v>2.1700000000000017</v>
      </c>
      <c r="E754" s="58">
        <f t="shared" si="23"/>
        <v>1.4793520583180335</v>
      </c>
    </row>
    <row r="755" spans="2:5">
      <c r="B755" s="16">
        <v>40225</v>
      </c>
      <c r="C755" s="17">
        <v>76.09</v>
      </c>
      <c r="D755" s="25">
        <f t="shared" si="22"/>
        <v>0.25999999999999091</v>
      </c>
      <c r="E755" s="58">
        <f t="shared" si="23"/>
        <v>1.4793416211708901</v>
      </c>
    </row>
    <row r="756" spans="2:5">
      <c r="B756" s="16">
        <v>40224</v>
      </c>
      <c r="C756" s="17">
        <v>73.650000000000006</v>
      </c>
      <c r="D756" s="25">
        <f t="shared" si="22"/>
        <v>2.4399999999999977</v>
      </c>
      <c r="E756" s="58">
        <f t="shared" si="23"/>
        <v>1.4884574916394737</v>
      </c>
    </row>
    <row r="757" spans="2:5">
      <c r="B757" s="16">
        <v>40221</v>
      </c>
      <c r="C757" s="17">
        <v>73.790000000000006</v>
      </c>
      <c r="D757" s="25">
        <f t="shared" si="22"/>
        <v>-0.14000000000000057</v>
      </c>
      <c r="E757" s="58">
        <f t="shared" si="23"/>
        <v>1.4839576326235502</v>
      </c>
    </row>
    <row r="758" spans="2:5">
      <c r="B758" s="16">
        <v>40220</v>
      </c>
      <c r="C758" s="17">
        <v>74.709999999999994</v>
      </c>
      <c r="D758" s="25">
        <f t="shared" si="22"/>
        <v>-0.91999999999998749</v>
      </c>
      <c r="E758" s="58">
        <f t="shared" si="23"/>
        <v>1.5048858281688009</v>
      </c>
    </row>
    <row r="759" spans="2:5">
      <c r="B759" s="16">
        <v>40219</v>
      </c>
      <c r="C759" s="17">
        <v>73.87</v>
      </c>
      <c r="D759" s="25">
        <f t="shared" si="22"/>
        <v>0.8399999999999892</v>
      </c>
      <c r="E759" s="58">
        <f t="shared" si="23"/>
        <v>1.5035552811699813</v>
      </c>
    </row>
    <row r="760" spans="2:5">
      <c r="B760" s="16">
        <v>40218</v>
      </c>
      <c r="C760" s="17">
        <v>73.31</v>
      </c>
      <c r="D760" s="25">
        <f t="shared" si="22"/>
        <v>0.56000000000000227</v>
      </c>
      <c r="E760" s="58">
        <f t="shared" si="23"/>
        <v>1.5092831719636628</v>
      </c>
    </row>
    <row r="761" spans="2:5">
      <c r="B761" s="16">
        <v>40217</v>
      </c>
      <c r="C761" s="17">
        <v>71.25</v>
      </c>
      <c r="D761" s="25">
        <f t="shared" si="22"/>
        <v>2.0600000000000023</v>
      </c>
      <c r="E761" s="58">
        <f t="shared" si="23"/>
        <v>1.5138749790550208</v>
      </c>
    </row>
    <row r="762" spans="2:5">
      <c r="B762" s="16">
        <v>40214</v>
      </c>
      <c r="C762" s="17">
        <v>71.03</v>
      </c>
      <c r="D762" s="25">
        <f t="shared" si="22"/>
        <v>0.21999999999999886</v>
      </c>
      <c r="E762" s="58">
        <f t="shared" si="23"/>
        <v>1.5129456791677796</v>
      </c>
    </row>
    <row r="763" spans="2:5">
      <c r="B763" s="16">
        <v>40213</v>
      </c>
      <c r="C763" s="17">
        <v>72.819999999999993</v>
      </c>
      <c r="D763" s="25">
        <f t="shared" si="22"/>
        <v>-1.789999999999992</v>
      </c>
      <c r="E763" s="58">
        <f t="shared" si="23"/>
        <v>1.5154886846867774</v>
      </c>
    </row>
    <row r="764" spans="2:5">
      <c r="B764" s="16">
        <v>40212</v>
      </c>
      <c r="C764" s="17">
        <v>76.78</v>
      </c>
      <c r="D764" s="25">
        <f t="shared" si="22"/>
        <v>-3.960000000000008</v>
      </c>
      <c r="E764" s="58">
        <f t="shared" si="23"/>
        <v>1.5109725052583156</v>
      </c>
    </row>
    <row r="765" spans="2:5">
      <c r="B765" s="16">
        <v>40211</v>
      </c>
      <c r="C765" s="17">
        <v>76.900000000000006</v>
      </c>
      <c r="D765" s="25">
        <f t="shared" si="22"/>
        <v>-0.12000000000000455</v>
      </c>
      <c r="E765" s="58">
        <f t="shared" si="23"/>
        <v>1.5005648890819034</v>
      </c>
    </row>
    <row r="766" spans="2:5">
      <c r="B766" s="16">
        <v>40210</v>
      </c>
      <c r="C766" s="17">
        <v>74.290000000000006</v>
      </c>
      <c r="D766" s="25">
        <f t="shared" si="22"/>
        <v>2.6099999999999994</v>
      </c>
      <c r="E766" s="58">
        <f t="shared" si="23"/>
        <v>1.5004900088526647</v>
      </c>
    </row>
    <row r="767" spans="2:5">
      <c r="B767" s="16">
        <v>40207</v>
      </c>
      <c r="C767" s="17">
        <v>72.22</v>
      </c>
      <c r="D767" s="25">
        <f t="shared" si="22"/>
        <v>2.0700000000000074</v>
      </c>
      <c r="E767" s="58">
        <f t="shared" si="23"/>
        <v>1.5081155325232065</v>
      </c>
    </row>
    <row r="768" spans="2:5">
      <c r="B768" s="16">
        <v>40206</v>
      </c>
      <c r="C768" s="17">
        <v>73.09</v>
      </c>
      <c r="D768" s="25">
        <f t="shared" si="22"/>
        <v>-0.87000000000000455</v>
      </c>
      <c r="E768" s="58">
        <f t="shared" si="23"/>
        <v>1.5032482681923489</v>
      </c>
    </row>
    <row r="769" spans="2:5">
      <c r="B769" s="16">
        <v>40205</v>
      </c>
      <c r="C769" s="17">
        <v>73.099999999999994</v>
      </c>
      <c r="D769" s="25">
        <f t="shared" si="22"/>
        <v>-9.9999999999909051E-3</v>
      </c>
      <c r="E769" s="58">
        <f t="shared" si="23"/>
        <v>1.5020045508195818</v>
      </c>
    </row>
    <row r="770" spans="2:5">
      <c r="B770" s="16">
        <v>40204</v>
      </c>
      <c r="C770" s="17">
        <v>74.41</v>
      </c>
      <c r="D770" s="25">
        <f t="shared" si="22"/>
        <v>-1.3100000000000023</v>
      </c>
      <c r="E770" s="58">
        <f t="shared" si="23"/>
        <v>1.5022419064123891</v>
      </c>
    </row>
    <row r="771" spans="2:5">
      <c r="B771" s="16">
        <v>40203</v>
      </c>
      <c r="C771" s="17">
        <v>74.790000000000006</v>
      </c>
      <c r="D771" s="25">
        <f t="shared" si="22"/>
        <v>-0.38000000000000966</v>
      </c>
      <c r="E771" s="58">
        <f t="shared" si="23"/>
        <v>1.5009243572227149</v>
      </c>
    </row>
    <row r="772" spans="2:5">
      <c r="B772" s="16">
        <v>40200</v>
      </c>
      <c r="C772" s="17">
        <v>73.89</v>
      </c>
      <c r="D772" s="25">
        <f t="shared" si="22"/>
        <v>0.90000000000000568</v>
      </c>
      <c r="E772" s="58">
        <f t="shared" si="23"/>
        <v>1.5053607554390631</v>
      </c>
    </row>
    <row r="773" spans="2:5">
      <c r="B773" s="16">
        <v>40199</v>
      </c>
      <c r="C773" s="17">
        <v>75.930000000000007</v>
      </c>
      <c r="D773" s="25">
        <f t="shared" si="22"/>
        <v>-2.0400000000000063</v>
      </c>
      <c r="E773" s="58">
        <f t="shared" si="23"/>
        <v>1.5046459675120272</v>
      </c>
    </row>
    <row r="774" spans="2:5">
      <c r="B774" s="16">
        <v>40198</v>
      </c>
      <c r="C774" s="17">
        <v>77.64</v>
      </c>
      <c r="D774" s="25">
        <f t="shared" si="22"/>
        <v>-1.7099999999999937</v>
      </c>
      <c r="E774" s="58">
        <f t="shared" si="23"/>
        <v>1.4989564477090442</v>
      </c>
    </row>
    <row r="775" spans="2:5">
      <c r="B775" s="16">
        <v>40197</v>
      </c>
      <c r="C775" s="17">
        <v>79.16</v>
      </c>
      <c r="D775" s="25">
        <f t="shared" ref="D775:D838" si="24">C774-C775</f>
        <v>-1.519999999999996</v>
      </c>
      <c r="E775" s="58">
        <f t="shared" ref="E775:E838" si="25">STDEV(D775:D1024)</f>
        <v>1.4965551474091927</v>
      </c>
    </row>
    <row r="776" spans="2:5">
      <c r="B776" s="16">
        <v>40196</v>
      </c>
      <c r="C776" s="17">
        <v>78.290000000000006</v>
      </c>
      <c r="D776" s="25">
        <f t="shared" si="24"/>
        <v>0.86999999999999034</v>
      </c>
      <c r="E776" s="58">
        <f t="shared" si="25"/>
        <v>1.4928804431938567</v>
      </c>
    </row>
    <row r="777" spans="2:5">
      <c r="B777" s="16">
        <v>40193</v>
      </c>
      <c r="C777" s="17">
        <v>78.41</v>
      </c>
      <c r="D777" s="25">
        <f t="shared" si="24"/>
        <v>-0.11999999999999034</v>
      </c>
      <c r="E777" s="58">
        <f t="shared" si="25"/>
        <v>1.4921676015126515</v>
      </c>
    </row>
    <row r="778" spans="2:5">
      <c r="B778" s="16">
        <v>40192</v>
      </c>
      <c r="C778" s="17">
        <v>79.650000000000006</v>
      </c>
      <c r="D778" s="25">
        <f t="shared" si="24"/>
        <v>-1.2400000000000091</v>
      </c>
      <c r="E778" s="58">
        <f t="shared" si="25"/>
        <v>1.4945399765029588</v>
      </c>
    </row>
    <row r="779" spans="2:5">
      <c r="B779" s="16">
        <v>40191</v>
      </c>
      <c r="C779" s="17">
        <v>79.91</v>
      </c>
      <c r="D779" s="25">
        <f t="shared" si="24"/>
        <v>-0.25999999999999091</v>
      </c>
      <c r="E779" s="58">
        <f t="shared" si="25"/>
        <v>1.492185145225124</v>
      </c>
    </row>
    <row r="780" spans="2:5">
      <c r="B780" s="16">
        <v>40190</v>
      </c>
      <c r="C780" s="17">
        <v>80.7</v>
      </c>
      <c r="D780" s="25">
        <f t="shared" si="24"/>
        <v>-0.79000000000000625</v>
      </c>
      <c r="E780" s="58">
        <f t="shared" si="25"/>
        <v>1.4919993948985075</v>
      </c>
    </row>
    <row r="781" spans="2:5">
      <c r="B781" s="16">
        <v>40189</v>
      </c>
      <c r="C781" s="17">
        <v>82.4</v>
      </c>
      <c r="D781" s="25">
        <f t="shared" si="24"/>
        <v>-1.7000000000000028</v>
      </c>
      <c r="E781" s="58">
        <f t="shared" si="25"/>
        <v>1.4918420171104134</v>
      </c>
    </row>
    <row r="782" spans="2:5">
      <c r="B782" s="16">
        <v>40186</v>
      </c>
      <c r="C782" s="17">
        <v>82.9</v>
      </c>
      <c r="D782" s="25">
        <f t="shared" si="24"/>
        <v>-0.5</v>
      </c>
      <c r="E782" s="58">
        <f t="shared" si="25"/>
        <v>1.5042090285616652</v>
      </c>
    </row>
    <row r="783" spans="2:5">
      <c r="B783" s="16">
        <v>40185</v>
      </c>
      <c r="C783" s="17">
        <v>82.79</v>
      </c>
      <c r="D783" s="25">
        <f t="shared" si="24"/>
        <v>0.10999999999999943</v>
      </c>
      <c r="E783" s="58">
        <f t="shared" si="25"/>
        <v>1.5038451043880718</v>
      </c>
    </row>
    <row r="784" spans="2:5">
      <c r="B784" s="16">
        <v>40184</v>
      </c>
      <c r="C784" s="17">
        <v>83.48</v>
      </c>
      <c r="D784" s="25">
        <f t="shared" si="24"/>
        <v>-0.68999999999999773</v>
      </c>
      <c r="E784" s="58">
        <f t="shared" si="25"/>
        <v>1.5188686848861275</v>
      </c>
    </row>
    <row r="785" spans="2:5">
      <c r="B785" s="16">
        <v>40183</v>
      </c>
      <c r="C785" s="17">
        <v>81.97</v>
      </c>
      <c r="D785" s="25">
        <f t="shared" si="24"/>
        <v>1.5100000000000051</v>
      </c>
      <c r="E785" s="58">
        <f t="shared" si="25"/>
        <v>1.5179443931590162</v>
      </c>
    </row>
    <row r="786" spans="2:5">
      <c r="B786" s="16">
        <v>40182</v>
      </c>
      <c r="C786" s="17">
        <v>81.790000000000006</v>
      </c>
      <c r="D786" s="25">
        <f t="shared" si="24"/>
        <v>0.17999999999999261</v>
      </c>
      <c r="E786" s="58">
        <f t="shared" si="25"/>
        <v>1.5174689156751</v>
      </c>
    </row>
    <row r="787" spans="2:5">
      <c r="B787" s="16">
        <v>40179</v>
      </c>
      <c r="C787" s="17">
        <v>79.38</v>
      </c>
      <c r="D787" s="25">
        <f t="shared" si="24"/>
        <v>2.4100000000000108</v>
      </c>
      <c r="E787" s="58">
        <f t="shared" si="25"/>
        <v>1.5174859445701216</v>
      </c>
    </row>
    <row r="788" spans="2:5">
      <c r="B788" s="16">
        <v>40178</v>
      </c>
      <c r="C788" s="17">
        <v>79.38</v>
      </c>
      <c r="D788" s="25">
        <f t="shared" si="24"/>
        <v>0</v>
      </c>
      <c r="E788" s="58">
        <f t="shared" si="25"/>
        <v>1.5107306272504215</v>
      </c>
    </row>
    <row r="789" spans="2:5">
      <c r="B789" s="16">
        <v>40177</v>
      </c>
      <c r="C789" s="17">
        <v>79.47</v>
      </c>
      <c r="D789" s="25">
        <f t="shared" si="24"/>
        <v>-9.0000000000003411E-2</v>
      </c>
      <c r="E789" s="58">
        <f t="shared" si="25"/>
        <v>1.5111588090550709</v>
      </c>
    </row>
    <row r="790" spans="2:5">
      <c r="B790" s="16">
        <v>40176</v>
      </c>
      <c r="C790" s="17">
        <v>78.930000000000007</v>
      </c>
      <c r="D790" s="25">
        <f t="shared" si="24"/>
        <v>0.53999999999999204</v>
      </c>
      <c r="E790" s="58">
        <f t="shared" si="25"/>
        <v>1.5131062170569478</v>
      </c>
    </row>
    <row r="791" spans="2:5">
      <c r="B791" s="16">
        <v>40175</v>
      </c>
      <c r="C791" s="17">
        <v>78.19</v>
      </c>
      <c r="D791" s="25">
        <f t="shared" si="24"/>
        <v>0.74000000000000909</v>
      </c>
      <c r="E791" s="58">
        <f t="shared" si="25"/>
        <v>1.5129027186652091</v>
      </c>
    </row>
    <row r="792" spans="2:5">
      <c r="B792" s="16">
        <v>40172</v>
      </c>
      <c r="C792" s="17">
        <v>77.12</v>
      </c>
      <c r="D792" s="25">
        <f t="shared" si="24"/>
        <v>1.0699999999999932</v>
      </c>
      <c r="E792" s="58">
        <f t="shared" si="25"/>
        <v>1.5156081743487044</v>
      </c>
    </row>
    <row r="793" spans="2:5">
      <c r="B793" s="16">
        <v>40171</v>
      </c>
      <c r="C793" s="17">
        <v>77.12</v>
      </c>
      <c r="D793" s="25">
        <f t="shared" si="24"/>
        <v>0</v>
      </c>
      <c r="E793" s="58">
        <f t="shared" si="25"/>
        <v>1.5202742962186047</v>
      </c>
    </row>
    <row r="794" spans="2:5">
      <c r="B794" s="16">
        <v>40170</v>
      </c>
      <c r="C794" s="17">
        <v>75.95</v>
      </c>
      <c r="D794" s="25">
        <f t="shared" si="24"/>
        <v>1.1700000000000017</v>
      </c>
      <c r="E794" s="58">
        <f t="shared" si="25"/>
        <v>1.5209747476971904</v>
      </c>
    </row>
    <row r="795" spans="2:5">
      <c r="B795" s="16">
        <v>40169</v>
      </c>
      <c r="C795" s="17">
        <v>73.94</v>
      </c>
      <c r="D795" s="25">
        <f t="shared" si="24"/>
        <v>2.0100000000000051</v>
      </c>
      <c r="E795" s="58">
        <f t="shared" si="25"/>
        <v>1.5205888734593436</v>
      </c>
    </row>
    <row r="796" spans="2:5">
      <c r="B796" s="16">
        <v>40168</v>
      </c>
      <c r="C796" s="17">
        <v>73.33</v>
      </c>
      <c r="D796" s="25">
        <f t="shared" si="24"/>
        <v>0.60999999999999943</v>
      </c>
      <c r="E796" s="58">
        <f t="shared" si="25"/>
        <v>1.5486537794207129</v>
      </c>
    </row>
    <row r="797" spans="2:5">
      <c r="B797" s="16">
        <v>40165</v>
      </c>
      <c r="C797" s="17">
        <v>74.150000000000006</v>
      </c>
      <c r="D797" s="25">
        <f t="shared" si="24"/>
        <v>-0.82000000000000739</v>
      </c>
      <c r="E797" s="58">
        <f t="shared" si="25"/>
        <v>1.5489921584137578</v>
      </c>
    </row>
    <row r="798" spans="2:5">
      <c r="B798" s="16">
        <v>40164</v>
      </c>
      <c r="C798" s="17">
        <v>73.459999999999994</v>
      </c>
      <c r="D798" s="25">
        <f t="shared" si="24"/>
        <v>0.69000000000001194</v>
      </c>
      <c r="E798" s="58">
        <f t="shared" si="25"/>
        <v>1.551385577877074</v>
      </c>
    </row>
    <row r="799" spans="2:5">
      <c r="B799" s="16">
        <v>40163</v>
      </c>
      <c r="C799" s="17">
        <v>74.41</v>
      </c>
      <c r="D799" s="25">
        <f t="shared" si="24"/>
        <v>-0.95000000000000284</v>
      </c>
      <c r="E799" s="58">
        <f t="shared" si="25"/>
        <v>1.5638290994251376</v>
      </c>
    </row>
    <row r="800" spans="2:5">
      <c r="B800" s="16">
        <v>40162</v>
      </c>
      <c r="C800" s="17">
        <v>72.75</v>
      </c>
      <c r="D800" s="25">
        <f t="shared" si="24"/>
        <v>1.6599999999999966</v>
      </c>
      <c r="E800" s="58">
        <f t="shared" si="25"/>
        <v>1.5623854529578993</v>
      </c>
    </row>
    <row r="801" spans="2:5">
      <c r="B801" s="16">
        <v>40161</v>
      </c>
      <c r="C801" s="17">
        <v>72.11</v>
      </c>
      <c r="D801" s="25">
        <f t="shared" si="24"/>
        <v>0.64000000000000057</v>
      </c>
      <c r="E801" s="58">
        <f t="shared" si="25"/>
        <v>1.5864307866918927</v>
      </c>
    </row>
    <row r="802" spans="2:5">
      <c r="B802" s="16">
        <v>40158</v>
      </c>
      <c r="C802" s="17">
        <v>72.02</v>
      </c>
      <c r="D802" s="25">
        <f t="shared" si="24"/>
        <v>9.0000000000003411E-2</v>
      </c>
      <c r="E802" s="58">
        <f t="shared" si="25"/>
        <v>1.5866478766056922</v>
      </c>
    </row>
    <row r="803" spans="2:5">
      <c r="B803" s="16">
        <v>40157</v>
      </c>
      <c r="C803" s="17">
        <v>72.39</v>
      </c>
      <c r="D803" s="25">
        <f t="shared" si="24"/>
        <v>-0.37000000000000455</v>
      </c>
      <c r="E803" s="58">
        <f t="shared" si="25"/>
        <v>1.6138320725010189</v>
      </c>
    </row>
    <row r="804" spans="2:5">
      <c r="B804" s="16">
        <v>40156</v>
      </c>
      <c r="C804" s="17">
        <v>73.040000000000006</v>
      </c>
      <c r="D804" s="25">
        <f t="shared" si="24"/>
        <v>-0.65000000000000568</v>
      </c>
      <c r="E804" s="58">
        <f t="shared" si="25"/>
        <v>1.6135868603280381</v>
      </c>
    </row>
    <row r="805" spans="2:5">
      <c r="B805" s="16">
        <v>40155</v>
      </c>
      <c r="C805" s="17">
        <v>75.64</v>
      </c>
      <c r="D805" s="25">
        <f t="shared" si="24"/>
        <v>-2.5999999999999943</v>
      </c>
      <c r="E805" s="58">
        <f t="shared" si="25"/>
        <v>1.6128195550863953</v>
      </c>
    </row>
    <row r="806" spans="2:5">
      <c r="B806" s="16">
        <v>40154</v>
      </c>
      <c r="C806" s="17">
        <v>76.2</v>
      </c>
      <c r="D806" s="25">
        <f t="shared" si="24"/>
        <v>-0.56000000000000227</v>
      </c>
      <c r="E806" s="58">
        <f t="shared" si="25"/>
        <v>1.6158332596191873</v>
      </c>
    </row>
    <row r="807" spans="2:5">
      <c r="B807" s="16">
        <v>40151</v>
      </c>
      <c r="C807" s="17">
        <v>77.599999999999994</v>
      </c>
      <c r="D807" s="25">
        <f t="shared" si="24"/>
        <v>-1.3999999999999915</v>
      </c>
      <c r="E807" s="58">
        <f t="shared" si="25"/>
        <v>1.6174891623629037</v>
      </c>
    </row>
    <row r="808" spans="2:5">
      <c r="B808" s="16">
        <v>40150</v>
      </c>
      <c r="C808" s="17">
        <v>78.17</v>
      </c>
      <c r="D808" s="25">
        <f t="shared" si="24"/>
        <v>-0.57000000000000739</v>
      </c>
      <c r="E808" s="58">
        <f t="shared" si="25"/>
        <v>1.6243788551505596</v>
      </c>
    </row>
    <row r="809" spans="2:5">
      <c r="B809" s="16">
        <v>40149</v>
      </c>
      <c r="C809" s="17">
        <v>78.069999999999993</v>
      </c>
      <c r="D809" s="25">
        <f t="shared" si="24"/>
        <v>0.10000000000000853</v>
      </c>
      <c r="E809" s="58">
        <f t="shared" si="25"/>
        <v>1.6251542992545489</v>
      </c>
    </row>
    <row r="810" spans="2:5">
      <c r="B810" s="16">
        <v>40148</v>
      </c>
      <c r="C810" s="17">
        <v>79.84</v>
      </c>
      <c r="D810" s="25">
        <f t="shared" si="24"/>
        <v>-1.7700000000000102</v>
      </c>
      <c r="E810" s="58">
        <f t="shared" si="25"/>
        <v>1.6353327460677376</v>
      </c>
    </row>
    <row r="811" spans="2:5">
      <c r="B811" s="16">
        <v>40147</v>
      </c>
      <c r="C811" s="17">
        <v>78.709999999999994</v>
      </c>
      <c r="D811" s="25">
        <f t="shared" si="24"/>
        <v>1.1300000000000097</v>
      </c>
      <c r="E811" s="58">
        <f t="shared" si="25"/>
        <v>1.6344857811173217</v>
      </c>
    </row>
    <row r="812" spans="2:5">
      <c r="B812" s="16">
        <v>40144</v>
      </c>
      <c r="C812" s="17">
        <v>77.22</v>
      </c>
      <c r="D812" s="25">
        <f t="shared" si="24"/>
        <v>1.4899999999999949</v>
      </c>
      <c r="E812" s="58">
        <f t="shared" si="25"/>
        <v>1.6337877030491261</v>
      </c>
    </row>
    <row r="813" spans="2:5">
      <c r="B813" s="16">
        <v>40143</v>
      </c>
      <c r="C813" s="17">
        <v>77.78</v>
      </c>
      <c r="D813" s="25">
        <f t="shared" si="24"/>
        <v>-0.56000000000000227</v>
      </c>
      <c r="E813" s="58">
        <f t="shared" si="25"/>
        <v>1.6369541060706398</v>
      </c>
    </row>
    <row r="814" spans="2:5">
      <c r="B814" s="16">
        <v>40142</v>
      </c>
      <c r="C814" s="17">
        <v>78.28</v>
      </c>
      <c r="D814" s="25">
        <f t="shared" si="24"/>
        <v>-0.5</v>
      </c>
      <c r="E814" s="58">
        <f t="shared" si="25"/>
        <v>1.6389258530535267</v>
      </c>
    </row>
    <row r="815" spans="2:5">
      <c r="B815" s="16">
        <v>40141</v>
      </c>
      <c r="C815" s="17">
        <v>76.3</v>
      </c>
      <c r="D815" s="25">
        <f t="shared" si="24"/>
        <v>1.980000000000004</v>
      </c>
      <c r="E815" s="58">
        <f t="shared" si="25"/>
        <v>1.6590578586394311</v>
      </c>
    </row>
    <row r="816" spans="2:5">
      <c r="B816" s="16">
        <v>40140</v>
      </c>
      <c r="C816" s="17">
        <v>77.45</v>
      </c>
      <c r="D816" s="25">
        <f t="shared" si="24"/>
        <v>-1.1500000000000057</v>
      </c>
      <c r="E816" s="58">
        <f t="shared" si="25"/>
        <v>1.6583335206958385</v>
      </c>
    </row>
    <row r="817" spans="2:5">
      <c r="B817" s="16">
        <v>40137</v>
      </c>
      <c r="C817" s="17">
        <v>77.510000000000005</v>
      </c>
      <c r="D817" s="25">
        <f t="shared" si="24"/>
        <v>-6.0000000000002274E-2</v>
      </c>
      <c r="E817" s="58">
        <f t="shared" si="25"/>
        <v>1.6606330897084223</v>
      </c>
    </row>
    <row r="818" spans="2:5">
      <c r="B818" s="16">
        <v>40136</v>
      </c>
      <c r="C818" s="17">
        <v>78.03</v>
      </c>
      <c r="D818" s="25">
        <f t="shared" si="24"/>
        <v>-0.51999999999999602</v>
      </c>
      <c r="E818" s="58">
        <f t="shared" si="25"/>
        <v>1.6731583893893422</v>
      </c>
    </row>
    <row r="819" spans="2:5">
      <c r="B819" s="16">
        <v>40135</v>
      </c>
      <c r="C819" s="17">
        <v>79.86</v>
      </c>
      <c r="D819" s="25">
        <f t="shared" si="24"/>
        <v>-1.8299999999999983</v>
      </c>
      <c r="E819" s="58">
        <f t="shared" si="25"/>
        <v>1.6797789685350069</v>
      </c>
    </row>
    <row r="820" spans="2:5">
      <c r="B820" s="16">
        <v>40134</v>
      </c>
      <c r="C820" s="17">
        <v>79.459999999999994</v>
      </c>
      <c r="D820" s="25">
        <f t="shared" si="24"/>
        <v>0.40000000000000568</v>
      </c>
      <c r="E820" s="58">
        <f t="shared" si="25"/>
        <v>1.6888403021792979</v>
      </c>
    </row>
    <row r="821" spans="2:5">
      <c r="B821" s="16">
        <v>40133</v>
      </c>
      <c r="C821" s="17">
        <v>79.12</v>
      </c>
      <c r="D821" s="25">
        <f t="shared" si="24"/>
        <v>0.3399999999999892</v>
      </c>
      <c r="E821" s="58">
        <f t="shared" si="25"/>
        <v>1.689042488664527</v>
      </c>
    </row>
    <row r="822" spans="2:5">
      <c r="B822" s="16">
        <v>40130</v>
      </c>
      <c r="C822" s="17">
        <v>76.569999999999993</v>
      </c>
      <c r="D822" s="25">
        <f t="shared" si="24"/>
        <v>2.5500000000000114</v>
      </c>
      <c r="E822" s="58">
        <f t="shared" si="25"/>
        <v>1.6942016475289952</v>
      </c>
    </row>
    <row r="823" spans="2:5">
      <c r="B823" s="16">
        <v>40129</v>
      </c>
      <c r="C823" s="17">
        <v>77.03</v>
      </c>
      <c r="D823" s="25">
        <f t="shared" si="24"/>
        <v>-0.46000000000000796</v>
      </c>
      <c r="E823" s="58">
        <f t="shared" si="25"/>
        <v>1.7205305285284522</v>
      </c>
    </row>
    <row r="824" spans="2:5">
      <c r="B824" s="16">
        <v>40128</v>
      </c>
      <c r="C824" s="17">
        <v>79.22</v>
      </c>
      <c r="D824" s="25">
        <f t="shared" si="24"/>
        <v>-2.1899999999999977</v>
      </c>
      <c r="E824" s="58">
        <f t="shared" si="25"/>
        <v>1.7202790489992328</v>
      </c>
    </row>
    <row r="825" spans="2:5">
      <c r="B825" s="16">
        <v>40127</v>
      </c>
      <c r="C825" s="17">
        <v>78.819999999999993</v>
      </c>
      <c r="D825" s="25">
        <f t="shared" si="24"/>
        <v>0.40000000000000568</v>
      </c>
      <c r="E825" s="58">
        <f t="shared" si="25"/>
        <v>1.7142788763393939</v>
      </c>
    </row>
    <row r="826" spans="2:5">
      <c r="B826" s="16">
        <v>40126</v>
      </c>
      <c r="C826" s="17">
        <v>79.010000000000005</v>
      </c>
      <c r="D826" s="25">
        <f t="shared" si="24"/>
        <v>-0.19000000000001194</v>
      </c>
      <c r="E826" s="58">
        <f t="shared" si="25"/>
        <v>1.7300719027702351</v>
      </c>
    </row>
    <row r="827" spans="2:5">
      <c r="B827" s="16">
        <v>40123</v>
      </c>
      <c r="C827" s="17">
        <v>77.27</v>
      </c>
      <c r="D827" s="25">
        <f t="shared" si="24"/>
        <v>1.7400000000000091</v>
      </c>
      <c r="E827" s="58">
        <f t="shared" si="25"/>
        <v>1.7464574010880605</v>
      </c>
    </row>
    <row r="828" spans="2:5">
      <c r="B828" s="16">
        <v>40122</v>
      </c>
      <c r="C828" s="17">
        <v>79.2</v>
      </c>
      <c r="D828" s="25">
        <f t="shared" si="24"/>
        <v>-1.9300000000000068</v>
      </c>
      <c r="E828" s="58">
        <f t="shared" si="25"/>
        <v>1.7685733542143363</v>
      </c>
    </row>
    <row r="829" spans="2:5">
      <c r="B829" s="16">
        <v>40121</v>
      </c>
      <c r="C829" s="17">
        <v>79.88</v>
      </c>
      <c r="D829" s="25">
        <f t="shared" si="24"/>
        <v>-0.67999999999999261</v>
      </c>
      <c r="E829" s="58">
        <f t="shared" si="25"/>
        <v>1.7646049650646811</v>
      </c>
    </row>
    <row r="830" spans="2:5">
      <c r="B830" s="16">
        <v>40120</v>
      </c>
      <c r="C830" s="17">
        <v>78.959999999999994</v>
      </c>
      <c r="D830" s="25">
        <f t="shared" si="24"/>
        <v>0.92000000000000171</v>
      </c>
      <c r="E830" s="58">
        <f t="shared" si="25"/>
        <v>1.7822575102750242</v>
      </c>
    </row>
    <row r="831" spans="2:5">
      <c r="B831" s="16">
        <v>40119</v>
      </c>
      <c r="C831" s="17">
        <v>77.45</v>
      </c>
      <c r="D831" s="25">
        <f t="shared" si="24"/>
        <v>1.5099999999999909</v>
      </c>
      <c r="E831" s="58">
        <f t="shared" si="25"/>
        <v>1.7824049098480972</v>
      </c>
    </row>
    <row r="832" spans="2:5">
      <c r="B832" s="16">
        <v>40116</v>
      </c>
      <c r="C832" s="17">
        <v>76.400000000000006</v>
      </c>
      <c r="D832" s="25">
        <f t="shared" si="24"/>
        <v>1.0499999999999972</v>
      </c>
      <c r="E832" s="58">
        <f t="shared" si="25"/>
        <v>1.7804511426843324</v>
      </c>
    </row>
    <row r="833" spans="2:5">
      <c r="B833" s="16">
        <v>40115</v>
      </c>
      <c r="C833" s="17">
        <v>79.260000000000005</v>
      </c>
      <c r="D833" s="25">
        <f t="shared" si="24"/>
        <v>-2.8599999999999994</v>
      </c>
      <c r="E833" s="58">
        <f t="shared" si="25"/>
        <v>1.7830759038007498</v>
      </c>
    </row>
    <row r="834" spans="2:5">
      <c r="B834" s="16">
        <v>40114</v>
      </c>
      <c r="C834" s="17">
        <v>76.84</v>
      </c>
      <c r="D834" s="25">
        <f t="shared" si="24"/>
        <v>2.4200000000000017</v>
      </c>
      <c r="E834" s="58">
        <f t="shared" si="25"/>
        <v>1.7789247639129238</v>
      </c>
    </row>
    <row r="835" spans="2:5">
      <c r="B835" s="16">
        <v>40113</v>
      </c>
      <c r="C835" s="17">
        <v>78.88</v>
      </c>
      <c r="D835" s="25">
        <f t="shared" si="24"/>
        <v>-2.039999999999992</v>
      </c>
      <c r="E835" s="58">
        <f t="shared" si="25"/>
        <v>1.7797391551126149</v>
      </c>
    </row>
    <row r="836" spans="2:5">
      <c r="B836" s="16">
        <v>40112</v>
      </c>
      <c r="C836" s="17">
        <v>77.95</v>
      </c>
      <c r="D836" s="25">
        <f t="shared" si="24"/>
        <v>0.92999999999999261</v>
      </c>
      <c r="E836" s="58">
        <f t="shared" si="25"/>
        <v>1.787637865719963</v>
      </c>
    </row>
    <row r="837" spans="2:5">
      <c r="B837" s="16">
        <v>40109</v>
      </c>
      <c r="C837" s="17">
        <v>79.11</v>
      </c>
      <c r="D837" s="25">
        <f t="shared" si="24"/>
        <v>-1.1599999999999966</v>
      </c>
      <c r="E837" s="58">
        <f t="shared" si="25"/>
        <v>1.7972233420934258</v>
      </c>
    </row>
    <row r="838" spans="2:5">
      <c r="B838" s="16">
        <v>40108</v>
      </c>
      <c r="C838" s="17">
        <v>80.150000000000006</v>
      </c>
      <c r="D838" s="25">
        <f t="shared" si="24"/>
        <v>-1.0400000000000063</v>
      </c>
      <c r="E838" s="58">
        <f t="shared" si="25"/>
        <v>1.797067267258577</v>
      </c>
    </row>
    <row r="839" spans="2:5">
      <c r="B839" s="16">
        <v>40107</v>
      </c>
      <c r="C839" s="17">
        <v>80.11</v>
      </c>
      <c r="D839" s="25">
        <f t="shared" ref="D839:D902" si="26">C838-C839</f>
        <v>4.0000000000006253E-2</v>
      </c>
      <c r="E839" s="58">
        <f t="shared" ref="E839:E902" si="27">STDEV(D839:D1088)</f>
        <v>1.7960033814513658</v>
      </c>
    </row>
    <row r="840" spans="2:5">
      <c r="B840" s="16">
        <v>40106</v>
      </c>
      <c r="C840" s="17">
        <v>77.97</v>
      </c>
      <c r="D840" s="25">
        <f t="shared" si="26"/>
        <v>2.1400000000000006</v>
      </c>
      <c r="E840" s="58">
        <f t="shared" si="27"/>
        <v>1.8136541808046542</v>
      </c>
    </row>
    <row r="841" spans="2:5">
      <c r="B841" s="16">
        <v>40105</v>
      </c>
      <c r="C841" s="17">
        <v>78.53</v>
      </c>
      <c r="D841" s="25">
        <f t="shared" si="26"/>
        <v>-0.56000000000000227</v>
      </c>
      <c r="E841" s="58">
        <f t="shared" si="27"/>
        <v>1.8361545835300672</v>
      </c>
    </row>
    <row r="842" spans="2:5">
      <c r="B842" s="16">
        <v>40102</v>
      </c>
      <c r="C842" s="17">
        <v>77.77</v>
      </c>
      <c r="D842" s="25">
        <f t="shared" si="26"/>
        <v>0.76000000000000512</v>
      </c>
      <c r="E842" s="58">
        <f t="shared" si="27"/>
        <v>1.8707106585122906</v>
      </c>
    </row>
    <row r="843" spans="2:5">
      <c r="B843" s="16">
        <v>40101</v>
      </c>
      <c r="C843" s="17">
        <v>76.849999999999994</v>
      </c>
      <c r="D843" s="25">
        <f t="shared" si="26"/>
        <v>0.92000000000000171</v>
      </c>
      <c r="E843" s="58">
        <f t="shared" si="27"/>
        <v>1.890677286691105</v>
      </c>
    </row>
    <row r="844" spans="2:5">
      <c r="B844" s="16">
        <v>40100</v>
      </c>
      <c r="C844" s="17">
        <v>74.510000000000005</v>
      </c>
      <c r="D844" s="25">
        <f t="shared" si="26"/>
        <v>2.3399999999999892</v>
      </c>
      <c r="E844" s="58">
        <f t="shared" si="27"/>
        <v>1.8947028288464014</v>
      </c>
    </row>
    <row r="845" spans="2:5">
      <c r="B845" s="16">
        <v>40099</v>
      </c>
      <c r="C845" s="17">
        <v>73.62</v>
      </c>
      <c r="D845" s="25">
        <f t="shared" si="26"/>
        <v>0.89000000000000057</v>
      </c>
      <c r="E845" s="58">
        <f t="shared" si="27"/>
        <v>1.8960659521174672</v>
      </c>
    </row>
    <row r="846" spans="2:5">
      <c r="B846" s="16">
        <v>40098</v>
      </c>
      <c r="C846" s="17">
        <v>72.510000000000005</v>
      </c>
      <c r="D846" s="25">
        <f t="shared" si="26"/>
        <v>1.1099999999999994</v>
      </c>
      <c r="E846" s="58">
        <f t="shared" si="27"/>
        <v>1.9195950079059674</v>
      </c>
    </row>
    <row r="847" spans="2:5">
      <c r="B847" s="16">
        <v>40095</v>
      </c>
      <c r="C847" s="17">
        <v>71.47</v>
      </c>
      <c r="D847" s="25">
        <f t="shared" si="26"/>
        <v>1.0400000000000063</v>
      </c>
      <c r="E847" s="58">
        <f t="shared" si="27"/>
        <v>1.9184230810935032</v>
      </c>
    </row>
    <row r="848" spans="2:5">
      <c r="B848" s="16">
        <v>40094</v>
      </c>
      <c r="C848" s="17">
        <v>70.760000000000005</v>
      </c>
      <c r="D848" s="25">
        <f t="shared" si="26"/>
        <v>0.70999999999999375</v>
      </c>
      <c r="E848" s="58">
        <f t="shared" si="27"/>
        <v>1.9187151494944734</v>
      </c>
    </row>
    <row r="849" spans="2:5">
      <c r="B849" s="16">
        <v>40093</v>
      </c>
      <c r="C849" s="17">
        <v>68.78</v>
      </c>
      <c r="D849" s="25">
        <f t="shared" si="26"/>
        <v>1.980000000000004</v>
      </c>
      <c r="E849" s="58">
        <f t="shared" si="27"/>
        <v>1.9370434179988978</v>
      </c>
    </row>
    <row r="850" spans="2:5">
      <c r="B850" s="16">
        <v>40092</v>
      </c>
      <c r="C850" s="17">
        <v>69.94</v>
      </c>
      <c r="D850" s="25">
        <f t="shared" si="26"/>
        <v>-1.1599999999999966</v>
      </c>
      <c r="E850" s="58">
        <f t="shared" si="27"/>
        <v>1.9359811181826747</v>
      </c>
    </row>
    <row r="851" spans="2:5">
      <c r="B851" s="16">
        <v>40091</v>
      </c>
      <c r="C851" s="17">
        <v>69.36</v>
      </c>
      <c r="D851" s="25">
        <f t="shared" si="26"/>
        <v>0.57999999999999829</v>
      </c>
      <c r="E851" s="58">
        <f t="shared" si="27"/>
        <v>1.9554215749405479</v>
      </c>
    </row>
    <row r="852" spans="2:5">
      <c r="B852" s="16">
        <v>40088</v>
      </c>
      <c r="C852" s="17">
        <v>69.010000000000005</v>
      </c>
      <c r="D852" s="25">
        <f t="shared" si="26"/>
        <v>0.34999999999999432</v>
      </c>
      <c r="E852" s="58">
        <f t="shared" si="27"/>
        <v>1.9675935474257602</v>
      </c>
    </row>
    <row r="853" spans="2:5">
      <c r="B853" s="16">
        <v>40087</v>
      </c>
      <c r="C853" s="17">
        <v>70.010000000000005</v>
      </c>
      <c r="D853" s="25">
        <f t="shared" si="26"/>
        <v>-1</v>
      </c>
      <c r="E853" s="58">
        <f t="shared" si="27"/>
        <v>1.9764067793421776</v>
      </c>
    </row>
    <row r="854" spans="2:5">
      <c r="B854" s="16">
        <v>40086</v>
      </c>
      <c r="C854" s="17">
        <v>69.849999999999994</v>
      </c>
      <c r="D854" s="25">
        <f t="shared" si="26"/>
        <v>0.1600000000000108</v>
      </c>
      <c r="E854" s="58">
        <f t="shared" si="27"/>
        <v>1.9762165125354234</v>
      </c>
    </row>
    <row r="855" spans="2:5">
      <c r="B855" s="16">
        <v>40085</v>
      </c>
      <c r="C855" s="17">
        <v>66.27</v>
      </c>
      <c r="D855" s="25">
        <f t="shared" si="26"/>
        <v>3.5799999999999983</v>
      </c>
      <c r="E855" s="58">
        <f t="shared" si="27"/>
        <v>1.9869010982676489</v>
      </c>
    </row>
    <row r="856" spans="2:5">
      <c r="B856" s="16">
        <v>40084</v>
      </c>
      <c r="C856" s="17">
        <v>66.61</v>
      </c>
      <c r="D856" s="25">
        <f t="shared" si="26"/>
        <v>-0.34000000000000341</v>
      </c>
      <c r="E856" s="58">
        <f t="shared" si="27"/>
        <v>1.9936185457664906</v>
      </c>
    </row>
    <row r="857" spans="2:5">
      <c r="B857" s="16">
        <v>40081</v>
      </c>
      <c r="C857" s="17">
        <v>65.739999999999995</v>
      </c>
      <c r="D857" s="25">
        <f t="shared" si="26"/>
        <v>0.87000000000000455</v>
      </c>
      <c r="E857" s="58">
        <f t="shared" si="27"/>
        <v>2.0004783849556333</v>
      </c>
    </row>
    <row r="858" spans="2:5">
      <c r="B858" s="16">
        <v>40080</v>
      </c>
      <c r="C858" s="17">
        <v>65.63</v>
      </c>
      <c r="D858" s="25">
        <f t="shared" si="26"/>
        <v>0.10999999999999943</v>
      </c>
      <c r="E858" s="58">
        <f t="shared" si="27"/>
        <v>2.0061597513137297</v>
      </c>
    </row>
    <row r="859" spans="2:5">
      <c r="B859" s="16">
        <v>40079</v>
      </c>
      <c r="C859" s="17">
        <v>68.38</v>
      </c>
      <c r="D859" s="25">
        <f t="shared" si="26"/>
        <v>-2.75</v>
      </c>
      <c r="E859" s="58">
        <f t="shared" si="27"/>
        <v>2.0483175974246959</v>
      </c>
    </row>
    <row r="860" spans="2:5">
      <c r="B860" s="16">
        <v>40078</v>
      </c>
      <c r="C860" s="17">
        <v>71.290000000000006</v>
      </c>
      <c r="D860" s="25">
        <f t="shared" si="26"/>
        <v>-2.9100000000000108</v>
      </c>
      <c r="E860" s="58">
        <f t="shared" si="27"/>
        <v>2.0492364886331158</v>
      </c>
    </row>
    <row r="861" spans="2:5">
      <c r="B861" s="16">
        <v>40077</v>
      </c>
      <c r="C861" s="17">
        <v>69.349999999999994</v>
      </c>
      <c r="D861" s="25">
        <f t="shared" si="26"/>
        <v>1.9400000000000119</v>
      </c>
      <c r="E861" s="58">
        <f t="shared" si="27"/>
        <v>2.0416194300576085</v>
      </c>
    </row>
    <row r="862" spans="2:5">
      <c r="B862" s="16">
        <v>40074</v>
      </c>
      <c r="C862" s="17">
        <v>71.66</v>
      </c>
      <c r="D862" s="25">
        <f t="shared" si="26"/>
        <v>-2.3100000000000023</v>
      </c>
      <c r="E862" s="58">
        <f t="shared" si="27"/>
        <v>2.0384380255322316</v>
      </c>
    </row>
    <row r="863" spans="2:5">
      <c r="B863" s="16">
        <v>40073</v>
      </c>
      <c r="C863" s="17">
        <v>72.12</v>
      </c>
      <c r="D863" s="25">
        <f t="shared" si="26"/>
        <v>-0.46000000000000796</v>
      </c>
      <c r="E863" s="58">
        <f t="shared" si="27"/>
        <v>2.0621300349697882</v>
      </c>
    </row>
    <row r="864" spans="2:5">
      <c r="B864" s="16">
        <v>40072</v>
      </c>
      <c r="C864" s="17">
        <v>72.08</v>
      </c>
      <c r="D864" s="25">
        <f t="shared" si="26"/>
        <v>4.0000000000006253E-2</v>
      </c>
      <c r="E864" s="58">
        <f t="shared" si="27"/>
        <v>2.0621858002369224</v>
      </c>
    </row>
    <row r="865" spans="2:5">
      <c r="B865" s="16">
        <v>40071</v>
      </c>
      <c r="C865" s="17">
        <v>70.400000000000006</v>
      </c>
      <c r="D865" s="25">
        <f t="shared" si="26"/>
        <v>1.6799999999999926</v>
      </c>
      <c r="E865" s="58">
        <f t="shared" si="27"/>
        <v>2.0831552716837445</v>
      </c>
    </row>
    <row r="866" spans="2:5">
      <c r="B866" s="16">
        <v>40070</v>
      </c>
      <c r="C866" s="17">
        <v>68.739999999999995</v>
      </c>
      <c r="D866" s="25">
        <f t="shared" si="26"/>
        <v>1.6600000000000108</v>
      </c>
      <c r="E866" s="58">
        <f t="shared" si="27"/>
        <v>2.0854059283371611</v>
      </c>
    </row>
    <row r="867" spans="2:5">
      <c r="B867" s="16">
        <v>40067</v>
      </c>
      <c r="C867" s="17">
        <v>69.03</v>
      </c>
      <c r="D867" s="25">
        <f t="shared" si="26"/>
        <v>-0.29000000000000625</v>
      </c>
      <c r="E867" s="58">
        <f t="shared" si="27"/>
        <v>2.1067723229821333</v>
      </c>
    </row>
    <row r="868" spans="2:5">
      <c r="B868" s="16">
        <v>40066</v>
      </c>
      <c r="C868" s="17">
        <v>71.61</v>
      </c>
      <c r="D868" s="25">
        <f t="shared" si="26"/>
        <v>-2.5799999999999983</v>
      </c>
      <c r="E868" s="58">
        <f t="shared" si="27"/>
        <v>2.2011227762905961</v>
      </c>
    </row>
    <row r="869" spans="2:5">
      <c r="B869" s="16">
        <v>40065</v>
      </c>
      <c r="C869" s="17">
        <v>71.180000000000007</v>
      </c>
      <c r="D869" s="25">
        <f t="shared" si="26"/>
        <v>0.42999999999999261</v>
      </c>
      <c r="E869" s="58">
        <f t="shared" si="27"/>
        <v>2.1999514375801215</v>
      </c>
    </row>
    <row r="870" spans="2:5">
      <c r="B870" s="16">
        <v>40064</v>
      </c>
      <c r="C870" s="17">
        <v>70.95</v>
      </c>
      <c r="D870" s="25">
        <f t="shared" si="26"/>
        <v>0.23000000000000398</v>
      </c>
      <c r="E870" s="58">
        <f t="shared" si="27"/>
        <v>2.2042833734258047</v>
      </c>
    </row>
    <row r="871" spans="2:5">
      <c r="B871" s="16">
        <v>40063</v>
      </c>
      <c r="C871" s="17">
        <v>68.05</v>
      </c>
      <c r="D871" s="25">
        <f t="shared" si="26"/>
        <v>2.9000000000000057</v>
      </c>
      <c r="E871" s="58">
        <f t="shared" si="27"/>
        <v>2.2048256691460439</v>
      </c>
    </row>
    <row r="872" spans="2:5">
      <c r="B872" s="16">
        <v>40060</v>
      </c>
      <c r="C872" s="17">
        <v>67.86</v>
      </c>
      <c r="D872" s="25">
        <f t="shared" si="26"/>
        <v>0.18999999999999773</v>
      </c>
      <c r="E872" s="58">
        <f t="shared" si="27"/>
        <v>2.2473991125486226</v>
      </c>
    </row>
    <row r="873" spans="2:5">
      <c r="B873" s="16">
        <v>40059</v>
      </c>
      <c r="C873" s="17">
        <v>68.23</v>
      </c>
      <c r="D873" s="25">
        <f t="shared" si="26"/>
        <v>-0.37000000000000455</v>
      </c>
      <c r="E873" s="58">
        <f t="shared" si="27"/>
        <v>2.3687348898332319</v>
      </c>
    </row>
    <row r="874" spans="2:5">
      <c r="B874" s="16">
        <v>40058</v>
      </c>
      <c r="C874" s="17">
        <v>68.209999999999994</v>
      </c>
      <c r="D874" s="25">
        <f t="shared" si="26"/>
        <v>2.0000000000010232E-2</v>
      </c>
      <c r="E874" s="58">
        <f t="shared" si="27"/>
        <v>2.3963584139674872</v>
      </c>
    </row>
    <row r="875" spans="2:5">
      <c r="B875" s="16">
        <v>40057</v>
      </c>
      <c r="C875" s="17">
        <v>68.53</v>
      </c>
      <c r="D875" s="25">
        <f t="shared" si="26"/>
        <v>-0.32000000000000739</v>
      </c>
      <c r="E875" s="58">
        <f t="shared" si="27"/>
        <v>2.3972775388747904</v>
      </c>
    </row>
    <row r="876" spans="2:5">
      <c r="B876" s="16">
        <v>40056</v>
      </c>
      <c r="C876" s="17">
        <v>70.13</v>
      </c>
      <c r="D876" s="25">
        <f t="shared" si="26"/>
        <v>-1.5999999999999943</v>
      </c>
      <c r="E876" s="58">
        <f t="shared" si="27"/>
        <v>2.4172193354477889</v>
      </c>
    </row>
    <row r="877" spans="2:5">
      <c r="B877" s="16">
        <v>40053</v>
      </c>
      <c r="C877" s="17">
        <v>73.42</v>
      </c>
      <c r="D877" s="25">
        <f t="shared" si="26"/>
        <v>-3.2900000000000063</v>
      </c>
      <c r="E877" s="58">
        <f t="shared" si="27"/>
        <v>2.4209699901429365</v>
      </c>
    </row>
    <row r="878" spans="2:5">
      <c r="B878" s="16">
        <v>40052</v>
      </c>
      <c r="C878" s="17">
        <v>73.11</v>
      </c>
      <c r="D878" s="25">
        <f t="shared" si="26"/>
        <v>0.31000000000000227</v>
      </c>
      <c r="E878" s="58">
        <f t="shared" si="27"/>
        <v>2.4375517376859062</v>
      </c>
    </row>
    <row r="879" spans="2:5">
      <c r="B879" s="16">
        <v>40051</v>
      </c>
      <c r="C879" s="17">
        <v>72.16</v>
      </c>
      <c r="D879" s="25">
        <f t="shared" si="26"/>
        <v>0.95000000000000284</v>
      </c>
      <c r="E879" s="58">
        <f t="shared" si="27"/>
        <v>2.4374469492733755</v>
      </c>
    </row>
    <row r="880" spans="2:5">
      <c r="B880" s="16">
        <v>40050</v>
      </c>
      <c r="C880" s="17">
        <v>72.17</v>
      </c>
      <c r="D880" s="25">
        <f t="shared" si="26"/>
        <v>-1.0000000000005116E-2</v>
      </c>
      <c r="E880" s="58">
        <f t="shared" si="27"/>
        <v>2.4388561493595873</v>
      </c>
    </row>
    <row r="881" spans="2:5">
      <c r="B881" s="16">
        <v>40049</v>
      </c>
      <c r="C881" s="17">
        <v>74.72</v>
      </c>
      <c r="D881" s="25">
        <f t="shared" si="26"/>
        <v>-2.5499999999999972</v>
      </c>
      <c r="E881" s="58">
        <f t="shared" si="27"/>
        <v>2.4393200764437131</v>
      </c>
    </row>
    <row r="882" spans="2:5">
      <c r="B882" s="16">
        <v>40046</v>
      </c>
      <c r="C882" s="17">
        <v>74.59</v>
      </c>
      <c r="D882" s="25">
        <f t="shared" si="26"/>
        <v>0.12999999999999545</v>
      </c>
      <c r="E882" s="58">
        <f t="shared" si="27"/>
        <v>2.4409563929840687</v>
      </c>
    </row>
    <row r="883" spans="2:5">
      <c r="B883" s="16">
        <v>40045</v>
      </c>
      <c r="C883" s="17">
        <v>74.040000000000006</v>
      </c>
      <c r="D883" s="25">
        <f t="shared" si="26"/>
        <v>0.54999999999999716</v>
      </c>
      <c r="E883" s="58">
        <f t="shared" si="27"/>
        <v>2.4409039174323399</v>
      </c>
    </row>
    <row r="884" spans="2:5">
      <c r="B884" s="16">
        <v>40044</v>
      </c>
      <c r="C884" s="17">
        <v>74.44</v>
      </c>
      <c r="D884" s="25">
        <f t="shared" si="26"/>
        <v>-0.39999999999999147</v>
      </c>
      <c r="E884" s="58">
        <f t="shared" si="27"/>
        <v>2.4424993638010783</v>
      </c>
    </row>
    <row r="885" spans="2:5">
      <c r="B885" s="16">
        <v>40043</v>
      </c>
      <c r="C885" s="17">
        <v>72.03</v>
      </c>
      <c r="D885" s="25">
        <f t="shared" si="26"/>
        <v>2.4099999999999966</v>
      </c>
      <c r="E885" s="58">
        <f t="shared" si="27"/>
        <v>2.4439255406400515</v>
      </c>
    </row>
    <row r="886" spans="2:5">
      <c r="B886" s="16">
        <v>40042</v>
      </c>
      <c r="C886" s="17">
        <v>69.599999999999994</v>
      </c>
      <c r="D886" s="25">
        <f t="shared" si="26"/>
        <v>2.4300000000000068</v>
      </c>
      <c r="E886" s="58">
        <f t="shared" si="27"/>
        <v>2.4387746350333246</v>
      </c>
    </row>
    <row r="887" spans="2:5">
      <c r="B887" s="16">
        <v>40039</v>
      </c>
      <c r="C887" s="17">
        <v>70.459999999999994</v>
      </c>
      <c r="D887" s="25">
        <f t="shared" si="26"/>
        <v>-0.85999999999999943</v>
      </c>
      <c r="E887" s="58">
        <f t="shared" si="27"/>
        <v>2.4454048404579023</v>
      </c>
    </row>
    <row r="888" spans="2:5">
      <c r="B888" s="16">
        <v>40038</v>
      </c>
      <c r="C888" s="17">
        <v>73.36</v>
      </c>
      <c r="D888" s="25">
        <f t="shared" si="26"/>
        <v>-2.9000000000000057</v>
      </c>
      <c r="E888" s="58">
        <f t="shared" si="27"/>
        <v>2.4458149975845753</v>
      </c>
    </row>
    <row r="889" spans="2:5">
      <c r="B889" s="16">
        <v>40037</v>
      </c>
      <c r="C889" s="17">
        <v>72.7</v>
      </c>
      <c r="D889" s="25">
        <f t="shared" si="26"/>
        <v>0.65999999999999659</v>
      </c>
      <c r="E889" s="58">
        <f t="shared" si="27"/>
        <v>2.4397287257852431</v>
      </c>
    </row>
    <row r="890" spans="2:5">
      <c r="B890" s="16">
        <v>40036</v>
      </c>
      <c r="C890" s="17">
        <v>72.099999999999994</v>
      </c>
      <c r="D890" s="25">
        <f t="shared" si="26"/>
        <v>0.60000000000000853</v>
      </c>
      <c r="E890" s="58">
        <f t="shared" si="27"/>
        <v>2.4426763414822164</v>
      </c>
    </row>
    <row r="891" spans="2:5">
      <c r="B891" s="16">
        <v>40035</v>
      </c>
      <c r="C891" s="17">
        <v>73.34</v>
      </c>
      <c r="D891" s="25">
        <f t="shared" si="26"/>
        <v>-1.2400000000000091</v>
      </c>
      <c r="E891" s="58">
        <f t="shared" si="27"/>
        <v>2.4441973247364857</v>
      </c>
    </row>
    <row r="892" spans="2:5">
      <c r="B892" s="16">
        <v>40032</v>
      </c>
      <c r="C892" s="17">
        <v>73.22</v>
      </c>
      <c r="D892" s="25">
        <f t="shared" si="26"/>
        <v>0.12000000000000455</v>
      </c>
      <c r="E892" s="58">
        <f t="shared" si="27"/>
        <v>2.4450307096403381</v>
      </c>
    </row>
    <row r="893" spans="2:5">
      <c r="B893" s="16">
        <v>40031</v>
      </c>
      <c r="C893" s="17">
        <v>74.7</v>
      </c>
      <c r="D893" s="25">
        <f t="shared" si="26"/>
        <v>-1.480000000000004</v>
      </c>
      <c r="E893" s="58">
        <f t="shared" si="27"/>
        <v>2.4450093778616315</v>
      </c>
    </row>
    <row r="894" spans="2:5">
      <c r="B894" s="16">
        <v>40030</v>
      </c>
      <c r="C894" s="17">
        <v>74.84</v>
      </c>
      <c r="D894" s="25">
        <f t="shared" si="26"/>
        <v>-0.14000000000000057</v>
      </c>
      <c r="E894" s="58">
        <f t="shared" si="27"/>
        <v>2.4753522337486631</v>
      </c>
    </row>
    <row r="895" spans="2:5">
      <c r="B895" s="16">
        <v>40029</v>
      </c>
      <c r="C895" s="17">
        <v>74.12</v>
      </c>
      <c r="D895" s="25">
        <f t="shared" si="26"/>
        <v>0.71999999999999886</v>
      </c>
      <c r="E895" s="58">
        <f t="shared" si="27"/>
        <v>2.4961528310228305</v>
      </c>
    </row>
    <row r="896" spans="2:5">
      <c r="B896" s="16">
        <v>40028</v>
      </c>
      <c r="C896" s="17">
        <v>73.37</v>
      </c>
      <c r="D896" s="25">
        <f t="shared" si="26"/>
        <v>0.75</v>
      </c>
      <c r="E896" s="58">
        <f t="shared" si="27"/>
        <v>2.4962563587971767</v>
      </c>
    </row>
    <row r="897" spans="2:5">
      <c r="B897" s="16">
        <v>40025</v>
      </c>
      <c r="C897" s="17">
        <v>71.430000000000007</v>
      </c>
      <c r="D897" s="25">
        <f t="shared" si="26"/>
        <v>1.9399999999999977</v>
      </c>
      <c r="E897" s="58">
        <f t="shared" si="27"/>
        <v>2.4970367659371306</v>
      </c>
    </row>
    <row r="898" spans="2:5">
      <c r="B898" s="16">
        <v>40024</v>
      </c>
      <c r="C898" s="17">
        <v>69.33</v>
      </c>
      <c r="D898" s="25">
        <f t="shared" si="26"/>
        <v>2.1000000000000085</v>
      </c>
      <c r="E898" s="58">
        <f t="shared" si="27"/>
        <v>2.4935113304374772</v>
      </c>
    </row>
    <row r="899" spans="2:5">
      <c r="B899" s="16">
        <v>40023</v>
      </c>
      <c r="C899" s="17">
        <v>66.53</v>
      </c>
      <c r="D899" s="25">
        <f t="shared" si="26"/>
        <v>2.7999999999999972</v>
      </c>
      <c r="E899" s="58">
        <f t="shared" si="27"/>
        <v>2.48933520423348</v>
      </c>
    </row>
    <row r="900" spans="2:5">
      <c r="B900" s="16">
        <v>40022</v>
      </c>
      <c r="C900" s="17">
        <v>69.180000000000007</v>
      </c>
      <c r="D900" s="25">
        <f t="shared" si="26"/>
        <v>-2.6500000000000057</v>
      </c>
      <c r="E900" s="58">
        <f t="shared" si="27"/>
        <v>2.4824445397979567</v>
      </c>
    </row>
    <row r="901" spans="2:5">
      <c r="B901" s="16">
        <v>40021</v>
      </c>
      <c r="C901" s="17">
        <v>70.239999999999995</v>
      </c>
      <c r="D901" s="25">
        <f t="shared" si="26"/>
        <v>-1.0599999999999881</v>
      </c>
      <c r="E901" s="58">
        <f t="shared" si="27"/>
        <v>2.4836247781326013</v>
      </c>
    </row>
    <row r="902" spans="2:5">
      <c r="B902" s="16">
        <v>40018</v>
      </c>
      <c r="C902" s="17">
        <v>69.400000000000006</v>
      </c>
      <c r="D902" s="25">
        <f t="shared" si="26"/>
        <v>0.8399999999999892</v>
      </c>
      <c r="E902" s="58">
        <f t="shared" si="27"/>
        <v>2.4837759905201469</v>
      </c>
    </row>
    <row r="903" spans="2:5">
      <c r="B903" s="16">
        <v>40017</v>
      </c>
      <c r="C903" s="17">
        <v>68.03</v>
      </c>
      <c r="D903" s="25">
        <f t="shared" ref="D903:D966" si="28">C902-C903</f>
        <v>1.3700000000000045</v>
      </c>
      <c r="E903" s="58">
        <f t="shared" ref="E903:E966" si="29">STDEV(D903:D1152)</f>
        <v>2.4836225324179466</v>
      </c>
    </row>
    <row r="904" spans="2:5">
      <c r="B904" s="16">
        <v>40016</v>
      </c>
      <c r="C904" s="17">
        <v>66.290000000000006</v>
      </c>
      <c r="D904" s="25">
        <f t="shared" si="28"/>
        <v>1.7399999999999949</v>
      </c>
      <c r="E904" s="58">
        <f t="shared" si="29"/>
        <v>2.4960494244540246</v>
      </c>
    </row>
    <row r="905" spans="2:5">
      <c r="B905" s="16">
        <v>40015</v>
      </c>
      <c r="C905" s="17">
        <v>66.260000000000005</v>
      </c>
      <c r="D905" s="25">
        <f t="shared" si="28"/>
        <v>3.0000000000001137E-2</v>
      </c>
      <c r="E905" s="58">
        <f t="shared" si="29"/>
        <v>2.4939485072123091</v>
      </c>
    </row>
    <row r="906" spans="2:5">
      <c r="B906" s="16">
        <v>40014</v>
      </c>
      <c r="C906" s="17">
        <v>65.69</v>
      </c>
      <c r="D906" s="25">
        <f t="shared" si="28"/>
        <v>0.57000000000000739</v>
      </c>
      <c r="E906" s="58">
        <f t="shared" si="29"/>
        <v>2.4943290784912939</v>
      </c>
    </row>
    <row r="907" spans="2:5">
      <c r="B907" s="16">
        <v>40011</v>
      </c>
      <c r="C907" s="17">
        <v>64.78</v>
      </c>
      <c r="D907" s="25">
        <f t="shared" si="28"/>
        <v>0.90999999999999659</v>
      </c>
      <c r="E907" s="58">
        <f t="shared" si="29"/>
        <v>2.4984620004857954</v>
      </c>
    </row>
    <row r="908" spans="2:5">
      <c r="B908" s="16">
        <v>40010</v>
      </c>
      <c r="C908" s="17">
        <v>63.34</v>
      </c>
      <c r="D908" s="25">
        <f t="shared" si="28"/>
        <v>1.4399999999999977</v>
      </c>
      <c r="E908" s="58">
        <f t="shared" si="29"/>
        <v>2.5073761309080429</v>
      </c>
    </row>
    <row r="909" spans="2:5">
      <c r="B909" s="16">
        <v>40009</v>
      </c>
      <c r="C909" s="17">
        <v>63.19</v>
      </c>
      <c r="D909" s="25">
        <f t="shared" si="28"/>
        <v>0.15000000000000568</v>
      </c>
      <c r="E909" s="58">
        <f t="shared" si="29"/>
        <v>2.5054422399390255</v>
      </c>
    </row>
    <row r="910" spans="2:5">
      <c r="B910" s="16">
        <v>40008</v>
      </c>
      <c r="C910" s="17">
        <v>60.67</v>
      </c>
      <c r="D910" s="25">
        <f t="shared" si="28"/>
        <v>2.519999999999996</v>
      </c>
      <c r="E910" s="58">
        <f t="shared" si="29"/>
        <v>2.5101388627006593</v>
      </c>
    </row>
    <row r="911" spans="2:5">
      <c r="B911" s="16">
        <v>40007</v>
      </c>
      <c r="C911" s="17">
        <v>60.56</v>
      </c>
      <c r="D911" s="25">
        <f t="shared" si="28"/>
        <v>0.10999999999999943</v>
      </c>
      <c r="E911" s="58">
        <f t="shared" si="29"/>
        <v>2.5197711058155279</v>
      </c>
    </row>
    <row r="912" spans="2:5">
      <c r="B912" s="16">
        <v>40004</v>
      </c>
      <c r="C912" s="17">
        <v>60.51</v>
      </c>
      <c r="D912" s="25">
        <f t="shared" si="28"/>
        <v>5.0000000000004263E-2</v>
      </c>
      <c r="E912" s="58">
        <f t="shared" si="29"/>
        <v>2.5243670644946268</v>
      </c>
    </row>
    <row r="913" spans="2:5">
      <c r="B913" s="16">
        <v>40003</v>
      </c>
      <c r="C913" s="17">
        <v>61.09</v>
      </c>
      <c r="D913" s="25">
        <f t="shared" si="28"/>
        <v>-0.5800000000000054</v>
      </c>
      <c r="E913" s="58">
        <f t="shared" si="29"/>
        <v>2.5287570494733265</v>
      </c>
    </row>
    <row r="914" spans="2:5">
      <c r="B914" s="16">
        <v>40002</v>
      </c>
      <c r="C914" s="17">
        <v>60.69</v>
      </c>
      <c r="D914" s="25">
        <f t="shared" si="28"/>
        <v>0.40000000000000568</v>
      </c>
      <c r="E914" s="58">
        <f t="shared" si="29"/>
        <v>2.5314224063156243</v>
      </c>
    </row>
    <row r="915" spans="2:5">
      <c r="B915" s="16">
        <v>40001</v>
      </c>
      <c r="C915" s="17">
        <v>63.17</v>
      </c>
      <c r="D915" s="25">
        <f t="shared" si="28"/>
        <v>-2.480000000000004</v>
      </c>
      <c r="E915" s="58">
        <f t="shared" si="29"/>
        <v>2.5313816142787386</v>
      </c>
    </row>
    <row r="916" spans="2:5">
      <c r="B916" s="16">
        <v>40000</v>
      </c>
      <c r="C916" s="17">
        <v>64.48</v>
      </c>
      <c r="D916" s="25">
        <f t="shared" si="28"/>
        <v>-1.3100000000000023</v>
      </c>
      <c r="E916" s="58">
        <f t="shared" si="29"/>
        <v>2.5400050583385738</v>
      </c>
    </row>
    <row r="917" spans="2:5">
      <c r="B917" s="16">
        <v>39997</v>
      </c>
      <c r="C917" s="17">
        <v>66.73</v>
      </c>
      <c r="D917" s="25">
        <f t="shared" si="28"/>
        <v>-2.25</v>
      </c>
      <c r="E917" s="58">
        <f t="shared" si="29"/>
        <v>2.5430751902555246</v>
      </c>
    </row>
    <row r="918" spans="2:5">
      <c r="B918" s="16">
        <v>39996</v>
      </c>
      <c r="C918" s="17">
        <v>67</v>
      </c>
      <c r="D918" s="25">
        <f t="shared" si="28"/>
        <v>-0.26999999999999602</v>
      </c>
      <c r="E918" s="58">
        <f t="shared" si="29"/>
        <v>2.543640006670389</v>
      </c>
    </row>
    <row r="919" spans="2:5">
      <c r="B919" s="16">
        <v>39995</v>
      </c>
      <c r="C919" s="17">
        <v>69.489999999999995</v>
      </c>
      <c r="D919" s="25">
        <f t="shared" si="28"/>
        <v>-2.4899999999999949</v>
      </c>
      <c r="E919" s="58">
        <f t="shared" si="29"/>
        <v>2.5436786200478143</v>
      </c>
    </row>
    <row r="920" spans="2:5">
      <c r="B920" s="16">
        <v>39994</v>
      </c>
      <c r="C920" s="17">
        <v>70.069999999999993</v>
      </c>
      <c r="D920" s="25">
        <f t="shared" si="28"/>
        <v>-0.57999999999999829</v>
      </c>
      <c r="E920" s="58">
        <f t="shared" si="29"/>
        <v>2.5564835462189763</v>
      </c>
    </row>
    <row r="921" spans="2:5">
      <c r="B921" s="16">
        <v>39993</v>
      </c>
      <c r="C921" s="17">
        <v>71.64</v>
      </c>
      <c r="D921" s="25">
        <f t="shared" si="28"/>
        <v>-1.5700000000000074</v>
      </c>
      <c r="E921" s="58">
        <f t="shared" si="29"/>
        <v>2.5668814517130691</v>
      </c>
    </row>
    <row r="922" spans="2:5">
      <c r="B922" s="16">
        <v>39990</v>
      </c>
      <c r="C922" s="17">
        <v>69.38</v>
      </c>
      <c r="D922" s="25">
        <f t="shared" si="28"/>
        <v>2.2600000000000051</v>
      </c>
      <c r="E922" s="58">
        <f t="shared" si="29"/>
        <v>2.5893356853769007</v>
      </c>
    </row>
    <row r="923" spans="2:5">
      <c r="B923" s="16">
        <v>39989</v>
      </c>
      <c r="C923" s="17">
        <v>70.05</v>
      </c>
      <c r="D923" s="25">
        <f t="shared" si="28"/>
        <v>-0.67000000000000171</v>
      </c>
      <c r="E923" s="58">
        <f t="shared" si="29"/>
        <v>2.5842354151904381</v>
      </c>
    </row>
    <row r="924" spans="2:5">
      <c r="B924" s="16">
        <v>39988</v>
      </c>
      <c r="C924" s="17">
        <v>68.53</v>
      </c>
      <c r="D924" s="25">
        <f t="shared" si="28"/>
        <v>1.519999999999996</v>
      </c>
      <c r="E924" s="58">
        <f t="shared" si="29"/>
        <v>2.5952150869997586</v>
      </c>
    </row>
    <row r="925" spans="2:5">
      <c r="B925" s="16">
        <v>39987</v>
      </c>
      <c r="C925" s="17">
        <v>69.11</v>
      </c>
      <c r="D925" s="25">
        <f t="shared" si="28"/>
        <v>-0.57999999999999829</v>
      </c>
      <c r="E925" s="58">
        <f t="shared" si="29"/>
        <v>2.6140785105726549</v>
      </c>
    </row>
    <row r="926" spans="2:5">
      <c r="B926" s="16">
        <v>39986</v>
      </c>
      <c r="C926" s="17">
        <v>67.150000000000006</v>
      </c>
      <c r="D926" s="25">
        <f t="shared" si="28"/>
        <v>1.9599999999999937</v>
      </c>
      <c r="E926" s="58">
        <f t="shared" si="29"/>
        <v>2.614059410957613</v>
      </c>
    </row>
    <row r="927" spans="2:5">
      <c r="B927" s="16">
        <v>39983</v>
      </c>
      <c r="C927" s="17">
        <v>69.77</v>
      </c>
      <c r="D927" s="25">
        <f t="shared" si="28"/>
        <v>-2.6199999999999903</v>
      </c>
      <c r="E927" s="58">
        <f t="shared" si="29"/>
        <v>2.6306329407722973</v>
      </c>
    </row>
    <row r="928" spans="2:5">
      <c r="B928" s="16">
        <v>39982</v>
      </c>
      <c r="C928" s="17">
        <v>71.430000000000007</v>
      </c>
      <c r="D928" s="25">
        <f t="shared" si="28"/>
        <v>-1.6600000000000108</v>
      </c>
      <c r="E928" s="58">
        <f t="shared" si="29"/>
        <v>2.6331139379908661</v>
      </c>
    </row>
    <row r="929" spans="2:5">
      <c r="B929" s="16">
        <v>39981</v>
      </c>
      <c r="C929" s="17">
        <v>71.14</v>
      </c>
      <c r="D929" s="25">
        <f t="shared" si="28"/>
        <v>0.29000000000000625</v>
      </c>
      <c r="E929" s="58">
        <f t="shared" si="29"/>
        <v>2.6318605842520908</v>
      </c>
    </row>
    <row r="930" spans="2:5">
      <c r="B930" s="16">
        <v>39980</v>
      </c>
      <c r="C930" s="17">
        <v>70.58</v>
      </c>
      <c r="D930" s="25">
        <f t="shared" si="28"/>
        <v>0.56000000000000227</v>
      </c>
      <c r="E930" s="58">
        <f t="shared" si="29"/>
        <v>2.6340711495484577</v>
      </c>
    </row>
    <row r="931" spans="2:5">
      <c r="B931" s="16">
        <v>39979</v>
      </c>
      <c r="C931" s="17">
        <v>70.67</v>
      </c>
      <c r="D931" s="25">
        <f t="shared" si="28"/>
        <v>-9.0000000000003411E-2</v>
      </c>
      <c r="E931" s="58">
        <f t="shared" si="29"/>
        <v>2.6441841277045772</v>
      </c>
    </row>
    <row r="932" spans="2:5">
      <c r="B932" s="16">
        <v>39976</v>
      </c>
      <c r="C932" s="17">
        <v>72.22</v>
      </c>
      <c r="D932" s="25">
        <f t="shared" si="28"/>
        <v>-1.5499999999999972</v>
      </c>
      <c r="E932" s="58">
        <f t="shared" si="29"/>
        <v>2.6451884381065116</v>
      </c>
    </row>
    <row r="933" spans="2:5">
      <c r="B933" s="16">
        <v>39975</v>
      </c>
      <c r="C933" s="17">
        <v>72.86</v>
      </c>
      <c r="D933" s="25">
        <f t="shared" si="28"/>
        <v>-0.64000000000000057</v>
      </c>
      <c r="E933" s="58">
        <f t="shared" si="29"/>
        <v>2.6442229037391369</v>
      </c>
    </row>
    <row r="934" spans="2:5">
      <c r="B934" s="16">
        <v>39974</v>
      </c>
      <c r="C934" s="17">
        <v>71.73</v>
      </c>
      <c r="D934" s="25">
        <f t="shared" si="28"/>
        <v>1.1299999999999955</v>
      </c>
      <c r="E934" s="58">
        <f t="shared" si="29"/>
        <v>2.6457165854645899</v>
      </c>
    </row>
    <row r="935" spans="2:5">
      <c r="B935" s="16">
        <v>39973</v>
      </c>
      <c r="C935" s="17">
        <v>70.58</v>
      </c>
      <c r="D935" s="25">
        <f t="shared" si="28"/>
        <v>1.1500000000000057</v>
      </c>
      <c r="E935" s="58">
        <f t="shared" si="29"/>
        <v>2.6722132099361811</v>
      </c>
    </row>
    <row r="936" spans="2:5">
      <c r="B936" s="16">
        <v>39972</v>
      </c>
      <c r="C936" s="17">
        <v>68.95</v>
      </c>
      <c r="D936" s="25">
        <f t="shared" si="28"/>
        <v>1.6299999999999955</v>
      </c>
      <c r="E936" s="58">
        <f t="shared" si="29"/>
        <v>2.6735911802661203</v>
      </c>
    </row>
    <row r="937" spans="2:5">
      <c r="B937" s="16">
        <v>39969</v>
      </c>
      <c r="C937" s="17">
        <v>68.97</v>
      </c>
      <c r="D937" s="25">
        <f t="shared" si="28"/>
        <v>-1.9999999999996021E-2</v>
      </c>
      <c r="E937" s="58">
        <f t="shared" si="29"/>
        <v>2.670969700119382</v>
      </c>
    </row>
    <row r="938" spans="2:5">
      <c r="B938" s="16">
        <v>39968</v>
      </c>
      <c r="C938" s="17">
        <v>69.260000000000005</v>
      </c>
      <c r="D938" s="25">
        <f t="shared" si="28"/>
        <v>-0.29000000000000625</v>
      </c>
      <c r="E938" s="58">
        <f t="shared" si="29"/>
        <v>2.67278139982397</v>
      </c>
    </row>
    <row r="939" spans="2:5">
      <c r="B939" s="16">
        <v>39967</v>
      </c>
      <c r="C939" s="17">
        <v>66.7</v>
      </c>
      <c r="D939" s="25">
        <f t="shared" si="28"/>
        <v>2.5600000000000023</v>
      </c>
      <c r="E939" s="58">
        <f t="shared" si="29"/>
        <v>2.6800106842081579</v>
      </c>
    </row>
    <row r="940" spans="2:5">
      <c r="B940" s="16">
        <v>39966</v>
      </c>
      <c r="C940" s="17">
        <v>68.930000000000007</v>
      </c>
      <c r="D940" s="25">
        <f t="shared" si="28"/>
        <v>-2.230000000000004</v>
      </c>
      <c r="E940" s="58">
        <f t="shared" si="29"/>
        <v>2.6870090713277448</v>
      </c>
    </row>
    <row r="941" spans="2:5">
      <c r="B941" s="16">
        <v>39965</v>
      </c>
      <c r="C941" s="17">
        <v>68.62</v>
      </c>
      <c r="D941" s="25">
        <f t="shared" si="28"/>
        <v>0.31000000000000227</v>
      </c>
      <c r="E941" s="58">
        <f t="shared" si="29"/>
        <v>2.6924620643328452</v>
      </c>
    </row>
    <row r="942" spans="2:5">
      <c r="B942" s="16">
        <v>39962</v>
      </c>
      <c r="C942" s="17">
        <v>66.37</v>
      </c>
      <c r="D942" s="25">
        <f t="shared" si="28"/>
        <v>2.25</v>
      </c>
      <c r="E942" s="58">
        <f t="shared" si="29"/>
        <v>2.6922969781348223</v>
      </c>
    </row>
    <row r="943" spans="2:5">
      <c r="B943" s="16">
        <v>39961</v>
      </c>
      <c r="C943" s="17">
        <v>64.95</v>
      </c>
      <c r="D943" s="25">
        <f t="shared" si="28"/>
        <v>1.4200000000000017</v>
      </c>
      <c r="E943" s="58">
        <f t="shared" si="29"/>
        <v>2.6880331935821022</v>
      </c>
    </row>
    <row r="944" spans="2:5">
      <c r="B944" s="16">
        <v>39960</v>
      </c>
      <c r="C944" s="17">
        <v>62.88</v>
      </c>
      <c r="D944" s="25">
        <f t="shared" si="28"/>
        <v>2.0700000000000003</v>
      </c>
      <c r="E944" s="58">
        <f t="shared" si="29"/>
        <v>2.687964412175968</v>
      </c>
    </row>
    <row r="945" spans="2:5">
      <c r="B945" s="16">
        <v>39959</v>
      </c>
      <c r="C945" s="17">
        <v>61.98</v>
      </c>
      <c r="D945" s="25">
        <f t="shared" si="28"/>
        <v>0.90000000000000568</v>
      </c>
      <c r="E945" s="58">
        <f t="shared" si="29"/>
        <v>2.6846095720266043</v>
      </c>
    </row>
    <row r="946" spans="2:5">
      <c r="B946" s="16">
        <v>39958</v>
      </c>
      <c r="C946" s="17">
        <v>60.72</v>
      </c>
      <c r="D946" s="25">
        <f t="shared" si="28"/>
        <v>1.259999999999998</v>
      </c>
      <c r="E946" s="58">
        <f t="shared" si="29"/>
        <v>2.7008249047772535</v>
      </c>
    </row>
    <row r="947" spans="2:5">
      <c r="B947" s="16">
        <v>39955</v>
      </c>
      <c r="C947" s="17">
        <v>60.94</v>
      </c>
      <c r="D947" s="25">
        <f t="shared" si="28"/>
        <v>-0.21999999999999886</v>
      </c>
      <c r="E947" s="58">
        <f t="shared" si="29"/>
        <v>2.7037327759404737</v>
      </c>
    </row>
    <row r="948" spans="2:5">
      <c r="B948" s="16">
        <v>39954</v>
      </c>
      <c r="C948" s="17">
        <v>60.42</v>
      </c>
      <c r="D948" s="25">
        <f t="shared" si="28"/>
        <v>0.51999999999999602</v>
      </c>
      <c r="E948" s="58">
        <f t="shared" si="29"/>
        <v>2.7096759823486773</v>
      </c>
    </row>
    <row r="949" spans="2:5">
      <c r="B949" s="16">
        <v>39953</v>
      </c>
      <c r="C949" s="17">
        <v>61.16</v>
      </c>
      <c r="D949" s="25">
        <f t="shared" si="28"/>
        <v>-0.73999999999999488</v>
      </c>
      <c r="E949" s="58">
        <f t="shared" si="29"/>
        <v>2.7839915050879029</v>
      </c>
    </row>
    <row r="950" spans="2:5">
      <c r="B950" s="16">
        <v>39952</v>
      </c>
      <c r="C950" s="17">
        <v>59.61</v>
      </c>
      <c r="D950" s="25">
        <f t="shared" si="28"/>
        <v>1.5499999999999972</v>
      </c>
      <c r="E950" s="58">
        <f t="shared" si="29"/>
        <v>2.8055239901732709</v>
      </c>
    </row>
    <row r="951" spans="2:5">
      <c r="B951" s="16">
        <v>39951</v>
      </c>
      <c r="C951" s="17">
        <v>58.99</v>
      </c>
      <c r="D951" s="25">
        <f t="shared" si="28"/>
        <v>0.61999999999999744</v>
      </c>
      <c r="E951" s="58">
        <f t="shared" si="29"/>
        <v>2.8060102519656889</v>
      </c>
    </row>
    <row r="952" spans="2:5">
      <c r="B952" s="16">
        <v>39948</v>
      </c>
      <c r="C952" s="17">
        <v>56.44</v>
      </c>
      <c r="D952" s="25">
        <f t="shared" si="28"/>
        <v>2.5500000000000043</v>
      </c>
      <c r="E952" s="58">
        <f t="shared" si="29"/>
        <v>2.812322347802934</v>
      </c>
    </row>
    <row r="953" spans="2:5">
      <c r="B953" s="16">
        <v>39947</v>
      </c>
      <c r="C953" s="17">
        <v>58.59</v>
      </c>
      <c r="D953" s="25">
        <f t="shared" si="28"/>
        <v>-2.1500000000000057</v>
      </c>
      <c r="E953" s="58">
        <f t="shared" si="29"/>
        <v>2.8069977184110178</v>
      </c>
    </row>
    <row r="954" spans="2:5">
      <c r="B954" s="16">
        <v>39946</v>
      </c>
      <c r="C954" s="17">
        <v>58.17</v>
      </c>
      <c r="D954" s="25">
        <f t="shared" si="28"/>
        <v>0.42000000000000171</v>
      </c>
      <c r="E954" s="58">
        <f t="shared" si="29"/>
        <v>2.8057139703708462</v>
      </c>
    </row>
    <row r="955" spans="2:5">
      <c r="B955" s="16">
        <v>39945</v>
      </c>
      <c r="C955" s="17">
        <v>58.78</v>
      </c>
      <c r="D955" s="25">
        <f t="shared" si="28"/>
        <v>-0.60999999999999943</v>
      </c>
      <c r="E955" s="58">
        <f t="shared" si="29"/>
        <v>2.8153025699989285</v>
      </c>
    </row>
    <row r="956" spans="2:5">
      <c r="B956" s="16">
        <v>39944</v>
      </c>
      <c r="C956" s="17">
        <v>58.2</v>
      </c>
      <c r="D956" s="25">
        <f t="shared" si="28"/>
        <v>0.57999999999999829</v>
      </c>
      <c r="E956" s="58">
        <f t="shared" si="29"/>
        <v>2.8211039452454636</v>
      </c>
    </row>
    <row r="957" spans="2:5">
      <c r="B957" s="16">
        <v>39941</v>
      </c>
      <c r="C957" s="17">
        <v>58.87</v>
      </c>
      <c r="D957" s="25">
        <f t="shared" si="28"/>
        <v>-0.6699999999999946</v>
      </c>
      <c r="E957" s="58">
        <f t="shared" si="29"/>
        <v>2.8264925641616405</v>
      </c>
    </row>
    <row r="958" spans="2:5">
      <c r="B958" s="16">
        <v>39940</v>
      </c>
      <c r="C958" s="17">
        <v>56.92</v>
      </c>
      <c r="D958" s="25">
        <f t="shared" si="28"/>
        <v>1.9499999999999957</v>
      </c>
      <c r="E958" s="58">
        <f t="shared" si="29"/>
        <v>2.8266397664856258</v>
      </c>
    </row>
    <row r="959" spans="2:5">
      <c r="B959" s="16">
        <v>39939</v>
      </c>
      <c r="C959" s="17">
        <v>56.64</v>
      </c>
      <c r="D959" s="25">
        <f t="shared" si="28"/>
        <v>0.28000000000000114</v>
      </c>
      <c r="E959" s="58">
        <f t="shared" si="29"/>
        <v>2.8247083130502628</v>
      </c>
    </row>
    <row r="960" spans="2:5">
      <c r="B960" s="16">
        <v>39938</v>
      </c>
      <c r="C960" s="17">
        <v>54.7</v>
      </c>
      <c r="D960" s="25">
        <f t="shared" si="28"/>
        <v>1.9399999999999977</v>
      </c>
      <c r="E960" s="58">
        <f t="shared" si="29"/>
        <v>2.8261671790067164</v>
      </c>
    </row>
    <row r="961" spans="2:5">
      <c r="B961" s="16">
        <v>39937</v>
      </c>
      <c r="C961" s="17">
        <v>55.21</v>
      </c>
      <c r="D961" s="25">
        <f t="shared" si="28"/>
        <v>-0.50999999999999801</v>
      </c>
      <c r="E961" s="58">
        <f t="shared" si="29"/>
        <v>2.8366619344082022</v>
      </c>
    </row>
    <row r="962" spans="2:5">
      <c r="B962" s="16">
        <v>39934</v>
      </c>
      <c r="C962" s="17">
        <v>53.29</v>
      </c>
      <c r="D962" s="25">
        <f t="shared" si="28"/>
        <v>1.9200000000000017</v>
      </c>
      <c r="E962" s="58">
        <f t="shared" si="29"/>
        <v>2.841347506556009</v>
      </c>
    </row>
    <row r="963" spans="2:5">
      <c r="B963" s="16">
        <v>39933</v>
      </c>
      <c r="C963" s="17">
        <v>50.94</v>
      </c>
      <c r="D963" s="25">
        <f t="shared" si="28"/>
        <v>2.3500000000000014</v>
      </c>
      <c r="E963" s="58">
        <f t="shared" si="29"/>
        <v>2.8379987699916112</v>
      </c>
    </row>
    <row r="964" spans="2:5">
      <c r="B964" s="16">
        <v>39932</v>
      </c>
      <c r="C964" s="17">
        <v>51.01</v>
      </c>
      <c r="D964" s="25">
        <f t="shared" si="28"/>
        <v>-7.0000000000000284E-2</v>
      </c>
      <c r="E964" s="58">
        <f t="shared" si="29"/>
        <v>2.8376315493098385</v>
      </c>
    </row>
    <row r="965" spans="2:5">
      <c r="B965" s="16">
        <v>39931</v>
      </c>
      <c r="C965" s="17">
        <v>50.04</v>
      </c>
      <c r="D965" s="25">
        <f t="shared" si="28"/>
        <v>0.96999999999999886</v>
      </c>
      <c r="E965" s="58">
        <f t="shared" si="29"/>
        <v>2.8376615396580722</v>
      </c>
    </row>
    <row r="966" spans="2:5">
      <c r="B966" s="16">
        <v>39930</v>
      </c>
      <c r="C966" s="17">
        <v>50.41</v>
      </c>
      <c r="D966" s="25">
        <f t="shared" si="28"/>
        <v>-0.36999999999999744</v>
      </c>
      <c r="E966" s="58">
        <f t="shared" si="29"/>
        <v>2.8377910434747839</v>
      </c>
    </row>
    <row r="967" spans="2:5">
      <c r="B967" s="16">
        <v>39927</v>
      </c>
      <c r="C967" s="17">
        <v>51.44</v>
      </c>
      <c r="D967" s="25">
        <f t="shared" ref="D967:D1030" si="30">C966-C967</f>
        <v>-1.0300000000000011</v>
      </c>
      <c r="E967" s="58">
        <f t="shared" ref="E967:E1030" si="31">STDEV(D967:D1216)</f>
        <v>2.8390436562208254</v>
      </c>
    </row>
    <row r="968" spans="2:5">
      <c r="B968" s="16">
        <v>39926</v>
      </c>
      <c r="C968" s="17">
        <v>49.56</v>
      </c>
      <c r="D968" s="25">
        <f t="shared" si="30"/>
        <v>1.8799999999999955</v>
      </c>
      <c r="E968" s="58">
        <f t="shared" si="31"/>
        <v>2.8405208855427944</v>
      </c>
    </row>
    <row r="969" spans="2:5">
      <c r="B969" s="16">
        <v>39925</v>
      </c>
      <c r="C969" s="17">
        <v>48.57</v>
      </c>
      <c r="D969" s="25">
        <f t="shared" si="30"/>
        <v>0.99000000000000199</v>
      </c>
      <c r="E969" s="58">
        <f t="shared" si="31"/>
        <v>2.8432305967870466</v>
      </c>
    </row>
    <row r="970" spans="2:5">
      <c r="B970" s="16">
        <v>39924</v>
      </c>
      <c r="C970" s="17">
        <v>48.63</v>
      </c>
      <c r="D970" s="25">
        <f t="shared" si="30"/>
        <v>-6.0000000000002274E-2</v>
      </c>
      <c r="E970" s="58">
        <f t="shared" si="31"/>
        <v>2.8422091145097701</v>
      </c>
    </row>
    <row r="971" spans="2:5">
      <c r="B971" s="16">
        <v>39923</v>
      </c>
      <c r="C971" s="17">
        <v>48.55</v>
      </c>
      <c r="D971" s="25">
        <f t="shared" si="30"/>
        <v>8.00000000000054E-2</v>
      </c>
      <c r="E971" s="58">
        <f t="shared" si="31"/>
        <v>2.8454921260403148</v>
      </c>
    </row>
    <row r="972" spans="2:5">
      <c r="B972" s="16">
        <v>39920</v>
      </c>
      <c r="C972" s="17">
        <v>52.46</v>
      </c>
      <c r="D972" s="25">
        <f t="shared" si="30"/>
        <v>-3.9100000000000037</v>
      </c>
      <c r="E972" s="58">
        <f t="shared" si="31"/>
        <v>2.8515322574470461</v>
      </c>
    </row>
    <row r="973" spans="2:5">
      <c r="B973" s="16">
        <v>39919</v>
      </c>
      <c r="C973" s="17">
        <v>52.23</v>
      </c>
      <c r="D973" s="25">
        <f t="shared" si="30"/>
        <v>0.23000000000000398</v>
      </c>
      <c r="E973" s="58">
        <f t="shared" si="31"/>
        <v>2.8500242459336445</v>
      </c>
    </row>
    <row r="974" spans="2:5">
      <c r="B974" s="16">
        <v>39918</v>
      </c>
      <c r="C974" s="17">
        <v>51.93</v>
      </c>
      <c r="D974" s="25">
        <f t="shared" si="30"/>
        <v>0.29999999999999716</v>
      </c>
      <c r="E974" s="58">
        <f t="shared" si="31"/>
        <v>2.8617982161079905</v>
      </c>
    </row>
    <row r="975" spans="2:5">
      <c r="B975" s="16">
        <v>39917</v>
      </c>
      <c r="C975" s="17">
        <v>51.79</v>
      </c>
      <c r="D975" s="25">
        <f t="shared" si="30"/>
        <v>0.14000000000000057</v>
      </c>
      <c r="E975" s="58">
        <f t="shared" si="31"/>
        <v>2.8618812124013084</v>
      </c>
    </row>
    <row r="976" spans="2:5">
      <c r="B976" s="16">
        <v>39916</v>
      </c>
      <c r="C976" s="17">
        <v>52.19</v>
      </c>
      <c r="D976" s="25">
        <f t="shared" si="30"/>
        <v>-0.39999999999999858</v>
      </c>
      <c r="E976" s="58">
        <f t="shared" si="31"/>
        <v>2.8650364116640201</v>
      </c>
    </row>
    <row r="977" spans="2:5">
      <c r="B977" s="16">
        <v>39913</v>
      </c>
      <c r="C977" s="17">
        <v>54.17</v>
      </c>
      <c r="D977" s="25">
        <f t="shared" si="30"/>
        <v>-1.980000000000004</v>
      </c>
      <c r="E977" s="58">
        <f t="shared" si="31"/>
        <v>2.8713931871726257</v>
      </c>
    </row>
    <row r="978" spans="2:5">
      <c r="B978" s="16">
        <v>39912</v>
      </c>
      <c r="C978" s="17">
        <v>54.17</v>
      </c>
      <c r="D978" s="25">
        <f t="shared" si="30"/>
        <v>0</v>
      </c>
      <c r="E978" s="58">
        <f t="shared" si="31"/>
        <v>2.8693586549546319</v>
      </c>
    </row>
    <row r="979" spans="2:5">
      <c r="B979" s="16">
        <v>39911</v>
      </c>
      <c r="C979" s="17">
        <v>52.08</v>
      </c>
      <c r="D979" s="25">
        <f t="shared" si="30"/>
        <v>2.0900000000000034</v>
      </c>
      <c r="E979" s="58">
        <f t="shared" si="31"/>
        <v>2.8736736953994142</v>
      </c>
    </row>
    <row r="980" spans="2:5">
      <c r="B980" s="16">
        <v>39910</v>
      </c>
      <c r="C980" s="17">
        <v>51.33</v>
      </c>
      <c r="D980" s="25">
        <f t="shared" si="30"/>
        <v>0.75</v>
      </c>
      <c r="E980" s="58">
        <f t="shared" si="31"/>
        <v>2.872198390078212</v>
      </c>
    </row>
    <row r="981" spans="2:5">
      <c r="B981" s="16">
        <v>39909</v>
      </c>
      <c r="C981" s="17">
        <v>52.97</v>
      </c>
      <c r="D981" s="25">
        <f t="shared" si="30"/>
        <v>-1.6400000000000006</v>
      </c>
      <c r="E981" s="58">
        <f t="shared" si="31"/>
        <v>2.8717394574798369</v>
      </c>
    </row>
    <row r="982" spans="2:5">
      <c r="B982" s="16">
        <v>39906</v>
      </c>
      <c r="C982" s="17">
        <v>53.66</v>
      </c>
      <c r="D982" s="25">
        <f t="shared" si="30"/>
        <v>-0.68999999999999773</v>
      </c>
      <c r="E982" s="58">
        <f t="shared" si="31"/>
        <v>2.8748304789553982</v>
      </c>
    </row>
    <row r="983" spans="2:5">
      <c r="B983" s="16">
        <v>39905</v>
      </c>
      <c r="C983" s="17">
        <v>53.37</v>
      </c>
      <c r="D983" s="25">
        <f t="shared" si="30"/>
        <v>0.28999999999999915</v>
      </c>
      <c r="E983" s="58">
        <f t="shared" si="31"/>
        <v>2.8748479801959879</v>
      </c>
    </row>
    <row r="984" spans="2:5">
      <c r="B984" s="16">
        <v>39904</v>
      </c>
      <c r="C984" s="17">
        <v>49.01</v>
      </c>
      <c r="D984" s="25">
        <f t="shared" si="30"/>
        <v>4.3599999999999994</v>
      </c>
      <c r="E984" s="58">
        <f t="shared" si="31"/>
        <v>2.877519649233852</v>
      </c>
    </row>
    <row r="985" spans="2:5">
      <c r="B985" s="16">
        <v>39903</v>
      </c>
      <c r="C985" s="17">
        <v>49.44</v>
      </c>
      <c r="D985" s="25">
        <f t="shared" si="30"/>
        <v>-0.42999999999999972</v>
      </c>
      <c r="E985" s="58">
        <f t="shared" si="31"/>
        <v>2.862625027521553</v>
      </c>
    </row>
    <row r="986" spans="2:5">
      <c r="B986" s="16">
        <v>39902</v>
      </c>
      <c r="C986" s="17">
        <v>48.69</v>
      </c>
      <c r="D986" s="25">
        <f t="shared" si="30"/>
        <v>0.75</v>
      </c>
      <c r="E986" s="58">
        <f t="shared" si="31"/>
        <v>2.8637385986583661</v>
      </c>
    </row>
    <row r="987" spans="2:5">
      <c r="B987" s="16">
        <v>39899</v>
      </c>
      <c r="C987" s="17">
        <v>52.49</v>
      </c>
      <c r="D987" s="25">
        <f t="shared" si="30"/>
        <v>-3.8000000000000043</v>
      </c>
      <c r="E987" s="58">
        <f t="shared" si="31"/>
        <v>2.8667557721278096</v>
      </c>
    </row>
    <row r="988" spans="2:5">
      <c r="B988" s="16">
        <v>39898</v>
      </c>
      <c r="C988" s="17">
        <v>54.13</v>
      </c>
      <c r="D988" s="25">
        <f t="shared" si="30"/>
        <v>-1.6400000000000006</v>
      </c>
      <c r="E988" s="58">
        <f t="shared" si="31"/>
        <v>2.8602868393244849</v>
      </c>
    </row>
    <row r="989" spans="2:5">
      <c r="B989" s="16">
        <v>39897</v>
      </c>
      <c r="C989" s="17">
        <v>52.42</v>
      </c>
      <c r="D989" s="25">
        <f t="shared" si="30"/>
        <v>1.7100000000000009</v>
      </c>
      <c r="E989" s="58">
        <f t="shared" si="31"/>
        <v>2.8589180181561962</v>
      </c>
    </row>
    <row r="990" spans="2:5">
      <c r="B990" s="16">
        <v>39896</v>
      </c>
      <c r="C990" s="17">
        <v>53.07</v>
      </c>
      <c r="D990" s="25">
        <f t="shared" si="30"/>
        <v>-0.64999999999999858</v>
      </c>
      <c r="E990" s="58">
        <f t="shared" si="31"/>
        <v>2.8563060934707951</v>
      </c>
    </row>
    <row r="991" spans="2:5">
      <c r="B991" s="16">
        <v>39895</v>
      </c>
      <c r="C991" s="17">
        <v>53.46</v>
      </c>
      <c r="D991" s="25">
        <f t="shared" si="30"/>
        <v>-0.39000000000000057</v>
      </c>
      <c r="E991" s="58">
        <f t="shared" si="31"/>
        <v>2.8604597277037942</v>
      </c>
    </row>
    <row r="992" spans="2:5">
      <c r="B992" s="16">
        <v>39892</v>
      </c>
      <c r="C992" s="17">
        <v>51.28</v>
      </c>
      <c r="D992" s="25">
        <f t="shared" si="30"/>
        <v>2.1799999999999997</v>
      </c>
      <c r="E992" s="58">
        <f t="shared" si="31"/>
        <v>2.8605623366617468</v>
      </c>
    </row>
    <row r="993" spans="2:5">
      <c r="B993" s="16">
        <v>39891</v>
      </c>
      <c r="C993" s="17">
        <v>50.97</v>
      </c>
      <c r="D993" s="25">
        <f t="shared" si="30"/>
        <v>0.31000000000000227</v>
      </c>
      <c r="E993" s="58">
        <f t="shared" si="31"/>
        <v>2.8614493712833138</v>
      </c>
    </row>
    <row r="994" spans="2:5">
      <c r="B994" s="16">
        <v>39890</v>
      </c>
      <c r="C994" s="17">
        <v>48.58</v>
      </c>
      <c r="D994" s="25">
        <f t="shared" si="30"/>
        <v>2.3900000000000006</v>
      </c>
      <c r="E994" s="58">
        <f t="shared" si="31"/>
        <v>2.8648948785357273</v>
      </c>
    </row>
    <row r="995" spans="2:5">
      <c r="B995" s="16">
        <v>39889</v>
      </c>
      <c r="C995" s="17">
        <v>48.59</v>
      </c>
      <c r="D995" s="25">
        <f t="shared" si="30"/>
        <v>-1.0000000000005116E-2</v>
      </c>
      <c r="E995" s="58">
        <f t="shared" si="31"/>
        <v>2.8603375375846229</v>
      </c>
    </row>
    <row r="996" spans="2:5">
      <c r="B996" s="16">
        <v>39888</v>
      </c>
      <c r="C996" s="17">
        <v>47.11</v>
      </c>
      <c r="D996" s="25">
        <f t="shared" si="30"/>
        <v>1.480000000000004</v>
      </c>
      <c r="E996" s="58">
        <f t="shared" si="31"/>
        <v>2.870009384981087</v>
      </c>
    </row>
    <row r="997" spans="2:5">
      <c r="B997" s="16">
        <v>39885</v>
      </c>
      <c r="C997" s="17">
        <v>46.31</v>
      </c>
      <c r="D997" s="25">
        <f t="shared" si="30"/>
        <v>0.79999999999999716</v>
      </c>
      <c r="E997" s="58">
        <f t="shared" si="31"/>
        <v>2.8679932236537269</v>
      </c>
    </row>
    <row r="998" spans="2:5">
      <c r="B998" s="16">
        <v>39884</v>
      </c>
      <c r="C998" s="17">
        <v>46.98</v>
      </c>
      <c r="D998" s="25">
        <f t="shared" si="30"/>
        <v>-0.6699999999999946</v>
      </c>
      <c r="E998" s="58">
        <f t="shared" si="31"/>
        <v>2.8765146416338885</v>
      </c>
    </row>
    <row r="999" spans="2:5">
      <c r="B999" s="16">
        <v>39883</v>
      </c>
      <c r="C999" s="17">
        <v>43.4</v>
      </c>
      <c r="D999" s="25">
        <f t="shared" si="30"/>
        <v>3.5799999999999983</v>
      </c>
      <c r="E999" s="58">
        <f t="shared" si="31"/>
        <v>2.8776187782490799</v>
      </c>
    </row>
    <row r="1000" spans="2:5">
      <c r="B1000" s="16">
        <v>39882</v>
      </c>
      <c r="C1000" s="17">
        <v>46.01</v>
      </c>
      <c r="D1000" s="25">
        <f t="shared" si="30"/>
        <v>-2.6099999999999994</v>
      </c>
      <c r="E1000" s="58">
        <f t="shared" si="31"/>
        <v>2.8693251600150833</v>
      </c>
    </row>
    <row r="1001" spans="2:5">
      <c r="B1001" s="16">
        <v>39881</v>
      </c>
      <c r="C1001" s="17">
        <v>46.7</v>
      </c>
      <c r="D1001" s="25">
        <f t="shared" si="30"/>
        <v>-0.69000000000000483</v>
      </c>
      <c r="E1001" s="58">
        <f t="shared" si="31"/>
        <v>2.8778883124533903</v>
      </c>
    </row>
    <row r="1002" spans="2:5">
      <c r="B1002" s="16">
        <v>39878</v>
      </c>
      <c r="C1002" s="17">
        <v>46.54</v>
      </c>
      <c r="D1002" s="25">
        <f t="shared" si="30"/>
        <v>0.16000000000000369</v>
      </c>
      <c r="E1002" s="58">
        <f t="shared" si="31"/>
        <v>2.8779983307792016</v>
      </c>
    </row>
    <row r="1003" spans="2:5">
      <c r="B1003" s="16">
        <v>39877</v>
      </c>
      <c r="C1003" s="17">
        <v>45.46</v>
      </c>
      <c r="D1003" s="25">
        <f t="shared" si="30"/>
        <v>1.0799999999999983</v>
      </c>
      <c r="E1003" s="58">
        <f t="shared" si="31"/>
        <v>2.8784078388489336</v>
      </c>
    </row>
    <row r="1004" spans="2:5">
      <c r="B1004" s="16">
        <v>39876</v>
      </c>
      <c r="C1004" s="17">
        <v>47.38</v>
      </c>
      <c r="D1004" s="25">
        <f t="shared" si="30"/>
        <v>-1.9200000000000017</v>
      </c>
      <c r="E1004" s="58">
        <f t="shared" si="31"/>
        <v>2.8772571021944691</v>
      </c>
    </row>
    <row r="1005" spans="2:5">
      <c r="B1005" s="16">
        <v>39875</v>
      </c>
      <c r="C1005" s="17">
        <v>44.66</v>
      </c>
      <c r="D1005" s="25">
        <f t="shared" si="30"/>
        <v>2.720000000000006</v>
      </c>
      <c r="E1005" s="58">
        <f t="shared" si="31"/>
        <v>2.8758021336049162</v>
      </c>
    </row>
    <row r="1006" spans="2:5">
      <c r="B1006" s="16">
        <v>39874</v>
      </c>
      <c r="C1006" s="17">
        <v>43.11</v>
      </c>
      <c r="D1006" s="25">
        <f t="shared" si="30"/>
        <v>1.5499999999999972</v>
      </c>
      <c r="E1006" s="58">
        <f t="shared" si="31"/>
        <v>2.885729765504399</v>
      </c>
    </row>
    <row r="1007" spans="2:5">
      <c r="B1007" s="16">
        <v>39871</v>
      </c>
      <c r="C1007" s="17">
        <v>46.95</v>
      </c>
      <c r="D1007" s="25">
        <f t="shared" si="30"/>
        <v>-3.8400000000000034</v>
      </c>
      <c r="E1007" s="58">
        <f t="shared" si="31"/>
        <v>2.8950539391941175</v>
      </c>
    </row>
    <row r="1008" spans="2:5">
      <c r="B1008" s="16">
        <v>39870</v>
      </c>
      <c r="C1008" s="17">
        <v>47.09</v>
      </c>
      <c r="D1008" s="25">
        <f t="shared" si="30"/>
        <v>-0.14000000000000057</v>
      </c>
      <c r="E1008" s="58">
        <f t="shared" si="31"/>
        <v>2.9000928211152721</v>
      </c>
    </row>
    <row r="1009" spans="2:5">
      <c r="B1009" s="16">
        <v>39869</v>
      </c>
      <c r="C1009" s="17">
        <v>44.78</v>
      </c>
      <c r="D1009" s="25">
        <f t="shared" si="30"/>
        <v>2.3100000000000023</v>
      </c>
      <c r="E1009" s="58">
        <f t="shared" si="31"/>
        <v>2.9001070881764979</v>
      </c>
    </row>
    <row r="1010" spans="2:5">
      <c r="B1010" s="16">
        <v>39868</v>
      </c>
      <c r="C1010" s="17">
        <v>42.75</v>
      </c>
      <c r="D1010" s="25">
        <f t="shared" si="30"/>
        <v>2.0300000000000011</v>
      </c>
      <c r="E1010" s="58">
        <f t="shared" si="31"/>
        <v>2.8961026230458153</v>
      </c>
    </row>
    <row r="1011" spans="2:5">
      <c r="B1011" s="16">
        <v>39867</v>
      </c>
      <c r="C1011" s="17">
        <v>40.880000000000003</v>
      </c>
      <c r="D1011" s="25">
        <f t="shared" si="30"/>
        <v>1.8699999999999974</v>
      </c>
      <c r="E1011" s="58">
        <f t="shared" si="31"/>
        <v>2.8943998275023755</v>
      </c>
    </row>
    <row r="1012" spans="2:5">
      <c r="B1012" s="16">
        <v>39864</v>
      </c>
      <c r="C1012" s="17">
        <v>42.15</v>
      </c>
      <c r="D1012" s="25">
        <f t="shared" si="30"/>
        <v>-1.269999999999996</v>
      </c>
      <c r="E1012" s="58">
        <f t="shared" si="31"/>
        <v>2.8918068283566454</v>
      </c>
    </row>
    <row r="1013" spans="2:5">
      <c r="B1013" s="16">
        <v>39863</v>
      </c>
      <c r="C1013" s="17">
        <v>42.52</v>
      </c>
      <c r="D1013" s="25">
        <f t="shared" si="30"/>
        <v>-0.37000000000000455</v>
      </c>
      <c r="E1013" s="58">
        <f t="shared" si="31"/>
        <v>2.8952606338899112</v>
      </c>
    </row>
    <row r="1014" spans="2:5">
      <c r="B1014" s="16">
        <v>39862</v>
      </c>
      <c r="C1014" s="17">
        <v>39.39</v>
      </c>
      <c r="D1014" s="25">
        <f t="shared" si="30"/>
        <v>3.1300000000000026</v>
      </c>
      <c r="E1014" s="58">
        <f t="shared" si="31"/>
        <v>2.8952849693623013</v>
      </c>
    </row>
    <row r="1015" spans="2:5">
      <c r="B1015" s="16">
        <v>39861</v>
      </c>
      <c r="C1015" s="17">
        <v>39.369999999999997</v>
      </c>
      <c r="D1015" s="25">
        <f t="shared" si="30"/>
        <v>2.0000000000003126E-2</v>
      </c>
      <c r="E1015" s="58">
        <f t="shared" si="31"/>
        <v>2.8880413729528791</v>
      </c>
    </row>
    <row r="1016" spans="2:5">
      <c r="B1016" s="16">
        <v>39860</v>
      </c>
      <c r="C1016" s="17">
        <v>42.67</v>
      </c>
      <c r="D1016" s="25">
        <f t="shared" si="30"/>
        <v>-3.3000000000000043</v>
      </c>
      <c r="E1016" s="58">
        <f t="shared" si="31"/>
        <v>2.9024233577807292</v>
      </c>
    </row>
    <row r="1017" spans="2:5">
      <c r="B1017" s="16">
        <v>39857</v>
      </c>
      <c r="C1017" s="17">
        <v>42.93</v>
      </c>
      <c r="D1017" s="25">
        <f t="shared" si="30"/>
        <v>-0.25999999999999801</v>
      </c>
      <c r="E1017" s="58">
        <f t="shared" si="31"/>
        <v>2.9018043532288096</v>
      </c>
    </row>
    <row r="1018" spans="2:5">
      <c r="B1018" s="16">
        <v>39856</v>
      </c>
      <c r="C1018" s="17">
        <v>42.59</v>
      </c>
      <c r="D1018" s="25">
        <f t="shared" si="30"/>
        <v>0.33999999999999631</v>
      </c>
      <c r="E1018" s="58">
        <f t="shared" si="31"/>
        <v>2.9025822144508822</v>
      </c>
    </row>
    <row r="1019" spans="2:5">
      <c r="B1019" s="16">
        <v>39855</v>
      </c>
      <c r="C1019" s="17">
        <v>42.91</v>
      </c>
      <c r="D1019" s="25">
        <f t="shared" si="30"/>
        <v>-0.31999999999999318</v>
      </c>
      <c r="E1019" s="58">
        <f t="shared" si="31"/>
        <v>2.9024952998173563</v>
      </c>
    </row>
    <row r="1020" spans="2:5">
      <c r="B1020" s="16">
        <v>39854</v>
      </c>
      <c r="C1020" s="17">
        <v>43.82</v>
      </c>
      <c r="D1020" s="25">
        <f t="shared" si="30"/>
        <v>-0.91000000000000369</v>
      </c>
      <c r="E1020" s="58">
        <f t="shared" si="31"/>
        <v>2.907518116329999</v>
      </c>
    </row>
    <row r="1021" spans="2:5">
      <c r="B1021" s="16">
        <v>39853</v>
      </c>
      <c r="C1021" s="17">
        <v>45.59</v>
      </c>
      <c r="D1021" s="25">
        <f t="shared" si="30"/>
        <v>-1.7700000000000031</v>
      </c>
      <c r="E1021" s="58">
        <f t="shared" si="31"/>
        <v>2.9075667048189775</v>
      </c>
    </row>
    <row r="1022" spans="2:5">
      <c r="B1022" s="16">
        <v>39850</v>
      </c>
      <c r="C1022" s="17">
        <v>45.76</v>
      </c>
      <c r="D1022" s="25">
        <f t="shared" si="30"/>
        <v>-0.1699999999999946</v>
      </c>
      <c r="E1022" s="58">
        <f t="shared" si="31"/>
        <v>2.9091802792520012</v>
      </c>
    </row>
    <row r="1023" spans="2:5">
      <c r="B1023" s="16">
        <v>39849</v>
      </c>
      <c r="C1023" s="17">
        <v>46.27</v>
      </c>
      <c r="D1023" s="25">
        <f t="shared" si="30"/>
        <v>-0.51000000000000512</v>
      </c>
      <c r="E1023" s="58">
        <f t="shared" si="31"/>
        <v>2.909615284192745</v>
      </c>
    </row>
    <row r="1024" spans="2:5">
      <c r="B1024" s="16">
        <v>39848</v>
      </c>
      <c r="C1024" s="17">
        <v>44.89</v>
      </c>
      <c r="D1024" s="25">
        <f t="shared" si="30"/>
        <v>1.3800000000000026</v>
      </c>
      <c r="E1024" s="58">
        <f t="shared" si="31"/>
        <v>2.9099232325401827</v>
      </c>
    </row>
    <row r="1025" spans="2:5">
      <c r="B1025" s="16">
        <v>39847</v>
      </c>
      <c r="C1025" s="17">
        <v>44.79</v>
      </c>
      <c r="D1025" s="25">
        <f t="shared" si="30"/>
        <v>0.10000000000000142</v>
      </c>
      <c r="E1025" s="58">
        <f t="shared" si="31"/>
        <v>2.9106905569078081</v>
      </c>
    </row>
    <row r="1026" spans="2:5">
      <c r="B1026" s="16">
        <v>39846</v>
      </c>
      <c r="C1026" s="17">
        <v>44.75</v>
      </c>
      <c r="D1026" s="25">
        <f t="shared" si="30"/>
        <v>3.9999999999999147E-2</v>
      </c>
      <c r="E1026" s="58">
        <f t="shared" si="31"/>
        <v>2.9107863167065529</v>
      </c>
    </row>
    <row r="1027" spans="2:5">
      <c r="B1027" s="16">
        <v>39843</v>
      </c>
      <c r="C1027" s="17">
        <v>45.97</v>
      </c>
      <c r="D1027" s="25">
        <f t="shared" si="30"/>
        <v>-1.2199999999999989</v>
      </c>
      <c r="E1027" s="58">
        <f t="shared" si="31"/>
        <v>2.9210852989419491</v>
      </c>
    </row>
    <row r="1028" spans="2:5">
      <c r="B1028" s="16">
        <v>39842</v>
      </c>
      <c r="C1028" s="17">
        <v>45.47</v>
      </c>
      <c r="D1028" s="25">
        <f t="shared" si="30"/>
        <v>0.5</v>
      </c>
      <c r="E1028" s="58">
        <f t="shared" si="31"/>
        <v>2.9204649803078992</v>
      </c>
    </row>
    <row r="1029" spans="2:5">
      <c r="B1029" s="16">
        <v>39841</v>
      </c>
      <c r="C1029" s="17">
        <v>45.19</v>
      </c>
      <c r="D1029" s="25">
        <f t="shared" si="30"/>
        <v>0.28000000000000114</v>
      </c>
      <c r="E1029" s="58">
        <f t="shared" si="31"/>
        <v>2.9201258431374209</v>
      </c>
    </row>
    <row r="1030" spans="2:5">
      <c r="B1030" s="16">
        <v>39840</v>
      </c>
      <c r="C1030" s="17">
        <v>44.18</v>
      </c>
      <c r="D1030" s="25">
        <f t="shared" si="30"/>
        <v>1.009999999999998</v>
      </c>
      <c r="E1030" s="58">
        <f t="shared" si="31"/>
        <v>2.9235148040737799</v>
      </c>
    </row>
    <row r="1031" spans="2:5">
      <c r="B1031" s="16">
        <v>39839</v>
      </c>
      <c r="C1031" s="17">
        <v>47.59</v>
      </c>
      <c r="D1031" s="25">
        <f t="shared" ref="D1031:D1094" si="32">C1030-C1031</f>
        <v>-3.4100000000000037</v>
      </c>
      <c r="E1031" s="58">
        <f t="shared" ref="E1031:E1094" si="33">STDEV(D1031:D1280)</f>
        <v>2.9227730959280982</v>
      </c>
    </row>
    <row r="1032" spans="2:5">
      <c r="B1032" s="16">
        <v>39836</v>
      </c>
      <c r="C1032" s="17">
        <v>47.82</v>
      </c>
      <c r="D1032" s="25">
        <f t="shared" si="32"/>
        <v>-0.22999999999999687</v>
      </c>
      <c r="E1032" s="58">
        <f t="shared" si="33"/>
        <v>2.9157620354530915</v>
      </c>
    </row>
    <row r="1033" spans="2:5">
      <c r="B1033" s="16">
        <v>39835</v>
      </c>
      <c r="C1033" s="17">
        <v>44.31</v>
      </c>
      <c r="D1033" s="25">
        <f t="shared" si="32"/>
        <v>3.509999999999998</v>
      </c>
      <c r="E1033" s="58">
        <f t="shared" si="33"/>
        <v>2.9179816856985732</v>
      </c>
    </row>
    <row r="1034" spans="2:5">
      <c r="B1034" s="16">
        <v>39834</v>
      </c>
      <c r="C1034" s="17">
        <v>44.28</v>
      </c>
      <c r="D1034" s="25">
        <f t="shared" si="32"/>
        <v>3.0000000000001137E-2</v>
      </c>
      <c r="E1034" s="58">
        <f t="shared" si="33"/>
        <v>2.9186538540359166</v>
      </c>
    </row>
    <row r="1035" spans="2:5">
      <c r="B1035" s="16">
        <v>39833</v>
      </c>
      <c r="C1035" s="17">
        <v>42.91</v>
      </c>
      <c r="D1035" s="25">
        <f t="shared" si="32"/>
        <v>1.3700000000000045</v>
      </c>
      <c r="E1035" s="58">
        <f t="shared" si="33"/>
        <v>2.919098056498584</v>
      </c>
    </row>
    <row r="1036" spans="2:5">
      <c r="B1036" s="16">
        <v>39832</v>
      </c>
      <c r="C1036" s="17">
        <v>42.87</v>
      </c>
      <c r="D1036" s="25">
        <f t="shared" si="32"/>
        <v>3.9999999999999147E-2</v>
      </c>
      <c r="E1036" s="58">
        <f t="shared" si="33"/>
        <v>2.9182012933920469</v>
      </c>
    </row>
    <row r="1037" spans="2:5">
      <c r="B1037" s="16">
        <v>39829</v>
      </c>
      <c r="C1037" s="17">
        <v>42.63</v>
      </c>
      <c r="D1037" s="25">
        <f t="shared" si="32"/>
        <v>0.23999999999999488</v>
      </c>
      <c r="E1037" s="58">
        <f t="shared" si="33"/>
        <v>2.9198090997728707</v>
      </c>
    </row>
    <row r="1038" spans="2:5">
      <c r="B1038" s="16">
        <v>39828</v>
      </c>
      <c r="C1038" s="17">
        <v>43.07</v>
      </c>
      <c r="D1038" s="25">
        <f t="shared" si="32"/>
        <v>-0.43999999999999773</v>
      </c>
      <c r="E1038" s="58">
        <f t="shared" si="33"/>
        <v>2.9208864751652381</v>
      </c>
    </row>
    <row r="1039" spans="2:5">
      <c r="B1039" s="16">
        <v>39827</v>
      </c>
      <c r="C1039" s="17">
        <v>44.16</v>
      </c>
      <c r="D1039" s="25">
        <f t="shared" si="32"/>
        <v>-1.0899999999999963</v>
      </c>
      <c r="E1039" s="58">
        <f t="shared" si="33"/>
        <v>2.9257127670331413</v>
      </c>
    </row>
    <row r="1040" spans="2:5">
      <c r="B1040" s="16">
        <v>39826</v>
      </c>
      <c r="C1040" s="17">
        <v>44.1</v>
      </c>
      <c r="D1040" s="25">
        <f t="shared" si="32"/>
        <v>5.9999999999995168E-2</v>
      </c>
      <c r="E1040" s="58">
        <f t="shared" si="33"/>
        <v>2.9251862193150502</v>
      </c>
    </row>
    <row r="1041" spans="2:5">
      <c r="B1041" s="16">
        <v>39825</v>
      </c>
      <c r="C1041" s="17">
        <v>42.41</v>
      </c>
      <c r="D1041" s="25">
        <f t="shared" si="32"/>
        <v>1.6900000000000048</v>
      </c>
      <c r="E1041" s="58">
        <f t="shared" si="33"/>
        <v>2.9256349556935328</v>
      </c>
    </row>
    <row r="1042" spans="2:5">
      <c r="B1042" s="16">
        <v>39822</v>
      </c>
      <c r="C1042" s="17">
        <v>44.37</v>
      </c>
      <c r="D1042" s="25">
        <f t="shared" si="32"/>
        <v>-1.9600000000000009</v>
      </c>
      <c r="E1042" s="58">
        <f t="shared" si="33"/>
        <v>2.9235999981867535</v>
      </c>
    </row>
    <row r="1043" spans="2:5">
      <c r="B1043" s="16">
        <v>39821</v>
      </c>
      <c r="C1043" s="17">
        <v>44.98</v>
      </c>
      <c r="D1043" s="25">
        <f t="shared" si="32"/>
        <v>-0.60999999999999943</v>
      </c>
      <c r="E1043" s="58">
        <f t="shared" si="33"/>
        <v>2.9220420402760392</v>
      </c>
    </row>
    <row r="1044" spans="2:5">
      <c r="B1044" s="16">
        <v>39820</v>
      </c>
      <c r="C1044" s="17">
        <v>45.75</v>
      </c>
      <c r="D1044" s="25">
        <f t="shared" si="32"/>
        <v>-0.77000000000000313</v>
      </c>
      <c r="E1044" s="58">
        <f t="shared" si="33"/>
        <v>2.9231498060747785</v>
      </c>
    </row>
    <row r="1045" spans="2:5">
      <c r="B1045" s="16">
        <v>39819</v>
      </c>
      <c r="C1045" s="17">
        <v>50.65</v>
      </c>
      <c r="D1045" s="25">
        <f t="shared" si="32"/>
        <v>-4.8999999999999986</v>
      </c>
      <c r="E1045" s="58">
        <f t="shared" si="33"/>
        <v>2.9280166646989936</v>
      </c>
    </row>
    <row r="1046" spans="2:5">
      <c r="B1046" s="16">
        <v>39818</v>
      </c>
      <c r="C1046" s="17">
        <v>49.83</v>
      </c>
      <c r="D1046" s="25">
        <f t="shared" si="32"/>
        <v>0.82000000000000028</v>
      </c>
      <c r="E1046" s="58">
        <f t="shared" si="33"/>
        <v>2.9142235952397693</v>
      </c>
    </row>
    <row r="1047" spans="2:5">
      <c r="B1047" s="16">
        <v>39815</v>
      </c>
      <c r="C1047" s="17">
        <v>48.09</v>
      </c>
      <c r="D1047" s="25">
        <f t="shared" si="32"/>
        <v>1.7399999999999949</v>
      </c>
      <c r="E1047" s="58">
        <f t="shared" si="33"/>
        <v>2.9136239759262637</v>
      </c>
    </row>
    <row r="1048" spans="2:5">
      <c r="B1048" s="16">
        <v>39814</v>
      </c>
      <c r="C1048" s="17">
        <v>44.82</v>
      </c>
      <c r="D1048" s="25">
        <f t="shared" si="32"/>
        <v>3.2700000000000031</v>
      </c>
      <c r="E1048" s="58">
        <f t="shared" si="33"/>
        <v>2.9114501083366222</v>
      </c>
    </row>
    <row r="1049" spans="2:5">
      <c r="B1049" s="16">
        <v>39813</v>
      </c>
      <c r="C1049" s="17">
        <v>44.82</v>
      </c>
      <c r="D1049" s="25">
        <f t="shared" si="32"/>
        <v>0</v>
      </c>
      <c r="E1049" s="58">
        <f t="shared" si="33"/>
        <v>2.9036401848182849</v>
      </c>
    </row>
    <row r="1050" spans="2:5">
      <c r="B1050" s="16">
        <v>39812</v>
      </c>
      <c r="C1050" s="17">
        <v>40.090000000000003</v>
      </c>
      <c r="D1050" s="25">
        <f t="shared" si="32"/>
        <v>4.7299999999999969</v>
      </c>
      <c r="E1050" s="58">
        <f t="shared" si="33"/>
        <v>2.9037941171334434</v>
      </c>
    </row>
    <row r="1051" spans="2:5">
      <c r="B1051" s="16">
        <v>39811</v>
      </c>
      <c r="C1051" s="17">
        <v>40.619999999999997</v>
      </c>
      <c r="D1051" s="25">
        <f t="shared" si="32"/>
        <v>-0.52999999999999403</v>
      </c>
      <c r="E1051" s="58">
        <f t="shared" si="33"/>
        <v>2.8880637846308703</v>
      </c>
    </row>
    <row r="1052" spans="2:5">
      <c r="B1052" s="16">
        <v>39808</v>
      </c>
      <c r="C1052" s="17">
        <v>35.83</v>
      </c>
      <c r="D1052" s="25">
        <f t="shared" si="32"/>
        <v>4.7899999999999991</v>
      </c>
      <c r="E1052" s="58">
        <f t="shared" si="33"/>
        <v>2.8902637349957052</v>
      </c>
    </row>
    <row r="1053" spans="2:5">
      <c r="B1053" s="16">
        <v>39807</v>
      </c>
      <c r="C1053" s="17">
        <v>35.42</v>
      </c>
      <c r="D1053" s="25">
        <f t="shared" si="32"/>
        <v>0.40999999999999659</v>
      </c>
      <c r="E1053" s="58">
        <f t="shared" si="33"/>
        <v>2.8756725453277543</v>
      </c>
    </row>
    <row r="1054" spans="2:5">
      <c r="B1054" s="16">
        <v>39806</v>
      </c>
      <c r="C1054" s="17">
        <v>35.42</v>
      </c>
      <c r="D1054" s="25">
        <f t="shared" si="32"/>
        <v>0</v>
      </c>
      <c r="E1054" s="58">
        <f t="shared" si="33"/>
        <v>2.8761982672078008</v>
      </c>
    </row>
    <row r="1055" spans="2:5">
      <c r="B1055" s="16">
        <v>39805</v>
      </c>
      <c r="C1055" s="17">
        <v>38.43</v>
      </c>
      <c r="D1055" s="25">
        <f t="shared" si="32"/>
        <v>-3.009999999999998</v>
      </c>
      <c r="E1055" s="58">
        <f t="shared" si="33"/>
        <v>2.8784735189326973</v>
      </c>
    </row>
    <row r="1056" spans="2:5">
      <c r="B1056" s="16">
        <v>39804</v>
      </c>
      <c r="C1056" s="17">
        <v>36.92</v>
      </c>
      <c r="D1056" s="25">
        <f t="shared" si="32"/>
        <v>1.509999999999998</v>
      </c>
      <c r="E1056" s="58">
        <f t="shared" si="33"/>
        <v>2.8735828006949431</v>
      </c>
    </row>
    <row r="1057" spans="2:5">
      <c r="B1057" s="16">
        <v>39801</v>
      </c>
      <c r="C1057" s="17">
        <v>39.590000000000003</v>
      </c>
      <c r="D1057" s="25">
        <f t="shared" si="32"/>
        <v>-2.6700000000000017</v>
      </c>
      <c r="E1057" s="58">
        <f t="shared" si="33"/>
        <v>2.8723538628193093</v>
      </c>
    </row>
    <row r="1058" spans="2:5">
      <c r="B1058" s="16">
        <v>39800</v>
      </c>
      <c r="C1058" s="17">
        <v>40.51</v>
      </c>
      <c r="D1058" s="25">
        <f t="shared" si="32"/>
        <v>-0.9199999999999946</v>
      </c>
      <c r="E1058" s="58">
        <f t="shared" si="33"/>
        <v>2.8716392206638033</v>
      </c>
    </row>
    <row r="1059" spans="2:5">
      <c r="B1059" s="16">
        <v>39799</v>
      </c>
      <c r="C1059" s="17">
        <v>43.24</v>
      </c>
      <c r="D1059" s="25">
        <f t="shared" si="32"/>
        <v>-2.730000000000004</v>
      </c>
      <c r="E1059" s="58">
        <f t="shared" si="33"/>
        <v>2.8715672124158411</v>
      </c>
    </row>
    <row r="1060" spans="2:5">
      <c r="B1060" s="16">
        <v>39798</v>
      </c>
      <c r="C1060" s="17">
        <v>44.82</v>
      </c>
      <c r="D1060" s="25">
        <f t="shared" si="32"/>
        <v>-1.5799999999999983</v>
      </c>
      <c r="E1060" s="58">
        <f t="shared" si="33"/>
        <v>2.8672083945032734</v>
      </c>
    </row>
    <row r="1061" spans="2:5">
      <c r="B1061" s="16">
        <v>39797</v>
      </c>
      <c r="C1061" s="17">
        <v>45.33</v>
      </c>
      <c r="D1061" s="25">
        <f t="shared" si="32"/>
        <v>-0.50999999999999801</v>
      </c>
      <c r="E1061" s="58">
        <f t="shared" si="33"/>
        <v>2.8762526214101345</v>
      </c>
    </row>
    <row r="1062" spans="2:5">
      <c r="B1062" s="16">
        <v>39794</v>
      </c>
      <c r="C1062" s="17">
        <v>47.31</v>
      </c>
      <c r="D1062" s="25">
        <f t="shared" si="32"/>
        <v>-1.980000000000004</v>
      </c>
      <c r="E1062" s="58">
        <f t="shared" si="33"/>
        <v>2.8762141395777236</v>
      </c>
    </row>
    <row r="1063" spans="2:5">
      <c r="B1063" s="16">
        <v>39793</v>
      </c>
      <c r="C1063" s="17">
        <v>48.63</v>
      </c>
      <c r="D1063" s="25">
        <f t="shared" si="32"/>
        <v>-1.3200000000000003</v>
      </c>
      <c r="E1063" s="58">
        <f t="shared" si="33"/>
        <v>2.8740410588633085</v>
      </c>
    </row>
    <row r="1064" spans="2:5">
      <c r="B1064" s="16">
        <v>39792</v>
      </c>
      <c r="C1064" s="17">
        <v>44.39</v>
      </c>
      <c r="D1064" s="25">
        <f t="shared" si="32"/>
        <v>4.240000000000002</v>
      </c>
      <c r="E1064" s="58">
        <f t="shared" si="33"/>
        <v>2.8734750102512026</v>
      </c>
    </row>
    <row r="1065" spans="2:5">
      <c r="B1065" s="16">
        <v>39791</v>
      </c>
      <c r="C1065" s="17">
        <v>42.58</v>
      </c>
      <c r="D1065" s="25">
        <f t="shared" si="32"/>
        <v>1.8100000000000023</v>
      </c>
      <c r="E1065" s="58">
        <f t="shared" si="33"/>
        <v>2.8602811106827444</v>
      </c>
    </row>
    <row r="1066" spans="2:5">
      <c r="B1066" s="16">
        <v>39790</v>
      </c>
      <c r="C1066" s="17">
        <v>44.33</v>
      </c>
      <c r="D1066" s="25">
        <f t="shared" si="32"/>
        <v>-1.75</v>
      </c>
      <c r="E1066" s="58">
        <f t="shared" si="33"/>
        <v>2.8612592436613897</v>
      </c>
    </row>
    <row r="1067" spans="2:5">
      <c r="B1067" s="16">
        <v>39787</v>
      </c>
      <c r="C1067" s="17">
        <v>40.96</v>
      </c>
      <c r="D1067" s="25">
        <f t="shared" si="32"/>
        <v>3.3699999999999974</v>
      </c>
      <c r="E1067" s="58">
        <f t="shared" si="33"/>
        <v>2.8596086740452265</v>
      </c>
    </row>
    <row r="1068" spans="2:5">
      <c r="B1068" s="16">
        <v>39786</v>
      </c>
      <c r="C1068" s="17">
        <v>43.26</v>
      </c>
      <c r="D1068" s="25">
        <f t="shared" si="32"/>
        <v>-2.2999999999999972</v>
      </c>
      <c r="E1068" s="58">
        <f t="shared" si="33"/>
        <v>2.8506166558966681</v>
      </c>
    </row>
    <row r="1069" spans="2:5">
      <c r="B1069" s="16">
        <v>39785</v>
      </c>
      <c r="C1069" s="17">
        <v>46.51</v>
      </c>
      <c r="D1069" s="25">
        <f t="shared" si="32"/>
        <v>-3.25</v>
      </c>
      <c r="E1069" s="58">
        <f t="shared" si="33"/>
        <v>2.8501931607902047</v>
      </c>
    </row>
    <row r="1070" spans="2:5">
      <c r="B1070" s="16">
        <v>39784</v>
      </c>
      <c r="C1070" s="17">
        <v>46.87</v>
      </c>
      <c r="D1070" s="25">
        <f t="shared" si="32"/>
        <v>-0.35999999999999943</v>
      </c>
      <c r="E1070" s="58">
        <f t="shared" si="33"/>
        <v>2.8435997040913534</v>
      </c>
    </row>
    <row r="1071" spans="2:5">
      <c r="B1071" s="16">
        <v>39783</v>
      </c>
      <c r="C1071" s="17">
        <v>48.84</v>
      </c>
      <c r="D1071" s="25">
        <f t="shared" si="32"/>
        <v>-1.970000000000006</v>
      </c>
      <c r="E1071" s="58">
        <f t="shared" si="33"/>
        <v>2.8446679483810029</v>
      </c>
    </row>
    <row r="1072" spans="2:5">
      <c r="B1072" s="16">
        <v>39780</v>
      </c>
      <c r="C1072" s="17">
        <v>54.06</v>
      </c>
      <c r="D1072" s="25">
        <f t="shared" si="32"/>
        <v>-5.2199999999999989</v>
      </c>
      <c r="E1072" s="58">
        <f t="shared" si="33"/>
        <v>2.8425367597486026</v>
      </c>
    </row>
    <row r="1073" spans="2:5">
      <c r="B1073" s="16">
        <v>39779</v>
      </c>
      <c r="C1073" s="17">
        <v>53.67</v>
      </c>
      <c r="D1073" s="25">
        <f t="shared" si="32"/>
        <v>0.39000000000000057</v>
      </c>
      <c r="E1073" s="58">
        <f t="shared" si="33"/>
        <v>2.8247662657687096</v>
      </c>
    </row>
    <row r="1074" spans="2:5">
      <c r="B1074" s="16">
        <v>39778</v>
      </c>
      <c r="C1074" s="17">
        <v>53.89</v>
      </c>
      <c r="D1074" s="25">
        <f t="shared" si="32"/>
        <v>-0.21999999999999886</v>
      </c>
      <c r="E1074" s="58">
        <f t="shared" si="33"/>
        <v>2.8247163297887279</v>
      </c>
    </row>
    <row r="1075" spans="2:5">
      <c r="B1075" s="16">
        <v>39777</v>
      </c>
      <c r="C1075" s="17">
        <v>50.09</v>
      </c>
      <c r="D1075" s="25">
        <f t="shared" si="32"/>
        <v>3.7999999999999972</v>
      </c>
      <c r="E1075" s="58">
        <f t="shared" si="33"/>
        <v>2.8261393267098325</v>
      </c>
    </row>
    <row r="1076" spans="2:5">
      <c r="B1076" s="16">
        <v>39776</v>
      </c>
      <c r="C1076" s="17">
        <v>53.76</v>
      </c>
      <c r="D1076" s="25">
        <f t="shared" si="32"/>
        <v>-3.6699999999999946</v>
      </c>
      <c r="E1076" s="58">
        <f t="shared" si="33"/>
        <v>2.8290697078807003</v>
      </c>
    </row>
    <row r="1077" spans="2:5">
      <c r="B1077" s="16">
        <v>39773</v>
      </c>
      <c r="C1077" s="17">
        <v>48.96</v>
      </c>
      <c r="D1077" s="25">
        <f t="shared" si="32"/>
        <v>4.7999999999999972</v>
      </c>
      <c r="E1077" s="58">
        <f t="shared" si="33"/>
        <v>2.8235167479054928</v>
      </c>
    </row>
    <row r="1078" spans="2:5">
      <c r="B1078" s="16">
        <v>39772</v>
      </c>
      <c r="C1078" s="17">
        <v>48</v>
      </c>
      <c r="D1078" s="25">
        <f t="shared" si="32"/>
        <v>0.96000000000000085</v>
      </c>
      <c r="E1078" s="58">
        <f t="shared" si="33"/>
        <v>2.8061196589885915</v>
      </c>
    </row>
    <row r="1079" spans="2:5">
      <c r="B1079" s="16">
        <v>39771</v>
      </c>
      <c r="C1079" s="17">
        <v>51.91</v>
      </c>
      <c r="D1079" s="25">
        <f t="shared" si="32"/>
        <v>-3.9099999999999966</v>
      </c>
      <c r="E1079" s="58">
        <f t="shared" si="33"/>
        <v>2.8070422916851889</v>
      </c>
    </row>
    <row r="1080" spans="2:5">
      <c r="B1080" s="16">
        <v>39770</v>
      </c>
      <c r="C1080" s="17">
        <v>52.69</v>
      </c>
      <c r="D1080" s="25">
        <f t="shared" si="32"/>
        <v>-0.78000000000000114</v>
      </c>
      <c r="E1080" s="58">
        <f t="shared" si="33"/>
        <v>2.7997445964984893</v>
      </c>
    </row>
    <row r="1081" spans="2:5">
      <c r="B1081" s="16">
        <v>39769</v>
      </c>
      <c r="C1081" s="17">
        <v>53.09</v>
      </c>
      <c r="D1081" s="25">
        <f t="shared" si="32"/>
        <v>-0.40000000000000568</v>
      </c>
      <c r="E1081" s="58">
        <f t="shared" si="33"/>
        <v>2.7998630763996912</v>
      </c>
    </row>
    <row r="1082" spans="2:5">
      <c r="B1082" s="16">
        <v>39766</v>
      </c>
      <c r="C1082" s="17">
        <v>54.8</v>
      </c>
      <c r="D1082" s="25">
        <f t="shared" si="32"/>
        <v>-1.7099999999999937</v>
      </c>
      <c r="E1082" s="58">
        <f t="shared" si="33"/>
        <v>2.7999382965088762</v>
      </c>
    </row>
    <row r="1083" spans="2:5">
      <c r="B1083" s="16">
        <v>39765</v>
      </c>
      <c r="C1083" s="17">
        <v>56.95</v>
      </c>
      <c r="D1083" s="25">
        <f t="shared" si="32"/>
        <v>-2.1500000000000057</v>
      </c>
      <c r="E1083" s="58">
        <f t="shared" si="33"/>
        <v>2.799248379899411</v>
      </c>
    </row>
    <row r="1084" spans="2:5">
      <c r="B1084" s="16">
        <v>39764</v>
      </c>
      <c r="C1084" s="17">
        <v>54.38</v>
      </c>
      <c r="D1084" s="25">
        <f t="shared" si="32"/>
        <v>2.5700000000000003</v>
      </c>
      <c r="E1084" s="58">
        <f t="shared" si="33"/>
        <v>2.7994535901159088</v>
      </c>
    </row>
    <row r="1085" spans="2:5">
      <c r="B1085" s="16">
        <v>39763</v>
      </c>
      <c r="C1085" s="17">
        <v>57.69</v>
      </c>
      <c r="D1085" s="25">
        <f t="shared" si="32"/>
        <v>-3.3099999999999952</v>
      </c>
      <c r="E1085" s="58">
        <f t="shared" si="33"/>
        <v>2.7942746755193903</v>
      </c>
    </row>
    <row r="1086" spans="2:5">
      <c r="B1086" s="16">
        <v>39762</v>
      </c>
      <c r="C1086" s="17">
        <v>60.66</v>
      </c>
      <c r="D1086" s="25">
        <f t="shared" si="32"/>
        <v>-2.9699999999999989</v>
      </c>
      <c r="E1086" s="58">
        <f t="shared" si="33"/>
        <v>2.7915885520930024</v>
      </c>
    </row>
    <row r="1087" spans="2:5">
      <c r="B1087" s="16">
        <v>39759</v>
      </c>
      <c r="C1087" s="17">
        <v>59.41</v>
      </c>
      <c r="D1087" s="25">
        <f t="shared" si="32"/>
        <v>1.25</v>
      </c>
      <c r="E1087" s="58">
        <f t="shared" si="33"/>
        <v>2.7910728961541986</v>
      </c>
    </row>
    <row r="1088" spans="2:5">
      <c r="B1088" s="16">
        <v>39758</v>
      </c>
      <c r="C1088" s="17">
        <v>59.88</v>
      </c>
      <c r="D1088" s="25">
        <f t="shared" si="32"/>
        <v>-0.47000000000000597</v>
      </c>
      <c r="E1088" s="58">
        <f t="shared" si="33"/>
        <v>2.7896766089153266</v>
      </c>
    </row>
    <row r="1089" spans="2:5">
      <c r="B1089" s="16">
        <v>39757</v>
      </c>
      <c r="C1089" s="17">
        <v>63.79</v>
      </c>
      <c r="D1089" s="25">
        <f t="shared" si="32"/>
        <v>-3.9099999999999966</v>
      </c>
      <c r="E1089" s="58">
        <f t="shared" si="33"/>
        <v>2.7902281074432365</v>
      </c>
    </row>
    <row r="1090" spans="2:5">
      <c r="B1090" s="16">
        <v>39756</v>
      </c>
      <c r="C1090" s="17">
        <v>68.72</v>
      </c>
      <c r="D1090" s="25">
        <f t="shared" si="32"/>
        <v>-4.93</v>
      </c>
      <c r="E1090" s="58">
        <f t="shared" si="33"/>
        <v>2.7799895015837133</v>
      </c>
    </row>
    <row r="1091" spans="2:5">
      <c r="B1091" s="16">
        <v>39755</v>
      </c>
      <c r="C1091" s="17">
        <v>62.99</v>
      </c>
      <c r="D1091" s="25">
        <f t="shared" si="32"/>
        <v>5.7299999999999969</v>
      </c>
      <c r="E1091" s="58">
        <f t="shared" si="33"/>
        <v>2.7633152979970599</v>
      </c>
    </row>
    <row r="1092" spans="2:5">
      <c r="B1092" s="16">
        <v>39752</v>
      </c>
      <c r="C1092" s="17">
        <v>67.319999999999993</v>
      </c>
      <c r="D1092" s="25">
        <f t="shared" si="32"/>
        <v>-4.3299999999999912</v>
      </c>
      <c r="E1092" s="58">
        <f t="shared" si="33"/>
        <v>2.7454583465297957</v>
      </c>
    </row>
    <row r="1093" spans="2:5">
      <c r="B1093" s="16">
        <v>39751</v>
      </c>
      <c r="C1093" s="17">
        <v>65.14</v>
      </c>
      <c r="D1093" s="25">
        <f t="shared" si="32"/>
        <v>2.1799999999999926</v>
      </c>
      <c r="E1093" s="58">
        <f t="shared" si="33"/>
        <v>2.732650242785855</v>
      </c>
    </row>
    <row r="1094" spans="2:5">
      <c r="B1094" s="16">
        <v>39750</v>
      </c>
      <c r="C1094" s="17">
        <v>67.67</v>
      </c>
      <c r="D1094" s="25">
        <f t="shared" si="32"/>
        <v>-2.5300000000000011</v>
      </c>
      <c r="E1094" s="58">
        <f t="shared" si="33"/>
        <v>2.7306782095914106</v>
      </c>
    </row>
    <row r="1095" spans="2:5">
      <c r="B1095" s="16">
        <v>39749</v>
      </c>
      <c r="C1095" s="17">
        <v>62.83</v>
      </c>
      <c r="D1095" s="25">
        <f t="shared" ref="D1095:D1158" si="34">C1094-C1095</f>
        <v>4.8400000000000034</v>
      </c>
      <c r="E1095" s="58">
        <f t="shared" ref="E1095:E1158" si="35">STDEV(D1095:D1344)</f>
        <v>2.7265003324134409</v>
      </c>
    </row>
    <row r="1096" spans="2:5">
      <c r="B1096" s="16">
        <v>39748</v>
      </c>
      <c r="C1096" s="17">
        <v>62.64</v>
      </c>
      <c r="D1096" s="25">
        <f t="shared" si="34"/>
        <v>0.18999999999999773</v>
      </c>
      <c r="E1096" s="58">
        <f t="shared" si="35"/>
        <v>2.7140466386240507</v>
      </c>
    </row>
    <row r="1097" spans="2:5">
      <c r="B1097" s="16">
        <v>39745</v>
      </c>
      <c r="C1097" s="17">
        <v>63.74</v>
      </c>
      <c r="D1097" s="25">
        <f t="shared" si="34"/>
        <v>-1.1000000000000014</v>
      </c>
      <c r="E1097" s="58">
        <f t="shared" si="35"/>
        <v>2.7214098684852965</v>
      </c>
    </row>
    <row r="1098" spans="2:5">
      <c r="B1098" s="16">
        <v>39744</v>
      </c>
      <c r="C1098" s="17">
        <v>67.97</v>
      </c>
      <c r="D1098" s="25">
        <f t="shared" si="34"/>
        <v>-4.2299999999999969</v>
      </c>
      <c r="E1098" s="58">
        <f t="shared" si="35"/>
        <v>2.7220033612755117</v>
      </c>
    </row>
    <row r="1099" spans="2:5">
      <c r="B1099" s="16">
        <v>39743</v>
      </c>
      <c r="C1099" s="17">
        <v>66.27</v>
      </c>
      <c r="D1099" s="25">
        <f t="shared" si="34"/>
        <v>1.7000000000000028</v>
      </c>
      <c r="E1099" s="58">
        <f t="shared" si="35"/>
        <v>2.7098646179079795</v>
      </c>
    </row>
    <row r="1100" spans="2:5">
      <c r="B1100" s="16">
        <v>39742</v>
      </c>
      <c r="C1100" s="17">
        <v>70.760000000000005</v>
      </c>
      <c r="D1100" s="25">
        <f t="shared" si="34"/>
        <v>-4.4900000000000091</v>
      </c>
      <c r="E1100" s="58">
        <f t="shared" si="35"/>
        <v>2.7077706415775986</v>
      </c>
    </row>
    <row r="1101" spans="2:5">
      <c r="B1101" s="16">
        <v>39741</v>
      </c>
      <c r="C1101" s="17">
        <v>74.27</v>
      </c>
      <c r="D1101" s="25">
        <f t="shared" si="34"/>
        <v>-3.5099999999999909</v>
      </c>
      <c r="E1101" s="58">
        <f t="shared" si="35"/>
        <v>2.6934960891616901</v>
      </c>
    </row>
    <row r="1102" spans="2:5">
      <c r="B1102" s="16">
        <v>39738</v>
      </c>
      <c r="C1102" s="17">
        <v>71.319999999999993</v>
      </c>
      <c r="D1102" s="25">
        <f t="shared" si="34"/>
        <v>2.9500000000000028</v>
      </c>
      <c r="E1102" s="58">
        <f t="shared" si="35"/>
        <v>2.6898697228870434</v>
      </c>
    </row>
    <row r="1103" spans="2:5">
      <c r="B1103" s="16">
        <v>39737</v>
      </c>
      <c r="C1103" s="17">
        <v>70.430000000000007</v>
      </c>
      <c r="D1103" s="25">
        <f t="shared" si="34"/>
        <v>0.88999999999998636</v>
      </c>
      <c r="E1103" s="58">
        <f t="shared" si="35"/>
        <v>2.6843629657195964</v>
      </c>
    </row>
    <row r="1104" spans="2:5">
      <c r="B1104" s="16">
        <v>39736</v>
      </c>
      <c r="C1104" s="17">
        <v>73.69</v>
      </c>
      <c r="D1104" s="25">
        <f t="shared" si="34"/>
        <v>-3.2599999999999909</v>
      </c>
      <c r="E1104" s="58">
        <f t="shared" si="35"/>
        <v>2.6880233435709462</v>
      </c>
    </row>
    <row r="1105" spans="2:5">
      <c r="B1105" s="16">
        <v>39735</v>
      </c>
      <c r="C1105" s="17">
        <v>78.16</v>
      </c>
      <c r="D1105" s="25">
        <f t="shared" si="34"/>
        <v>-4.4699999999999989</v>
      </c>
      <c r="E1105" s="58">
        <f t="shared" si="35"/>
        <v>2.6807548301621598</v>
      </c>
    </row>
    <row r="1106" spans="2:5">
      <c r="B1106" s="16">
        <v>39734</v>
      </c>
      <c r="C1106" s="17">
        <v>80.84</v>
      </c>
      <c r="D1106" s="25">
        <f t="shared" si="34"/>
        <v>-2.6800000000000068</v>
      </c>
      <c r="E1106" s="58">
        <f t="shared" si="35"/>
        <v>2.673632370880199</v>
      </c>
    </row>
    <row r="1107" spans="2:5">
      <c r="B1107" s="16">
        <v>39731</v>
      </c>
      <c r="C1107" s="17">
        <v>78.34</v>
      </c>
      <c r="D1107" s="25">
        <f t="shared" si="34"/>
        <v>2.5</v>
      </c>
      <c r="E1107" s="58">
        <f t="shared" si="35"/>
        <v>2.6726543895430579</v>
      </c>
    </row>
    <row r="1108" spans="2:5">
      <c r="B1108" s="16">
        <v>39730</v>
      </c>
      <c r="C1108" s="17">
        <v>84.93</v>
      </c>
      <c r="D1108" s="25">
        <f t="shared" si="34"/>
        <v>-6.5900000000000034</v>
      </c>
      <c r="E1108" s="58">
        <f t="shared" si="35"/>
        <v>2.6696699460576645</v>
      </c>
    </row>
    <row r="1109" spans="2:5">
      <c r="B1109" s="16">
        <v>39729</v>
      </c>
      <c r="C1109" s="17">
        <v>87.85</v>
      </c>
      <c r="D1109" s="25">
        <f t="shared" si="34"/>
        <v>-2.9199999999999875</v>
      </c>
      <c r="E1109" s="58">
        <f t="shared" si="35"/>
        <v>2.6376216014526799</v>
      </c>
    </row>
    <row r="1110" spans="2:5">
      <c r="B1110" s="16">
        <v>39728</v>
      </c>
      <c r="C1110" s="17">
        <v>88.46</v>
      </c>
      <c r="D1110" s="25">
        <f t="shared" si="34"/>
        <v>-0.60999999999999943</v>
      </c>
      <c r="E1110" s="58">
        <f t="shared" si="35"/>
        <v>2.6373476054490563</v>
      </c>
    </row>
    <row r="1111" spans="2:5">
      <c r="B1111" s="16">
        <v>39727</v>
      </c>
      <c r="C1111" s="17">
        <v>87.63</v>
      </c>
      <c r="D1111" s="25">
        <f t="shared" si="34"/>
        <v>0.82999999999999829</v>
      </c>
      <c r="E1111" s="58">
        <f t="shared" si="35"/>
        <v>2.6393420087888249</v>
      </c>
    </row>
    <row r="1112" spans="2:5">
      <c r="B1112" s="16">
        <v>39724</v>
      </c>
      <c r="C1112" s="17">
        <v>93.11</v>
      </c>
      <c r="D1112" s="25">
        <f t="shared" si="34"/>
        <v>-5.480000000000004</v>
      </c>
      <c r="E1112" s="58">
        <f t="shared" si="35"/>
        <v>2.6395424104465883</v>
      </c>
    </row>
    <row r="1113" spans="2:5">
      <c r="B1113" s="16">
        <v>39723</v>
      </c>
      <c r="C1113" s="17">
        <v>93.64</v>
      </c>
      <c r="D1113" s="25">
        <f t="shared" si="34"/>
        <v>-0.53000000000000114</v>
      </c>
      <c r="E1113" s="58">
        <f t="shared" si="35"/>
        <v>2.616935680336848</v>
      </c>
    </row>
    <row r="1114" spans="2:5">
      <c r="B1114" s="16">
        <v>39722</v>
      </c>
      <c r="C1114" s="17">
        <v>98.39</v>
      </c>
      <c r="D1114" s="25">
        <f t="shared" si="34"/>
        <v>-4.75</v>
      </c>
      <c r="E1114" s="58">
        <f t="shared" si="35"/>
        <v>2.6173979233499494</v>
      </c>
    </row>
    <row r="1115" spans="2:5">
      <c r="B1115" s="16">
        <v>39721</v>
      </c>
      <c r="C1115" s="17">
        <v>100.86</v>
      </c>
      <c r="D1115" s="25">
        <f t="shared" si="34"/>
        <v>-2.4699999999999989</v>
      </c>
      <c r="E1115" s="58">
        <f t="shared" si="35"/>
        <v>2.6018860471607206</v>
      </c>
    </row>
    <row r="1116" spans="2:5">
      <c r="B1116" s="16">
        <v>39720</v>
      </c>
      <c r="C1116" s="17">
        <v>95.93</v>
      </c>
      <c r="D1116" s="25">
        <f t="shared" si="34"/>
        <v>4.9299999999999926</v>
      </c>
      <c r="E1116" s="58">
        <f t="shared" si="35"/>
        <v>2.5971030372985555</v>
      </c>
    </row>
    <row r="1117" spans="2:5">
      <c r="B1117" s="16">
        <v>39717</v>
      </c>
      <c r="C1117" s="17">
        <v>106.12</v>
      </c>
      <c r="D1117" s="25">
        <f t="shared" si="34"/>
        <v>-10.189999999999998</v>
      </c>
      <c r="E1117" s="58">
        <f t="shared" si="35"/>
        <v>2.5804937135405872</v>
      </c>
    </row>
    <row r="1118" spans="2:5">
      <c r="B1118" s="16">
        <v>39716</v>
      </c>
      <c r="C1118" s="17">
        <v>108.42</v>
      </c>
      <c r="D1118" s="25">
        <f t="shared" si="34"/>
        <v>-2.2999999999999972</v>
      </c>
      <c r="E1118" s="58">
        <f t="shared" si="35"/>
        <v>2.5010933901365502</v>
      </c>
    </row>
    <row r="1119" spans="2:5">
      <c r="B1119" s="16">
        <v>39715</v>
      </c>
      <c r="C1119" s="17">
        <v>106.31</v>
      </c>
      <c r="D1119" s="25">
        <f t="shared" si="34"/>
        <v>2.1099999999999994</v>
      </c>
      <c r="E1119" s="58">
        <f t="shared" si="35"/>
        <v>2.49659369419527</v>
      </c>
    </row>
    <row r="1120" spans="2:5">
      <c r="B1120" s="16">
        <v>39714</v>
      </c>
      <c r="C1120" s="17">
        <v>107.31</v>
      </c>
      <c r="D1120" s="25">
        <f t="shared" si="34"/>
        <v>-1</v>
      </c>
      <c r="E1120" s="58">
        <f t="shared" si="35"/>
        <v>2.4967240428579087</v>
      </c>
    </row>
    <row r="1121" spans="2:5">
      <c r="B1121" s="16">
        <v>39713</v>
      </c>
      <c r="C1121" s="17">
        <v>115</v>
      </c>
      <c r="D1121" s="25">
        <f t="shared" si="34"/>
        <v>-7.6899999999999977</v>
      </c>
      <c r="E1121" s="58">
        <f t="shared" si="35"/>
        <v>2.4959570164793408</v>
      </c>
    </row>
    <row r="1122" spans="2:5">
      <c r="B1122" s="16">
        <v>39710</v>
      </c>
      <c r="C1122" s="17">
        <v>103.35</v>
      </c>
      <c r="D1122" s="25">
        <f t="shared" si="34"/>
        <v>11.650000000000006</v>
      </c>
      <c r="E1122" s="58">
        <f t="shared" si="35"/>
        <v>2.4471244976149689</v>
      </c>
    </row>
    <row r="1123" spans="2:5">
      <c r="B1123" s="16">
        <v>39709</v>
      </c>
      <c r="C1123" s="17">
        <v>97.75</v>
      </c>
      <c r="D1123" s="25">
        <f t="shared" si="34"/>
        <v>5.5999999999999943</v>
      </c>
      <c r="E1123" s="58">
        <f t="shared" si="35"/>
        <v>2.3408961456371009</v>
      </c>
    </row>
    <row r="1124" spans="2:5">
      <c r="B1124" s="16">
        <v>39708</v>
      </c>
      <c r="C1124" s="17">
        <v>96.81</v>
      </c>
      <c r="D1124" s="25">
        <f t="shared" si="34"/>
        <v>0.93999999999999773</v>
      </c>
      <c r="E1124" s="58">
        <f t="shared" si="35"/>
        <v>2.3146762779027972</v>
      </c>
    </row>
    <row r="1125" spans="2:5">
      <c r="B1125" s="16">
        <v>39707</v>
      </c>
      <c r="C1125" s="17">
        <v>92.02</v>
      </c>
      <c r="D1125" s="25">
        <f t="shared" si="34"/>
        <v>4.7900000000000063</v>
      </c>
      <c r="E1125" s="58">
        <f t="shared" si="35"/>
        <v>2.3169581321951811</v>
      </c>
    </row>
    <row r="1126" spans="2:5">
      <c r="B1126" s="16">
        <v>39706</v>
      </c>
      <c r="C1126" s="17">
        <v>94.72</v>
      </c>
      <c r="D1126" s="25">
        <f t="shared" si="34"/>
        <v>-2.7000000000000028</v>
      </c>
      <c r="E1126" s="58">
        <f t="shared" si="35"/>
        <v>2.2975013086946912</v>
      </c>
    </row>
    <row r="1127" spans="2:5">
      <c r="B1127" s="16">
        <v>39703</v>
      </c>
      <c r="C1127" s="17">
        <v>100.32</v>
      </c>
      <c r="D1127" s="25">
        <f t="shared" si="34"/>
        <v>-5.5999999999999943</v>
      </c>
      <c r="E1127" s="58">
        <f t="shared" si="35"/>
        <v>2.290886133246699</v>
      </c>
    </row>
    <row r="1128" spans="2:5">
      <c r="B1128" s="16">
        <v>39702</v>
      </c>
      <c r="C1128" s="17">
        <v>100.21</v>
      </c>
      <c r="D1128" s="25">
        <f t="shared" si="34"/>
        <v>0.10999999999999943</v>
      </c>
      <c r="E1128" s="58">
        <f t="shared" si="35"/>
        <v>2.2679920882687847</v>
      </c>
    </row>
    <row r="1129" spans="2:5">
      <c r="B1129" s="16">
        <v>39701</v>
      </c>
      <c r="C1129" s="17">
        <v>102.01</v>
      </c>
      <c r="D1129" s="25">
        <f t="shared" si="34"/>
        <v>-1.8000000000000114</v>
      </c>
      <c r="E1129" s="58">
        <f t="shared" si="35"/>
        <v>2.2682622646433148</v>
      </c>
    </row>
    <row r="1130" spans="2:5">
      <c r="B1130" s="16">
        <v>39700</v>
      </c>
      <c r="C1130" s="17">
        <v>102.89</v>
      </c>
      <c r="D1130" s="25">
        <f t="shared" si="34"/>
        <v>-0.87999999999999545</v>
      </c>
      <c r="E1130" s="58">
        <f t="shared" si="35"/>
        <v>2.2722044834164534</v>
      </c>
    </row>
    <row r="1131" spans="2:5">
      <c r="B1131" s="16">
        <v>39699</v>
      </c>
      <c r="C1131" s="17">
        <v>105.82</v>
      </c>
      <c r="D1131" s="25">
        <f t="shared" si="34"/>
        <v>-2.9299999999999926</v>
      </c>
      <c r="E1131" s="58">
        <f t="shared" si="35"/>
        <v>2.271981384617443</v>
      </c>
    </row>
    <row r="1132" spans="2:5">
      <c r="B1132" s="16">
        <v>39696</v>
      </c>
      <c r="C1132" s="17">
        <v>105.98</v>
      </c>
      <c r="D1132" s="25">
        <f t="shared" si="34"/>
        <v>-0.1600000000000108</v>
      </c>
      <c r="E1132" s="58">
        <f t="shared" si="35"/>
        <v>2.2663085924349713</v>
      </c>
    </row>
    <row r="1133" spans="2:5">
      <c r="B1133" s="16">
        <v>39695</v>
      </c>
      <c r="C1133" s="17">
        <v>107.66</v>
      </c>
      <c r="D1133" s="25">
        <f t="shared" si="34"/>
        <v>-1.6799999999999926</v>
      </c>
      <c r="E1133" s="58">
        <f t="shared" si="35"/>
        <v>2.2666800480351528</v>
      </c>
    </row>
    <row r="1134" spans="2:5">
      <c r="B1134" s="16">
        <v>39694</v>
      </c>
      <c r="C1134" s="17">
        <v>109.14</v>
      </c>
      <c r="D1134" s="25">
        <f t="shared" si="34"/>
        <v>-1.480000000000004</v>
      </c>
      <c r="E1134" s="58">
        <f t="shared" si="35"/>
        <v>2.2638825877426458</v>
      </c>
    </row>
    <row r="1135" spans="2:5">
      <c r="B1135" s="16">
        <v>39693</v>
      </c>
      <c r="C1135" s="17">
        <v>109.8</v>
      </c>
      <c r="D1135" s="25">
        <f t="shared" si="34"/>
        <v>-0.65999999999999659</v>
      </c>
      <c r="E1135" s="58">
        <f t="shared" si="35"/>
        <v>2.2628404142940024</v>
      </c>
    </row>
    <row r="1136" spans="2:5">
      <c r="B1136" s="16">
        <v>39692</v>
      </c>
      <c r="C1136" s="17">
        <v>113.81</v>
      </c>
      <c r="D1136" s="25">
        <f t="shared" si="34"/>
        <v>-4.0100000000000051</v>
      </c>
      <c r="E1136" s="58">
        <f t="shared" si="35"/>
        <v>2.2624293589007518</v>
      </c>
    </row>
    <row r="1137" spans="2:5">
      <c r="B1137" s="16">
        <v>39689</v>
      </c>
      <c r="C1137" s="17">
        <v>114.97</v>
      </c>
      <c r="D1137" s="25">
        <f t="shared" si="34"/>
        <v>-1.1599999999999966</v>
      </c>
      <c r="E1137" s="58">
        <f t="shared" si="35"/>
        <v>2.2474147132144293</v>
      </c>
    </row>
    <row r="1138" spans="2:5">
      <c r="B1138" s="16">
        <v>39688</v>
      </c>
      <c r="C1138" s="17">
        <v>114.95</v>
      </c>
      <c r="D1138" s="25">
        <f t="shared" si="34"/>
        <v>1.9999999999996021E-2</v>
      </c>
      <c r="E1138" s="58">
        <f t="shared" si="35"/>
        <v>2.2464290016463364</v>
      </c>
    </row>
    <row r="1139" spans="2:5">
      <c r="B1139" s="16">
        <v>39687</v>
      </c>
      <c r="C1139" s="17">
        <v>117.19</v>
      </c>
      <c r="D1139" s="25">
        <f t="shared" si="34"/>
        <v>-2.2399999999999949</v>
      </c>
      <c r="E1139" s="58">
        <f t="shared" si="35"/>
        <v>2.2472456054568188</v>
      </c>
    </row>
    <row r="1140" spans="2:5">
      <c r="B1140" s="16">
        <v>39686</v>
      </c>
      <c r="C1140" s="17">
        <v>115.8</v>
      </c>
      <c r="D1140" s="25">
        <f t="shared" si="34"/>
        <v>1.3900000000000006</v>
      </c>
      <c r="E1140" s="58">
        <f t="shared" si="35"/>
        <v>2.242196573966079</v>
      </c>
    </row>
    <row r="1141" spans="2:5">
      <c r="B1141" s="16">
        <v>39685</v>
      </c>
      <c r="C1141" s="17">
        <v>114.5</v>
      </c>
      <c r="D1141" s="25">
        <f t="shared" si="34"/>
        <v>1.2999999999999972</v>
      </c>
      <c r="E1141" s="58">
        <f t="shared" si="35"/>
        <v>2.2428607650152919</v>
      </c>
    </row>
    <row r="1142" spans="2:5">
      <c r="B1142" s="16">
        <v>39682</v>
      </c>
      <c r="C1142" s="17">
        <v>114.43</v>
      </c>
      <c r="D1142" s="25">
        <f t="shared" si="34"/>
        <v>6.9999999999993179E-2</v>
      </c>
      <c r="E1142" s="58">
        <f t="shared" si="35"/>
        <v>2.2421161264524176</v>
      </c>
    </row>
    <row r="1143" spans="2:5">
      <c r="B1143" s="16">
        <v>39681</v>
      </c>
      <c r="C1143" s="17">
        <v>120.84</v>
      </c>
      <c r="D1143" s="25">
        <f t="shared" si="34"/>
        <v>-6.4099999999999966</v>
      </c>
      <c r="E1143" s="58">
        <f t="shared" si="35"/>
        <v>2.2421231049321722</v>
      </c>
    </row>
    <row r="1144" spans="2:5">
      <c r="B1144" s="16">
        <v>39680</v>
      </c>
      <c r="C1144" s="17">
        <v>115.94</v>
      </c>
      <c r="D1144" s="25">
        <f t="shared" si="34"/>
        <v>4.9000000000000057</v>
      </c>
      <c r="E1144" s="58">
        <f t="shared" si="35"/>
        <v>2.2030980162208635</v>
      </c>
    </row>
    <row r="1145" spans="2:5">
      <c r="B1145" s="16">
        <v>39679</v>
      </c>
      <c r="C1145" s="17">
        <v>115.15</v>
      </c>
      <c r="D1145" s="25">
        <f t="shared" si="34"/>
        <v>0.78999999999999204</v>
      </c>
      <c r="E1145" s="58">
        <f t="shared" si="35"/>
        <v>2.182610361921677</v>
      </c>
    </row>
    <row r="1146" spans="2:5">
      <c r="B1146" s="16">
        <v>39678</v>
      </c>
      <c r="C1146" s="17">
        <v>113.97</v>
      </c>
      <c r="D1146" s="25">
        <f t="shared" si="34"/>
        <v>1.1800000000000068</v>
      </c>
      <c r="E1146" s="58">
        <f t="shared" si="35"/>
        <v>2.1824395826063339</v>
      </c>
    </row>
    <row r="1147" spans="2:5">
      <c r="B1147" s="16">
        <v>39675</v>
      </c>
      <c r="C1147" s="17">
        <v>114.38</v>
      </c>
      <c r="D1147" s="25">
        <f t="shared" si="34"/>
        <v>-0.40999999999999659</v>
      </c>
      <c r="E1147" s="58">
        <f t="shared" si="35"/>
        <v>2.181971596191469</v>
      </c>
    </row>
    <row r="1148" spans="2:5">
      <c r="B1148" s="16">
        <v>39674</v>
      </c>
      <c r="C1148" s="17">
        <v>114.58</v>
      </c>
      <c r="D1148" s="25">
        <f t="shared" si="34"/>
        <v>-0.20000000000000284</v>
      </c>
      <c r="E1148" s="58">
        <f t="shared" si="35"/>
        <v>2.1817995450128951</v>
      </c>
    </row>
    <row r="1149" spans="2:5">
      <c r="B1149" s="16">
        <v>39673</v>
      </c>
      <c r="C1149" s="17">
        <v>115.4</v>
      </c>
      <c r="D1149" s="25">
        <f t="shared" si="34"/>
        <v>-0.82000000000000739</v>
      </c>
      <c r="E1149" s="58">
        <f t="shared" si="35"/>
        <v>2.1821636718548527</v>
      </c>
    </row>
    <row r="1150" spans="2:5">
      <c r="B1150" s="16">
        <v>39672</v>
      </c>
      <c r="C1150" s="17">
        <v>112.84</v>
      </c>
      <c r="D1150" s="25">
        <f t="shared" si="34"/>
        <v>2.5600000000000023</v>
      </c>
      <c r="E1150" s="58">
        <f t="shared" si="35"/>
        <v>2.1814273169087763</v>
      </c>
    </row>
    <row r="1151" spans="2:5">
      <c r="B1151" s="16">
        <v>39671</v>
      </c>
      <c r="C1151" s="17">
        <v>114</v>
      </c>
      <c r="D1151" s="25">
        <f t="shared" si="34"/>
        <v>-1.1599999999999966</v>
      </c>
      <c r="E1151" s="58">
        <f t="shared" si="35"/>
        <v>2.1779118977906688</v>
      </c>
    </row>
    <row r="1152" spans="2:5">
      <c r="B1152" s="16">
        <v>39668</v>
      </c>
      <c r="C1152" s="17">
        <v>115.1</v>
      </c>
      <c r="D1152" s="25">
        <f t="shared" si="34"/>
        <v>-1.0999999999999943</v>
      </c>
      <c r="E1152" s="58">
        <f t="shared" si="35"/>
        <v>2.1764660501532935</v>
      </c>
    </row>
    <row r="1153" spans="2:5">
      <c r="B1153" s="16">
        <v>39667</v>
      </c>
      <c r="C1153" s="17">
        <v>119.52</v>
      </c>
      <c r="D1153" s="25">
        <f t="shared" si="34"/>
        <v>-4.4200000000000017</v>
      </c>
      <c r="E1153" s="58">
        <f t="shared" si="35"/>
        <v>2.1750643160873349</v>
      </c>
    </row>
    <row r="1154" spans="2:5">
      <c r="B1154" s="16">
        <v>39666</v>
      </c>
      <c r="C1154" s="17">
        <v>118.64</v>
      </c>
      <c r="D1154" s="25">
        <f t="shared" si="34"/>
        <v>0.87999999999999545</v>
      </c>
      <c r="E1154" s="58">
        <f t="shared" si="35"/>
        <v>2.1563947932643659</v>
      </c>
    </row>
    <row r="1155" spans="2:5">
      <c r="B1155" s="16">
        <v>39665</v>
      </c>
      <c r="C1155" s="17">
        <v>119.58</v>
      </c>
      <c r="D1155" s="25">
        <f t="shared" si="34"/>
        <v>-0.93999999999999773</v>
      </c>
      <c r="E1155" s="58">
        <f t="shared" si="35"/>
        <v>2.1564206282876297</v>
      </c>
    </row>
    <row r="1156" spans="2:5">
      <c r="B1156" s="16">
        <v>39664</v>
      </c>
      <c r="C1156" s="17">
        <v>122.2</v>
      </c>
      <c r="D1156" s="25">
        <f t="shared" si="34"/>
        <v>-2.6200000000000045</v>
      </c>
      <c r="E1156" s="58">
        <f t="shared" si="35"/>
        <v>2.1553207418854403</v>
      </c>
    </row>
    <row r="1157" spans="2:5">
      <c r="B1157" s="16">
        <v>39661</v>
      </c>
      <c r="C1157" s="17">
        <v>125.96</v>
      </c>
      <c r="D1157" s="25">
        <f t="shared" si="34"/>
        <v>-3.7599999999999909</v>
      </c>
      <c r="E1157" s="58">
        <f t="shared" si="35"/>
        <v>2.150167850364002</v>
      </c>
    </row>
    <row r="1158" spans="2:5">
      <c r="B1158" s="16">
        <v>39660</v>
      </c>
      <c r="C1158" s="17">
        <v>125.55</v>
      </c>
      <c r="D1158" s="25">
        <f t="shared" si="34"/>
        <v>0.40999999999999659</v>
      </c>
      <c r="E1158" s="58">
        <f t="shared" si="35"/>
        <v>2.1364921383024345</v>
      </c>
    </row>
    <row r="1159" spans="2:5">
      <c r="B1159" s="16">
        <v>39659</v>
      </c>
      <c r="C1159" s="17">
        <v>128.26</v>
      </c>
      <c r="D1159" s="25">
        <f t="shared" ref="D1159:D1222" si="36">C1158-C1159</f>
        <v>-2.7099999999999937</v>
      </c>
      <c r="E1159" s="58">
        <f t="shared" ref="E1159:E1222" si="37">STDEV(D1159:D1408)</f>
        <v>2.1368700757139929</v>
      </c>
    </row>
    <row r="1160" spans="2:5">
      <c r="B1160" s="16">
        <v>39658</v>
      </c>
      <c r="C1160" s="17">
        <v>124.07</v>
      </c>
      <c r="D1160" s="25">
        <f t="shared" si="36"/>
        <v>4.1899999999999977</v>
      </c>
      <c r="E1160" s="58">
        <f t="shared" si="37"/>
        <v>2.1349131333023799</v>
      </c>
    </row>
    <row r="1161" spans="2:5">
      <c r="B1161" s="16">
        <v>39657</v>
      </c>
      <c r="C1161" s="17">
        <v>126.76</v>
      </c>
      <c r="D1161" s="25">
        <f t="shared" si="36"/>
        <v>-2.6900000000000119</v>
      </c>
      <c r="E1161" s="58">
        <f t="shared" si="37"/>
        <v>2.1205725588882922</v>
      </c>
    </row>
    <row r="1162" spans="2:5">
      <c r="B1162" s="16">
        <v>39654</v>
      </c>
      <c r="C1162" s="17">
        <v>124.65</v>
      </c>
      <c r="D1162" s="25">
        <f t="shared" si="36"/>
        <v>2.1099999999999994</v>
      </c>
      <c r="E1162" s="58">
        <f t="shared" si="37"/>
        <v>2.1126389048222771</v>
      </c>
    </row>
    <row r="1163" spans="2:5">
      <c r="B1163" s="16">
        <v>39653</v>
      </c>
      <c r="C1163" s="17">
        <v>126.77</v>
      </c>
      <c r="D1163" s="25">
        <f t="shared" si="36"/>
        <v>-2.1199999999999903</v>
      </c>
      <c r="E1163" s="58">
        <f t="shared" si="37"/>
        <v>2.1092681389353292</v>
      </c>
    </row>
    <row r="1164" spans="2:5">
      <c r="B1164" s="16">
        <v>39652</v>
      </c>
      <c r="C1164" s="17">
        <v>126.41</v>
      </c>
      <c r="D1164" s="25">
        <f t="shared" si="36"/>
        <v>0.35999999999999943</v>
      </c>
      <c r="E1164" s="58">
        <f t="shared" si="37"/>
        <v>2.10412277689325</v>
      </c>
    </row>
    <row r="1165" spans="2:5">
      <c r="B1165" s="16">
        <v>39651</v>
      </c>
      <c r="C1165" s="17">
        <v>130.65</v>
      </c>
      <c r="D1165" s="25">
        <f t="shared" si="36"/>
        <v>-4.2400000000000091</v>
      </c>
      <c r="E1165" s="58">
        <f t="shared" si="37"/>
        <v>2.1049595732030757</v>
      </c>
    </row>
    <row r="1166" spans="2:5">
      <c r="B1166" s="16">
        <v>39650</v>
      </c>
      <c r="C1166" s="17">
        <v>133.15</v>
      </c>
      <c r="D1166" s="25">
        <f t="shared" si="36"/>
        <v>-2.5</v>
      </c>
      <c r="E1166" s="58">
        <f t="shared" si="37"/>
        <v>2.0865767699434081</v>
      </c>
    </row>
    <row r="1167" spans="2:5">
      <c r="B1167" s="16">
        <v>39647</v>
      </c>
      <c r="C1167" s="17">
        <v>131.26</v>
      </c>
      <c r="D1167" s="25">
        <f t="shared" si="36"/>
        <v>1.8900000000000148</v>
      </c>
      <c r="E1167" s="58">
        <f t="shared" si="37"/>
        <v>2.0793930995967549</v>
      </c>
    </row>
    <row r="1168" spans="2:5">
      <c r="B1168" s="16">
        <v>39646</v>
      </c>
      <c r="C1168" s="17">
        <v>131.74</v>
      </c>
      <c r="D1168" s="25">
        <f t="shared" si="36"/>
        <v>-0.48000000000001819</v>
      </c>
      <c r="E1168" s="58">
        <f t="shared" si="37"/>
        <v>2.0902156457607743</v>
      </c>
    </row>
    <row r="1169" spans="2:5">
      <c r="B1169" s="16">
        <v>39645</v>
      </c>
      <c r="C1169" s="17">
        <v>136.61000000000001</v>
      </c>
      <c r="D1169" s="25">
        <f t="shared" si="36"/>
        <v>-4.8700000000000045</v>
      </c>
      <c r="E1169" s="58">
        <f t="shared" si="37"/>
        <v>2.0910811315669169</v>
      </c>
    </row>
    <row r="1170" spans="2:5">
      <c r="B1170" s="16">
        <v>39644</v>
      </c>
      <c r="C1170" s="17">
        <v>140.54</v>
      </c>
      <c r="D1170" s="25">
        <f t="shared" si="36"/>
        <v>-3.9299999999999784</v>
      </c>
      <c r="E1170" s="58">
        <f t="shared" si="37"/>
        <v>2.0659751002515581</v>
      </c>
    </row>
    <row r="1171" spans="2:5">
      <c r="B1171" s="16">
        <v>39643</v>
      </c>
      <c r="C1171" s="17">
        <v>146.35</v>
      </c>
      <c r="D1171" s="25">
        <f t="shared" si="36"/>
        <v>-5.8100000000000023</v>
      </c>
      <c r="E1171" s="58">
        <f t="shared" si="37"/>
        <v>2.0529095117549172</v>
      </c>
    </row>
    <row r="1172" spans="2:5">
      <c r="B1172" s="16">
        <v>39640</v>
      </c>
      <c r="C1172" s="17">
        <v>146.72</v>
      </c>
      <c r="D1172" s="25">
        <f t="shared" si="36"/>
        <v>-0.37000000000000455</v>
      </c>
      <c r="E1172" s="58">
        <f t="shared" si="37"/>
        <v>2.0172568853186408</v>
      </c>
    </row>
    <row r="1173" spans="2:5">
      <c r="B1173" s="16">
        <v>39639</v>
      </c>
      <c r="C1173" s="17">
        <v>143.24</v>
      </c>
      <c r="D1173" s="25">
        <f t="shared" si="36"/>
        <v>3.4799999999999898</v>
      </c>
      <c r="E1173" s="58">
        <f t="shared" si="37"/>
        <v>2.0172698174676249</v>
      </c>
    </row>
    <row r="1174" spans="2:5">
      <c r="B1174" s="16">
        <v>39638</v>
      </c>
      <c r="C1174" s="17">
        <v>138.26</v>
      </c>
      <c r="D1174" s="25">
        <f t="shared" si="36"/>
        <v>4.9800000000000182</v>
      </c>
      <c r="E1174" s="58">
        <f t="shared" si="37"/>
        <v>2.0087854913356988</v>
      </c>
    </row>
    <row r="1175" spans="2:5">
      <c r="B1175" s="16">
        <v>39637</v>
      </c>
      <c r="C1175" s="17">
        <v>138.28</v>
      </c>
      <c r="D1175" s="25">
        <f t="shared" si="36"/>
        <v>-2.0000000000010232E-2</v>
      </c>
      <c r="E1175" s="58">
        <f t="shared" si="37"/>
        <v>1.9896570796946691</v>
      </c>
    </row>
    <row r="1176" spans="2:5">
      <c r="B1176" s="16">
        <v>39636</v>
      </c>
      <c r="C1176" s="17">
        <v>143.74</v>
      </c>
      <c r="D1176" s="25">
        <f t="shared" si="36"/>
        <v>-5.460000000000008</v>
      </c>
      <c r="E1176" s="58">
        <f t="shared" si="37"/>
        <v>1.9929444528054145</v>
      </c>
    </row>
    <row r="1177" spans="2:5">
      <c r="B1177" s="16">
        <v>39633</v>
      </c>
      <c r="C1177" s="17">
        <v>146.97999999999999</v>
      </c>
      <c r="D1177" s="25">
        <f t="shared" si="36"/>
        <v>-3.2399999999999807</v>
      </c>
      <c r="E1177" s="58">
        <f t="shared" si="37"/>
        <v>1.9638204238239592</v>
      </c>
    </row>
    <row r="1178" spans="2:5">
      <c r="B1178" s="16">
        <v>39632</v>
      </c>
      <c r="C1178" s="17">
        <v>147.72</v>
      </c>
      <c r="D1178" s="25">
        <f t="shared" si="36"/>
        <v>-0.74000000000000909</v>
      </c>
      <c r="E1178" s="58">
        <f t="shared" si="37"/>
        <v>1.9522153927676729</v>
      </c>
    </row>
    <row r="1179" spans="2:5">
      <c r="B1179" s="16">
        <v>39631</v>
      </c>
      <c r="C1179" s="17">
        <v>146.22</v>
      </c>
      <c r="D1179" s="25">
        <f t="shared" si="36"/>
        <v>1.5</v>
      </c>
      <c r="E1179" s="58">
        <f t="shared" si="37"/>
        <v>1.951696427773731</v>
      </c>
    </row>
    <row r="1180" spans="2:5">
      <c r="B1180" s="16">
        <v>39630</v>
      </c>
      <c r="C1180" s="17">
        <v>142.77000000000001</v>
      </c>
      <c r="D1180" s="25">
        <f t="shared" si="36"/>
        <v>3.4499999999999886</v>
      </c>
      <c r="E1180" s="58">
        <f t="shared" si="37"/>
        <v>1.950156747484427</v>
      </c>
    </row>
    <row r="1181" spans="2:5">
      <c r="B1181" s="16">
        <v>39629</v>
      </c>
      <c r="C1181" s="17">
        <v>141.88999999999999</v>
      </c>
      <c r="D1181" s="25">
        <f t="shared" si="36"/>
        <v>0.88000000000002387</v>
      </c>
      <c r="E1181" s="58">
        <f t="shared" si="37"/>
        <v>1.9400915082131995</v>
      </c>
    </row>
    <row r="1182" spans="2:5">
      <c r="B1182" s="16">
        <v>39626</v>
      </c>
      <c r="C1182" s="17">
        <v>142.75</v>
      </c>
      <c r="D1182" s="25">
        <f t="shared" si="36"/>
        <v>-0.86000000000001364</v>
      </c>
      <c r="E1182" s="58">
        <f t="shared" si="37"/>
        <v>1.9406194249801902</v>
      </c>
    </row>
    <row r="1183" spans="2:5">
      <c r="B1183" s="16">
        <v>39625</v>
      </c>
      <c r="C1183" s="17">
        <v>141.58000000000001</v>
      </c>
      <c r="D1183" s="25">
        <f t="shared" si="36"/>
        <v>1.1699999999999875</v>
      </c>
      <c r="E1183" s="58">
        <f t="shared" si="37"/>
        <v>1.9400544454745661</v>
      </c>
    </row>
    <row r="1184" spans="2:5">
      <c r="B1184" s="16">
        <v>39624</v>
      </c>
      <c r="C1184" s="17">
        <v>135.76</v>
      </c>
      <c r="D1184" s="25">
        <f t="shared" si="36"/>
        <v>5.8200000000000216</v>
      </c>
      <c r="E1184" s="58">
        <f t="shared" si="37"/>
        <v>1.9410588792436891</v>
      </c>
    </row>
    <row r="1185" spans="2:5">
      <c r="B1185" s="16">
        <v>39623</v>
      </c>
      <c r="C1185" s="17">
        <v>137.97999999999999</v>
      </c>
      <c r="D1185" s="25">
        <f t="shared" si="36"/>
        <v>-2.2199999999999989</v>
      </c>
      <c r="E1185" s="58">
        <f t="shared" si="37"/>
        <v>1.9087716460559525</v>
      </c>
    </row>
    <row r="1186" spans="2:5">
      <c r="B1186" s="16">
        <v>39622</v>
      </c>
      <c r="C1186" s="17">
        <v>137.88999999999999</v>
      </c>
      <c r="D1186" s="25">
        <f t="shared" si="36"/>
        <v>9.0000000000003411E-2</v>
      </c>
      <c r="E1186" s="58">
        <f t="shared" si="37"/>
        <v>1.9028276068012104</v>
      </c>
    </row>
    <row r="1187" spans="2:5">
      <c r="B1187" s="16">
        <v>39619</v>
      </c>
      <c r="C1187" s="17">
        <v>136.59</v>
      </c>
      <c r="D1187" s="25">
        <f t="shared" si="36"/>
        <v>1.2999999999999829</v>
      </c>
      <c r="E1187" s="58">
        <f t="shared" si="37"/>
        <v>1.9028826578742464</v>
      </c>
    </row>
    <row r="1188" spans="2:5">
      <c r="B1188" s="16">
        <v>39618</v>
      </c>
      <c r="C1188" s="17">
        <v>133.75</v>
      </c>
      <c r="D1188" s="25">
        <f t="shared" si="36"/>
        <v>2.8400000000000034</v>
      </c>
      <c r="E1188" s="58">
        <f t="shared" si="37"/>
        <v>1.9018811068461445</v>
      </c>
    </row>
    <row r="1189" spans="2:5">
      <c r="B1189" s="16">
        <v>39617</v>
      </c>
      <c r="C1189" s="17">
        <v>138.19</v>
      </c>
      <c r="D1189" s="25">
        <f t="shared" si="36"/>
        <v>-4.4399999999999977</v>
      </c>
      <c r="E1189" s="58">
        <f t="shared" si="37"/>
        <v>1.8951591496256037</v>
      </c>
    </row>
    <row r="1190" spans="2:5">
      <c r="B1190" s="16">
        <v>39616</v>
      </c>
      <c r="C1190" s="17">
        <v>135.13</v>
      </c>
      <c r="D1190" s="25">
        <f t="shared" si="36"/>
        <v>3.0600000000000023</v>
      </c>
      <c r="E1190" s="58">
        <f t="shared" si="37"/>
        <v>1.8730446939949978</v>
      </c>
    </row>
    <row r="1191" spans="2:5">
      <c r="B1191" s="16">
        <v>39615</v>
      </c>
      <c r="C1191" s="17">
        <v>135.72999999999999</v>
      </c>
      <c r="D1191" s="25">
        <f t="shared" si="36"/>
        <v>-0.59999999999999432</v>
      </c>
      <c r="E1191" s="58">
        <f t="shared" si="37"/>
        <v>1.8646402045353097</v>
      </c>
    </row>
    <row r="1192" spans="2:5">
      <c r="B1192" s="16">
        <v>39612</v>
      </c>
      <c r="C1192" s="17">
        <v>136.82</v>
      </c>
      <c r="D1192" s="25">
        <f t="shared" si="36"/>
        <v>-1.0900000000000034</v>
      </c>
      <c r="E1192" s="58">
        <f t="shared" si="37"/>
        <v>1.8638987187438441</v>
      </c>
    </row>
    <row r="1193" spans="2:5">
      <c r="B1193" s="16">
        <v>39611</v>
      </c>
      <c r="C1193" s="17">
        <v>138.79</v>
      </c>
      <c r="D1193" s="25">
        <f t="shared" si="36"/>
        <v>-1.9699999999999989</v>
      </c>
      <c r="E1193" s="58">
        <f t="shared" si="37"/>
        <v>1.8623135346135524</v>
      </c>
    </row>
    <row r="1194" spans="2:5">
      <c r="B1194" s="16">
        <v>39610</v>
      </c>
      <c r="C1194" s="17">
        <v>138.03</v>
      </c>
      <c r="D1194" s="25">
        <f t="shared" si="36"/>
        <v>0.75999999999999091</v>
      </c>
      <c r="E1194" s="58">
        <f t="shared" si="37"/>
        <v>1.8579802312616351</v>
      </c>
    </row>
    <row r="1195" spans="2:5">
      <c r="B1195" s="16">
        <v>39609</v>
      </c>
      <c r="C1195" s="17">
        <v>133.51</v>
      </c>
      <c r="D1195" s="25">
        <f t="shared" si="36"/>
        <v>4.5200000000000102</v>
      </c>
      <c r="E1195" s="58">
        <f t="shared" si="37"/>
        <v>1.8578033965522205</v>
      </c>
    </row>
    <row r="1196" spans="2:5">
      <c r="B1196" s="16">
        <v>39608</v>
      </c>
      <c r="C1196" s="17">
        <v>136.32</v>
      </c>
      <c r="D1196" s="25">
        <f t="shared" si="36"/>
        <v>-2.8100000000000023</v>
      </c>
      <c r="E1196" s="58">
        <f t="shared" si="37"/>
        <v>1.838638750876556</v>
      </c>
    </row>
    <row r="1197" spans="2:5">
      <c r="B1197" s="16">
        <v>39605</v>
      </c>
      <c r="C1197" s="17">
        <v>139.46</v>
      </c>
      <c r="D1197" s="25">
        <f t="shared" si="36"/>
        <v>-3.1400000000000148</v>
      </c>
      <c r="E1197" s="58">
        <f t="shared" si="37"/>
        <v>1.8302275654588598</v>
      </c>
    </row>
    <row r="1198" spans="2:5">
      <c r="B1198" s="16">
        <v>39604</v>
      </c>
      <c r="C1198" s="17">
        <v>129.63999999999999</v>
      </c>
      <c r="D1198" s="25">
        <f t="shared" si="36"/>
        <v>9.8200000000000216</v>
      </c>
      <c r="E1198" s="58">
        <f t="shared" si="37"/>
        <v>1.8180620336591746</v>
      </c>
    </row>
    <row r="1199" spans="2:5">
      <c r="B1199" s="16">
        <v>39603</v>
      </c>
      <c r="C1199" s="17">
        <v>124.41</v>
      </c>
      <c r="D1199" s="25">
        <f t="shared" si="36"/>
        <v>5.2299999999999898</v>
      </c>
      <c r="E1199" s="58">
        <f t="shared" si="37"/>
        <v>1.7140331268208786</v>
      </c>
    </row>
    <row r="1200" spans="2:5">
      <c r="B1200" s="16">
        <v>39602</v>
      </c>
      <c r="C1200" s="17">
        <v>126.66</v>
      </c>
      <c r="D1200" s="25">
        <f t="shared" si="36"/>
        <v>-2.25</v>
      </c>
      <c r="E1200" s="58">
        <f t="shared" si="37"/>
        <v>1.6843940795612664</v>
      </c>
    </row>
    <row r="1201" spans="2:5">
      <c r="B1201" s="16">
        <v>39601</v>
      </c>
      <c r="C1201" s="17">
        <v>130.04</v>
      </c>
      <c r="D1201" s="25">
        <f t="shared" si="36"/>
        <v>-3.3799999999999955</v>
      </c>
      <c r="E1201" s="58">
        <f t="shared" si="37"/>
        <v>1.6784717513501153</v>
      </c>
    </row>
    <row r="1202" spans="2:5">
      <c r="B1202" s="16">
        <v>39598</v>
      </c>
      <c r="C1202" s="17">
        <v>129.55000000000001</v>
      </c>
      <c r="D1202" s="25">
        <f t="shared" si="36"/>
        <v>0.48999999999998067</v>
      </c>
      <c r="E1202" s="58">
        <f t="shared" si="37"/>
        <v>1.6633272099105809</v>
      </c>
    </row>
    <row r="1203" spans="2:5">
      <c r="B1203" s="16">
        <v>39597</v>
      </c>
      <c r="C1203" s="17">
        <v>128.54</v>
      </c>
      <c r="D1203" s="25">
        <f t="shared" si="36"/>
        <v>1.0100000000000193</v>
      </c>
      <c r="E1203" s="58">
        <f t="shared" si="37"/>
        <v>1.664759260669223</v>
      </c>
    </row>
    <row r="1204" spans="2:5">
      <c r="B1204" s="16">
        <v>39596</v>
      </c>
      <c r="C1204" s="17">
        <v>132.56</v>
      </c>
      <c r="D1204" s="25">
        <f t="shared" si="36"/>
        <v>-4.0200000000000102</v>
      </c>
      <c r="E1204" s="58">
        <f t="shared" si="37"/>
        <v>1.6641141261643084</v>
      </c>
    </row>
    <row r="1205" spans="2:5">
      <c r="B1205" s="16">
        <v>39595</v>
      </c>
      <c r="C1205" s="17">
        <v>129.97999999999999</v>
      </c>
      <c r="D1205" s="25">
        <f t="shared" si="36"/>
        <v>2.5800000000000125</v>
      </c>
      <c r="E1205" s="58">
        <f t="shared" si="37"/>
        <v>1.6438800066626584</v>
      </c>
    </row>
    <row r="1206" spans="2:5">
      <c r="B1206" s="16">
        <v>39594</v>
      </c>
      <c r="C1206" s="17">
        <v>133.16</v>
      </c>
      <c r="D1206" s="25">
        <f t="shared" si="36"/>
        <v>-3.1800000000000068</v>
      </c>
      <c r="E1206" s="58">
        <f t="shared" si="37"/>
        <v>1.6381161680172989</v>
      </c>
    </row>
    <row r="1207" spans="2:5">
      <c r="B1207" s="16">
        <v>39591</v>
      </c>
      <c r="C1207" s="17">
        <v>132.87</v>
      </c>
      <c r="D1207" s="25">
        <f t="shared" si="36"/>
        <v>0.28999999999999204</v>
      </c>
      <c r="E1207" s="58">
        <f t="shared" si="37"/>
        <v>1.625784300813329</v>
      </c>
    </row>
    <row r="1208" spans="2:5">
      <c r="B1208" s="16">
        <v>39590</v>
      </c>
      <c r="C1208" s="17">
        <v>131.63999999999999</v>
      </c>
      <c r="D1208" s="25">
        <f t="shared" si="36"/>
        <v>1.2300000000000182</v>
      </c>
      <c r="E1208" s="58">
        <f t="shared" si="37"/>
        <v>1.6262196041135446</v>
      </c>
    </row>
    <row r="1209" spans="2:5">
      <c r="B1209" s="16">
        <v>39589</v>
      </c>
      <c r="C1209" s="17">
        <v>133.49</v>
      </c>
      <c r="D1209" s="25">
        <f t="shared" si="36"/>
        <v>-1.8500000000000227</v>
      </c>
      <c r="E1209" s="58">
        <f t="shared" si="37"/>
        <v>1.6342074846271037</v>
      </c>
    </row>
    <row r="1210" spans="2:5">
      <c r="B1210" s="16">
        <v>39588</v>
      </c>
      <c r="C1210" s="17">
        <v>129.34</v>
      </c>
      <c r="D1210" s="25">
        <f t="shared" si="36"/>
        <v>4.1500000000000057</v>
      </c>
      <c r="E1210" s="58">
        <f t="shared" si="37"/>
        <v>1.6288507733267243</v>
      </c>
    </row>
    <row r="1211" spans="2:5">
      <c r="B1211" s="16">
        <v>39587</v>
      </c>
      <c r="C1211" s="17">
        <v>127.05</v>
      </c>
      <c r="D1211" s="25">
        <f t="shared" si="36"/>
        <v>2.2900000000000063</v>
      </c>
      <c r="E1211" s="58">
        <f t="shared" si="37"/>
        <v>1.6099794451031411</v>
      </c>
    </row>
    <row r="1212" spans="2:5">
      <c r="B1212" s="16">
        <v>39584</v>
      </c>
      <c r="C1212" s="17">
        <v>126.95</v>
      </c>
      <c r="D1212" s="25">
        <f t="shared" si="36"/>
        <v>9.9999999999994316E-2</v>
      </c>
      <c r="E1212" s="58">
        <f t="shared" si="37"/>
        <v>1.6048845326228951</v>
      </c>
    </row>
    <row r="1213" spans="2:5">
      <c r="B1213" s="16">
        <v>39583</v>
      </c>
      <c r="C1213" s="17">
        <v>124.7</v>
      </c>
      <c r="D1213" s="25">
        <f t="shared" si="36"/>
        <v>2.25</v>
      </c>
      <c r="E1213" s="58">
        <f t="shared" si="37"/>
        <v>1.6063265603462749</v>
      </c>
    </row>
    <row r="1214" spans="2:5">
      <c r="B1214" s="16">
        <v>39582</v>
      </c>
      <c r="C1214" s="17">
        <v>124.69</v>
      </c>
      <c r="D1214" s="25">
        <f t="shared" si="36"/>
        <v>1.0000000000005116E-2</v>
      </c>
      <c r="E1214" s="58">
        <f t="shared" si="37"/>
        <v>1.6020154956156853</v>
      </c>
    </row>
    <row r="1215" spans="2:5">
      <c r="B1215" s="16">
        <v>39581</v>
      </c>
      <c r="C1215" s="17">
        <v>126.33</v>
      </c>
      <c r="D1215" s="25">
        <f t="shared" si="36"/>
        <v>-1.6400000000000006</v>
      </c>
      <c r="E1215" s="58">
        <f t="shared" si="37"/>
        <v>1.6019616990242189</v>
      </c>
    </row>
    <row r="1216" spans="2:5">
      <c r="B1216" s="16">
        <v>39580</v>
      </c>
      <c r="C1216" s="17">
        <v>125.3</v>
      </c>
      <c r="D1216" s="25">
        <f t="shared" si="36"/>
        <v>1.0300000000000011</v>
      </c>
      <c r="E1216" s="58">
        <f t="shared" si="37"/>
        <v>1.5976556464578449</v>
      </c>
    </row>
    <row r="1217" spans="2:5">
      <c r="B1217" s="16">
        <v>39577</v>
      </c>
      <c r="C1217" s="17">
        <v>127.22</v>
      </c>
      <c r="D1217" s="25">
        <f t="shared" si="36"/>
        <v>-1.9200000000000017</v>
      </c>
      <c r="E1217" s="58">
        <f t="shared" si="37"/>
        <v>1.6041157405988342</v>
      </c>
    </row>
    <row r="1218" spans="2:5">
      <c r="B1218" s="16">
        <v>39576</v>
      </c>
      <c r="C1218" s="17">
        <v>124.59</v>
      </c>
      <c r="D1218" s="25">
        <f t="shared" si="36"/>
        <v>2.6299999999999955</v>
      </c>
      <c r="E1218" s="58">
        <f t="shared" si="37"/>
        <v>1.5984429677924517</v>
      </c>
    </row>
    <row r="1219" spans="2:5">
      <c r="B1219" s="16">
        <v>39575</v>
      </c>
      <c r="C1219" s="17">
        <v>124.42</v>
      </c>
      <c r="D1219" s="25">
        <f t="shared" si="36"/>
        <v>0.17000000000000171</v>
      </c>
      <c r="E1219" s="58">
        <f t="shared" si="37"/>
        <v>1.5912124931616058</v>
      </c>
    </row>
    <row r="1220" spans="2:5">
      <c r="B1220" s="16">
        <v>39574</v>
      </c>
      <c r="C1220" s="17">
        <v>122.55</v>
      </c>
      <c r="D1220" s="25">
        <f t="shared" si="36"/>
        <v>1.8700000000000045</v>
      </c>
      <c r="E1220" s="58">
        <f t="shared" si="37"/>
        <v>1.5920744468072798</v>
      </c>
    </row>
    <row r="1221" spans="2:5">
      <c r="B1221" s="16">
        <v>39573</v>
      </c>
      <c r="C1221" s="17">
        <v>119.89</v>
      </c>
      <c r="D1221" s="25">
        <f t="shared" si="36"/>
        <v>2.6599999999999966</v>
      </c>
      <c r="E1221" s="58">
        <f t="shared" si="37"/>
        <v>1.588852004552179</v>
      </c>
    </row>
    <row r="1222" spans="2:5">
      <c r="B1222" s="16">
        <v>39570</v>
      </c>
      <c r="C1222" s="17">
        <v>116.83</v>
      </c>
      <c r="D1222" s="25">
        <f t="shared" si="36"/>
        <v>3.0600000000000023</v>
      </c>
      <c r="E1222" s="58">
        <f t="shared" si="37"/>
        <v>1.5818142316510542</v>
      </c>
    </row>
    <row r="1223" spans="2:5">
      <c r="B1223" s="16">
        <v>39569</v>
      </c>
      <c r="C1223" s="17">
        <v>112.96</v>
      </c>
      <c r="D1223" s="25">
        <f t="shared" ref="D1223:D1286" si="38">C1222-C1223</f>
        <v>3.8700000000000045</v>
      </c>
      <c r="E1223" s="58">
        <f t="shared" ref="E1223:E1286" si="39">STDEV(D1223:D1472)</f>
        <v>1.5721061533591545</v>
      </c>
    </row>
    <row r="1224" spans="2:5">
      <c r="B1224" s="16">
        <v>39568</v>
      </c>
      <c r="C1224" s="17">
        <v>113.85</v>
      </c>
      <c r="D1224" s="25">
        <f t="shared" si="38"/>
        <v>-0.89000000000000057</v>
      </c>
      <c r="E1224" s="58">
        <f t="shared" si="39"/>
        <v>1.5551040590706948</v>
      </c>
    </row>
    <row r="1225" spans="2:5">
      <c r="B1225" s="16">
        <v>39567</v>
      </c>
      <c r="C1225" s="17">
        <v>116.26</v>
      </c>
      <c r="D1225" s="25">
        <f t="shared" si="38"/>
        <v>-2.4100000000000108</v>
      </c>
      <c r="E1225" s="58">
        <f t="shared" si="39"/>
        <v>1.5606242315073384</v>
      </c>
    </row>
    <row r="1226" spans="2:5">
      <c r="B1226" s="16">
        <v>39566</v>
      </c>
      <c r="C1226" s="17">
        <v>119.54</v>
      </c>
      <c r="D1226" s="25">
        <f t="shared" si="38"/>
        <v>-3.2800000000000011</v>
      </c>
      <c r="E1226" s="58">
        <f t="shared" si="39"/>
        <v>1.5523316423080613</v>
      </c>
    </row>
    <row r="1227" spans="2:5">
      <c r="B1227" s="16">
        <v>39563</v>
      </c>
      <c r="C1227" s="17">
        <v>119.63</v>
      </c>
      <c r="D1227" s="25">
        <f t="shared" si="38"/>
        <v>-8.99999999999892E-2</v>
      </c>
      <c r="E1227" s="58">
        <f t="shared" si="39"/>
        <v>1.5373410733807944</v>
      </c>
    </row>
    <row r="1228" spans="2:5">
      <c r="B1228" s="16">
        <v>39562</v>
      </c>
      <c r="C1228" s="17">
        <v>117.39</v>
      </c>
      <c r="D1228" s="25">
        <f t="shared" si="38"/>
        <v>2.2399999999999949</v>
      </c>
      <c r="E1228" s="58">
        <f t="shared" si="39"/>
        <v>1.5372217284992689</v>
      </c>
    </row>
    <row r="1229" spans="2:5">
      <c r="B1229" s="16">
        <v>39561</v>
      </c>
      <c r="C1229" s="17">
        <v>119.5</v>
      </c>
      <c r="D1229" s="25">
        <f t="shared" si="38"/>
        <v>-2.1099999999999994</v>
      </c>
      <c r="E1229" s="58">
        <f t="shared" si="39"/>
        <v>1.5324200085912878</v>
      </c>
    </row>
    <row r="1230" spans="2:5">
      <c r="B1230" s="16">
        <v>39560</v>
      </c>
      <c r="C1230" s="17">
        <v>119.15</v>
      </c>
      <c r="D1230" s="25">
        <f t="shared" si="38"/>
        <v>0.34999999999999432</v>
      </c>
      <c r="E1230" s="58">
        <f t="shared" si="39"/>
        <v>1.5253350470052438</v>
      </c>
    </row>
    <row r="1231" spans="2:5">
      <c r="B1231" s="16">
        <v>39559</v>
      </c>
      <c r="C1231" s="17">
        <v>116.9</v>
      </c>
      <c r="D1231" s="25">
        <f t="shared" si="38"/>
        <v>2.25</v>
      </c>
      <c r="E1231" s="58">
        <f t="shared" si="39"/>
        <v>1.5257182147050385</v>
      </c>
    </row>
    <row r="1232" spans="2:5">
      <c r="B1232" s="16">
        <v>39556</v>
      </c>
      <c r="C1232" s="17">
        <v>116.69</v>
      </c>
      <c r="D1232" s="25">
        <f t="shared" si="38"/>
        <v>0.21000000000000796</v>
      </c>
      <c r="E1232" s="58">
        <f t="shared" si="39"/>
        <v>1.5204926193909949</v>
      </c>
    </row>
    <row r="1233" spans="2:5">
      <c r="B1233" s="16">
        <v>39555</v>
      </c>
      <c r="C1233" s="17">
        <v>114.91</v>
      </c>
      <c r="D1233" s="25">
        <f t="shared" si="38"/>
        <v>1.7800000000000011</v>
      </c>
      <c r="E1233" s="58">
        <f t="shared" si="39"/>
        <v>1.5210797163904515</v>
      </c>
    </row>
    <row r="1234" spans="2:5">
      <c r="B1234" s="16">
        <v>39554</v>
      </c>
      <c r="C1234" s="17">
        <v>115.06</v>
      </c>
      <c r="D1234" s="25">
        <f t="shared" si="38"/>
        <v>-0.15000000000000568</v>
      </c>
      <c r="E1234" s="58">
        <f t="shared" si="39"/>
        <v>1.5197475487883478</v>
      </c>
    </row>
    <row r="1235" spans="2:5">
      <c r="B1235" s="16">
        <v>39553</v>
      </c>
      <c r="C1235" s="17">
        <v>114.05</v>
      </c>
      <c r="D1235" s="25">
        <f t="shared" si="38"/>
        <v>1.0100000000000051</v>
      </c>
      <c r="E1235" s="58">
        <f t="shared" si="39"/>
        <v>1.5200113744025903</v>
      </c>
    </row>
    <row r="1236" spans="2:5">
      <c r="B1236" s="16">
        <v>39552</v>
      </c>
      <c r="C1236" s="17">
        <v>112</v>
      </c>
      <c r="D1236" s="25">
        <f t="shared" si="38"/>
        <v>2.0499999999999972</v>
      </c>
      <c r="E1236" s="58">
        <f t="shared" si="39"/>
        <v>1.5200555839551564</v>
      </c>
    </row>
    <row r="1237" spans="2:5">
      <c r="B1237" s="16">
        <v>39549</v>
      </c>
      <c r="C1237" s="17">
        <v>110.39</v>
      </c>
      <c r="D1237" s="25">
        <f t="shared" si="38"/>
        <v>1.6099999999999994</v>
      </c>
      <c r="E1237" s="58">
        <f t="shared" si="39"/>
        <v>1.5175687197873799</v>
      </c>
    </row>
    <row r="1238" spans="2:5">
      <c r="B1238" s="16">
        <v>39548</v>
      </c>
      <c r="C1238" s="17">
        <v>110.41</v>
      </c>
      <c r="D1238" s="25">
        <f t="shared" si="38"/>
        <v>-1.9999999999996021E-2</v>
      </c>
      <c r="E1238" s="58">
        <f t="shared" si="39"/>
        <v>1.5155279043672079</v>
      </c>
    </row>
    <row r="1239" spans="2:5">
      <c r="B1239" s="16">
        <v>39547</v>
      </c>
      <c r="C1239" s="17">
        <v>110.85</v>
      </c>
      <c r="D1239" s="25">
        <f t="shared" si="38"/>
        <v>-0.43999999999999773</v>
      </c>
      <c r="E1239" s="58">
        <f t="shared" si="39"/>
        <v>1.5161542535249923</v>
      </c>
    </row>
    <row r="1240" spans="2:5">
      <c r="B1240" s="16">
        <v>39546</v>
      </c>
      <c r="C1240" s="17">
        <v>108.61</v>
      </c>
      <c r="D1240" s="25">
        <f t="shared" si="38"/>
        <v>2.2399999999999949</v>
      </c>
      <c r="E1240" s="58">
        <f t="shared" si="39"/>
        <v>1.5164666335275589</v>
      </c>
    </row>
    <row r="1241" spans="2:5">
      <c r="B1241" s="16">
        <v>39545</v>
      </c>
      <c r="C1241" s="17">
        <v>109.25</v>
      </c>
      <c r="D1241" s="25">
        <f t="shared" si="38"/>
        <v>-0.64000000000000057</v>
      </c>
      <c r="E1241" s="58">
        <f t="shared" si="39"/>
        <v>1.5123223217354413</v>
      </c>
    </row>
    <row r="1242" spans="2:5">
      <c r="B1242" s="16">
        <v>39542</v>
      </c>
      <c r="C1242" s="17">
        <v>106.82</v>
      </c>
      <c r="D1242" s="25">
        <f t="shared" si="38"/>
        <v>2.4300000000000068</v>
      </c>
      <c r="E1242" s="58">
        <f t="shared" si="39"/>
        <v>1.5125016825640345</v>
      </c>
    </row>
    <row r="1243" spans="2:5">
      <c r="B1243" s="16">
        <v>39541</v>
      </c>
      <c r="C1243" s="17">
        <v>104.76</v>
      </c>
      <c r="D1243" s="25">
        <f t="shared" si="38"/>
        <v>2.0599999999999881</v>
      </c>
      <c r="E1243" s="58">
        <f t="shared" si="39"/>
        <v>1.5118557446962602</v>
      </c>
    </row>
    <row r="1244" spans="2:5">
      <c r="B1244" s="16">
        <v>39540</v>
      </c>
      <c r="C1244" s="17">
        <v>105.55</v>
      </c>
      <c r="D1244" s="25">
        <f t="shared" si="38"/>
        <v>-0.78999999999999204</v>
      </c>
      <c r="E1244" s="58">
        <f t="shared" si="39"/>
        <v>1.5078475309880728</v>
      </c>
    </row>
    <row r="1245" spans="2:5">
      <c r="B1245" s="16">
        <v>39539</v>
      </c>
      <c r="C1245" s="17">
        <v>102.05</v>
      </c>
      <c r="D1245" s="25">
        <f t="shared" si="38"/>
        <v>3.5</v>
      </c>
      <c r="E1245" s="58">
        <f t="shared" si="39"/>
        <v>1.5077728787238682</v>
      </c>
    </row>
    <row r="1246" spans="2:5">
      <c r="B1246" s="16">
        <v>39538</v>
      </c>
      <c r="C1246" s="17">
        <v>102.27</v>
      </c>
      <c r="D1246" s="25">
        <f t="shared" si="38"/>
        <v>-0.21999999999999886</v>
      </c>
      <c r="E1246" s="58">
        <f t="shared" si="39"/>
        <v>1.4929093689624102</v>
      </c>
    </row>
    <row r="1247" spans="2:5">
      <c r="B1247" s="16">
        <v>39535</v>
      </c>
      <c r="C1247" s="17">
        <v>106.14</v>
      </c>
      <c r="D1247" s="25">
        <f t="shared" si="38"/>
        <v>-3.8700000000000045</v>
      </c>
      <c r="E1247" s="58">
        <f t="shared" si="39"/>
        <v>1.494876026880815</v>
      </c>
    </row>
    <row r="1248" spans="2:5">
      <c r="B1248" s="16">
        <v>39534</v>
      </c>
      <c r="C1248" s="17">
        <v>107.71</v>
      </c>
      <c r="D1248" s="25">
        <f t="shared" si="38"/>
        <v>-1.5699999999999932</v>
      </c>
      <c r="E1248" s="58">
        <f t="shared" si="39"/>
        <v>1.4760179796686828</v>
      </c>
    </row>
    <row r="1249" spans="2:5">
      <c r="B1249" s="16">
        <v>39533</v>
      </c>
      <c r="C1249" s="17">
        <v>106.29</v>
      </c>
      <c r="D1249" s="25">
        <f t="shared" si="38"/>
        <v>1.4199999999999875</v>
      </c>
      <c r="E1249" s="58">
        <f t="shared" si="39"/>
        <v>1.4723890599210185</v>
      </c>
    </row>
    <row r="1250" spans="2:5">
      <c r="B1250" s="16">
        <v>39532</v>
      </c>
      <c r="C1250" s="17">
        <v>102.3</v>
      </c>
      <c r="D1250" s="25">
        <f t="shared" si="38"/>
        <v>3.9900000000000091</v>
      </c>
      <c r="E1250" s="58">
        <f t="shared" si="39"/>
        <v>1.4717247341716759</v>
      </c>
    </row>
    <row r="1251" spans="2:5">
      <c r="B1251" s="16">
        <v>39531</v>
      </c>
      <c r="C1251" s="17">
        <v>101.91</v>
      </c>
      <c r="D1251" s="25">
        <f t="shared" si="38"/>
        <v>0.39000000000000057</v>
      </c>
      <c r="E1251" s="58">
        <f t="shared" si="39"/>
        <v>1.4514414959150976</v>
      </c>
    </row>
    <row r="1252" spans="2:5">
      <c r="B1252" s="16">
        <v>39528</v>
      </c>
      <c r="C1252" s="17">
        <v>102.99</v>
      </c>
      <c r="D1252" s="25">
        <f t="shared" si="38"/>
        <v>-1.0799999999999983</v>
      </c>
      <c r="E1252" s="58">
        <f t="shared" si="39"/>
        <v>1.4514032185479142</v>
      </c>
    </row>
    <row r="1253" spans="2:5">
      <c r="B1253" s="16">
        <v>39527</v>
      </c>
      <c r="C1253" s="17">
        <v>102.97</v>
      </c>
      <c r="D1253" s="25">
        <f t="shared" si="38"/>
        <v>1.9999999999996021E-2</v>
      </c>
      <c r="E1253" s="58">
        <f t="shared" si="39"/>
        <v>1.4520157018412625</v>
      </c>
    </row>
    <row r="1254" spans="2:5">
      <c r="B1254" s="16">
        <v>39526</v>
      </c>
      <c r="C1254" s="17">
        <v>104.08</v>
      </c>
      <c r="D1254" s="25">
        <f t="shared" si="38"/>
        <v>-1.1099999999999994</v>
      </c>
      <c r="E1254" s="58">
        <f t="shared" si="39"/>
        <v>1.4520227248821889</v>
      </c>
    </row>
    <row r="1255" spans="2:5">
      <c r="B1255" s="16">
        <v>39525</v>
      </c>
      <c r="C1255" s="17">
        <v>109.12</v>
      </c>
      <c r="D1255" s="25">
        <f t="shared" si="38"/>
        <v>-5.0400000000000063</v>
      </c>
      <c r="E1255" s="58">
        <f t="shared" si="39"/>
        <v>1.4499643031196614</v>
      </c>
    </row>
    <row r="1256" spans="2:5">
      <c r="B1256" s="16">
        <v>39524</v>
      </c>
      <c r="C1256" s="17">
        <v>105.29</v>
      </c>
      <c r="D1256" s="25">
        <f t="shared" si="38"/>
        <v>3.8299999999999983</v>
      </c>
      <c r="E1256" s="58">
        <f t="shared" si="39"/>
        <v>1.4122058446951575</v>
      </c>
    </row>
    <row r="1257" spans="2:5">
      <c r="B1257" s="16">
        <v>39521</v>
      </c>
      <c r="C1257" s="17">
        <v>110.03</v>
      </c>
      <c r="D1257" s="25">
        <f t="shared" si="38"/>
        <v>-4.7399999999999949</v>
      </c>
      <c r="E1257" s="58">
        <f t="shared" si="39"/>
        <v>1.3955933085003391</v>
      </c>
    </row>
    <row r="1258" spans="2:5">
      <c r="B1258" s="16">
        <v>39520</v>
      </c>
      <c r="C1258" s="17">
        <v>110.1</v>
      </c>
      <c r="D1258" s="25">
        <f t="shared" si="38"/>
        <v>-6.9999999999993179E-2</v>
      </c>
      <c r="E1258" s="58">
        <f t="shared" si="39"/>
        <v>1.3609342178744444</v>
      </c>
    </row>
    <row r="1259" spans="2:5">
      <c r="B1259" s="16">
        <v>39519</v>
      </c>
      <c r="C1259" s="17">
        <v>109.46</v>
      </c>
      <c r="D1259" s="25">
        <f t="shared" si="38"/>
        <v>0.64000000000000057</v>
      </c>
      <c r="E1259" s="58">
        <f t="shared" si="39"/>
        <v>1.360921974280789</v>
      </c>
    </row>
    <row r="1260" spans="2:5">
      <c r="B1260" s="16">
        <v>39518</v>
      </c>
      <c r="C1260" s="17">
        <v>108.05</v>
      </c>
      <c r="D1260" s="25">
        <f t="shared" si="38"/>
        <v>1.4099999999999966</v>
      </c>
      <c r="E1260" s="58">
        <f t="shared" si="39"/>
        <v>1.3666128861981695</v>
      </c>
    </row>
    <row r="1261" spans="2:5">
      <c r="B1261" s="16">
        <v>39517</v>
      </c>
      <c r="C1261" s="17">
        <v>107.41</v>
      </c>
      <c r="D1261" s="25">
        <f t="shared" si="38"/>
        <v>0.64000000000000057</v>
      </c>
      <c r="E1261" s="58">
        <f t="shared" si="39"/>
        <v>1.3660362405301576</v>
      </c>
    </row>
    <row r="1262" spans="2:5">
      <c r="B1262" s="16">
        <v>39514</v>
      </c>
      <c r="C1262" s="17">
        <v>105.22</v>
      </c>
      <c r="D1262" s="25">
        <f t="shared" si="38"/>
        <v>2.1899999999999977</v>
      </c>
      <c r="E1262" s="58">
        <f t="shared" si="39"/>
        <v>1.3657117296538299</v>
      </c>
    </row>
    <row r="1263" spans="2:5">
      <c r="B1263" s="16">
        <v>39513</v>
      </c>
      <c r="C1263" s="17">
        <v>105.25</v>
      </c>
      <c r="D1263" s="25">
        <f t="shared" si="38"/>
        <v>-3.0000000000001137E-2</v>
      </c>
      <c r="E1263" s="58">
        <f t="shared" si="39"/>
        <v>1.3623829135793104</v>
      </c>
    </row>
    <row r="1264" spans="2:5">
      <c r="B1264" s="16">
        <v>39512</v>
      </c>
      <c r="C1264" s="17">
        <v>104.49</v>
      </c>
      <c r="D1264" s="25">
        <f t="shared" si="38"/>
        <v>0.76000000000000512</v>
      </c>
      <c r="E1264" s="58">
        <f t="shared" si="39"/>
        <v>1.3634445093660692</v>
      </c>
    </row>
    <row r="1265" spans="2:5">
      <c r="B1265" s="16">
        <v>39511</v>
      </c>
      <c r="C1265" s="17">
        <v>100.18</v>
      </c>
      <c r="D1265" s="25">
        <f t="shared" si="38"/>
        <v>4.3099999999999881</v>
      </c>
      <c r="E1265" s="58">
        <f t="shared" si="39"/>
        <v>1.3661928156883834</v>
      </c>
    </row>
    <row r="1266" spans="2:5">
      <c r="B1266" s="16">
        <v>39510</v>
      </c>
      <c r="C1266" s="17">
        <v>103.33</v>
      </c>
      <c r="D1266" s="25">
        <f t="shared" si="38"/>
        <v>-3.1499999999999915</v>
      </c>
      <c r="E1266" s="58">
        <f t="shared" si="39"/>
        <v>1.3412352545441566</v>
      </c>
    </row>
    <row r="1267" spans="2:5">
      <c r="B1267" s="16">
        <v>39507</v>
      </c>
      <c r="C1267" s="17">
        <v>102.51</v>
      </c>
      <c r="D1267" s="25">
        <f t="shared" si="38"/>
        <v>0.81999999999999318</v>
      </c>
      <c r="E1267" s="58">
        <f t="shared" si="39"/>
        <v>1.3249113820482956</v>
      </c>
    </row>
    <row r="1268" spans="2:5">
      <c r="B1268" s="16">
        <v>39506</v>
      </c>
      <c r="C1268" s="17">
        <v>103.21</v>
      </c>
      <c r="D1268" s="25">
        <f t="shared" si="38"/>
        <v>-0.69999999999998863</v>
      </c>
      <c r="E1268" s="58">
        <f t="shared" si="39"/>
        <v>1.3242784047067637</v>
      </c>
    </row>
    <row r="1269" spans="2:5">
      <c r="B1269" s="16">
        <v>39505</v>
      </c>
      <c r="C1269" s="17">
        <v>100.75</v>
      </c>
      <c r="D1269" s="25">
        <f t="shared" si="38"/>
        <v>2.4599999999999937</v>
      </c>
      <c r="E1269" s="58">
        <f t="shared" si="39"/>
        <v>1.3234805542621471</v>
      </c>
    </row>
    <row r="1270" spans="2:5">
      <c r="B1270" s="16">
        <v>39504</v>
      </c>
      <c r="C1270" s="17">
        <v>101.71</v>
      </c>
      <c r="D1270" s="25">
        <f t="shared" si="38"/>
        <v>-0.95999999999999375</v>
      </c>
      <c r="E1270" s="58">
        <f t="shared" si="39"/>
        <v>1.3163260597520394</v>
      </c>
    </row>
    <row r="1271" spans="2:5">
      <c r="B1271" s="16">
        <v>39503</v>
      </c>
      <c r="C1271" s="17">
        <v>99.76</v>
      </c>
      <c r="D1271" s="25">
        <f t="shared" si="38"/>
        <v>1.9499999999999886</v>
      </c>
      <c r="E1271" s="58">
        <f t="shared" si="39"/>
        <v>1.3144263787755037</v>
      </c>
    </row>
    <row r="1272" spans="2:5">
      <c r="B1272" s="16">
        <v>39500</v>
      </c>
      <c r="C1272" s="17">
        <v>99.18</v>
      </c>
      <c r="D1272" s="25">
        <f t="shared" si="38"/>
        <v>0.57999999999999829</v>
      </c>
      <c r="E1272" s="58">
        <f t="shared" si="39"/>
        <v>1.3095157601588527</v>
      </c>
    </row>
    <row r="1273" spans="2:5">
      <c r="B1273" s="16">
        <v>39499</v>
      </c>
      <c r="C1273" s="17">
        <v>98.66</v>
      </c>
      <c r="D1273" s="25">
        <f t="shared" si="38"/>
        <v>0.52000000000001023</v>
      </c>
      <c r="E1273" s="58">
        <f t="shared" si="39"/>
        <v>1.3099506744446188</v>
      </c>
    </row>
    <row r="1274" spans="2:5">
      <c r="B1274" s="16">
        <v>39498</v>
      </c>
      <c r="C1274" s="17">
        <v>100.79</v>
      </c>
      <c r="D1274" s="25">
        <f t="shared" si="38"/>
        <v>-2.1300000000000097</v>
      </c>
      <c r="E1274" s="58">
        <f t="shared" si="39"/>
        <v>1.3133060303361397</v>
      </c>
    </row>
    <row r="1275" spans="2:5">
      <c r="B1275" s="16">
        <v>39497</v>
      </c>
      <c r="C1275" s="17">
        <v>100.52</v>
      </c>
      <c r="D1275" s="25">
        <f t="shared" si="38"/>
        <v>0.27000000000001023</v>
      </c>
      <c r="E1275" s="58">
        <f t="shared" si="39"/>
        <v>1.305636940993455</v>
      </c>
    </row>
    <row r="1276" spans="2:5">
      <c r="B1276" s="16">
        <v>39496</v>
      </c>
      <c r="C1276" s="17">
        <v>96.86</v>
      </c>
      <c r="D1276" s="25">
        <f t="shared" si="38"/>
        <v>3.6599999999999966</v>
      </c>
      <c r="E1276" s="58">
        <f t="shared" si="39"/>
        <v>1.306855375890529</v>
      </c>
    </row>
    <row r="1277" spans="2:5">
      <c r="B1277" s="16">
        <v>39493</v>
      </c>
      <c r="C1277" s="17">
        <v>96.71</v>
      </c>
      <c r="D1277" s="25">
        <f t="shared" si="38"/>
        <v>0.15000000000000568</v>
      </c>
      <c r="E1277" s="58">
        <f t="shared" si="39"/>
        <v>1.2880484968045582</v>
      </c>
    </row>
    <row r="1278" spans="2:5">
      <c r="B1278" s="16">
        <v>39492</v>
      </c>
      <c r="C1278" s="17">
        <v>96.97</v>
      </c>
      <c r="D1278" s="25">
        <f t="shared" si="38"/>
        <v>-0.26000000000000512</v>
      </c>
      <c r="E1278" s="58">
        <f t="shared" si="39"/>
        <v>1.2917788370520018</v>
      </c>
    </row>
    <row r="1279" spans="2:5">
      <c r="B1279" s="16">
        <v>39491</v>
      </c>
      <c r="C1279" s="17">
        <v>94.9</v>
      </c>
      <c r="D1279" s="25">
        <f t="shared" si="38"/>
        <v>2.0699999999999932</v>
      </c>
      <c r="E1279" s="58">
        <f t="shared" si="39"/>
        <v>1.2915733321376517</v>
      </c>
    </row>
    <row r="1280" spans="2:5">
      <c r="B1280" s="16">
        <v>39490</v>
      </c>
      <c r="C1280" s="17">
        <v>94.48</v>
      </c>
      <c r="D1280" s="25">
        <f t="shared" si="38"/>
        <v>0.42000000000000171</v>
      </c>
      <c r="E1280" s="58">
        <f t="shared" si="39"/>
        <v>1.2857615617113063</v>
      </c>
    </row>
    <row r="1281" spans="2:5">
      <c r="B1281" s="16">
        <v>39489</v>
      </c>
      <c r="C1281" s="17">
        <v>95.05</v>
      </c>
      <c r="D1281" s="25">
        <f t="shared" si="38"/>
        <v>-0.56999999999999318</v>
      </c>
      <c r="E1281" s="58">
        <f t="shared" si="39"/>
        <v>1.2858442890735144</v>
      </c>
    </row>
    <row r="1282" spans="2:5">
      <c r="B1282" s="16">
        <v>39486</v>
      </c>
      <c r="C1282" s="17">
        <v>93.44</v>
      </c>
      <c r="D1282" s="25">
        <f t="shared" si="38"/>
        <v>1.6099999999999994</v>
      </c>
      <c r="E1282" s="58">
        <f t="shared" si="39"/>
        <v>1.2850805303473833</v>
      </c>
    </row>
    <row r="1283" spans="2:5">
      <c r="B1283" s="16">
        <v>39485</v>
      </c>
      <c r="C1283" s="17">
        <v>89.8</v>
      </c>
      <c r="D1283" s="25">
        <f t="shared" si="38"/>
        <v>3.6400000000000006</v>
      </c>
      <c r="E1283" s="58">
        <f t="shared" si="39"/>
        <v>1.2818218184666654</v>
      </c>
    </row>
    <row r="1284" spans="2:5">
      <c r="B1284" s="16">
        <v>39484</v>
      </c>
      <c r="C1284" s="17">
        <v>89.15</v>
      </c>
      <c r="D1284" s="25">
        <f t="shared" si="38"/>
        <v>0.64999999999999147</v>
      </c>
      <c r="E1284" s="58">
        <f t="shared" si="39"/>
        <v>1.2628469169867631</v>
      </c>
    </row>
    <row r="1285" spans="2:5">
      <c r="B1285" s="16">
        <v>39483</v>
      </c>
      <c r="C1285" s="17">
        <v>90.39</v>
      </c>
      <c r="D1285" s="25">
        <f t="shared" si="38"/>
        <v>-1.2399999999999949</v>
      </c>
      <c r="E1285" s="58">
        <f t="shared" si="39"/>
        <v>1.263250199551406</v>
      </c>
    </row>
    <row r="1286" spans="2:5">
      <c r="B1286" s="16">
        <v>39482</v>
      </c>
      <c r="C1286" s="17">
        <v>92.13</v>
      </c>
      <c r="D1286" s="25">
        <f t="shared" si="38"/>
        <v>-1.7399999999999949</v>
      </c>
      <c r="E1286" s="58">
        <f t="shared" si="39"/>
        <v>1.2634102355502639</v>
      </c>
    </row>
    <row r="1287" spans="2:5">
      <c r="B1287" s="16">
        <v>39479</v>
      </c>
      <c r="C1287" s="17">
        <v>91</v>
      </c>
      <c r="D1287" s="25">
        <f t="shared" ref="D1287:D1350" si="40">C1286-C1287</f>
        <v>1.1299999999999955</v>
      </c>
      <c r="E1287" s="58">
        <f t="shared" ref="E1287:E1350" si="41">STDEV(D1287:D1536)</f>
        <v>1.259282592985381</v>
      </c>
    </row>
    <row r="1288" spans="2:5">
      <c r="B1288" s="16">
        <v>39478</v>
      </c>
      <c r="C1288" s="17">
        <v>93.86</v>
      </c>
      <c r="D1288" s="25">
        <f t="shared" si="40"/>
        <v>-2.8599999999999994</v>
      </c>
      <c r="E1288" s="58">
        <f t="shared" si="41"/>
        <v>1.2579600851790231</v>
      </c>
    </row>
    <row r="1289" spans="2:5">
      <c r="B1289" s="16">
        <v>39477</v>
      </c>
      <c r="C1289" s="17">
        <v>94.21</v>
      </c>
      <c r="D1289" s="25">
        <f t="shared" si="40"/>
        <v>-0.34999999999999432</v>
      </c>
      <c r="E1289" s="58">
        <f t="shared" si="41"/>
        <v>1.2461976024118442</v>
      </c>
    </row>
    <row r="1290" spans="2:5">
      <c r="B1290" s="16">
        <v>39476</v>
      </c>
      <c r="C1290" s="17">
        <v>93.56</v>
      </c>
      <c r="D1290" s="25">
        <f t="shared" si="40"/>
        <v>0.64999999999999147</v>
      </c>
      <c r="E1290" s="58">
        <f t="shared" si="41"/>
        <v>1.2458301753059331</v>
      </c>
    </row>
    <row r="1291" spans="2:5">
      <c r="B1291" s="16">
        <v>39475</v>
      </c>
      <c r="C1291" s="17">
        <v>92.98</v>
      </c>
      <c r="D1291" s="25">
        <f t="shared" si="40"/>
        <v>0.57999999999999829</v>
      </c>
      <c r="E1291" s="58">
        <f t="shared" si="41"/>
        <v>1.247398992860568</v>
      </c>
    </row>
    <row r="1292" spans="2:5">
      <c r="B1292" s="16">
        <v>39472</v>
      </c>
      <c r="C1292" s="17">
        <v>92.26</v>
      </c>
      <c r="D1292" s="25">
        <f t="shared" si="40"/>
        <v>0.71999999999999886</v>
      </c>
      <c r="E1292" s="58">
        <f t="shared" si="41"/>
        <v>1.2493681416674811</v>
      </c>
    </row>
    <row r="1293" spans="2:5">
      <c r="B1293" s="16">
        <v>39471</v>
      </c>
      <c r="C1293" s="17">
        <v>91.11</v>
      </c>
      <c r="D1293" s="25">
        <f t="shared" si="40"/>
        <v>1.1500000000000057</v>
      </c>
      <c r="E1293" s="58">
        <f t="shared" si="41"/>
        <v>1.2594248709718618</v>
      </c>
    </row>
    <row r="1294" spans="2:5">
      <c r="B1294" s="16">
        <v>39470</v>
      </c>
      <c r="C1294" s="17">
        <v>88.56</v>
      </c>
      <c r="D1294" s="25">
        <f t="shared" si="40"/>
        <v>2.5499999999999972</v>
      </c>
      <c r="E1294" s="58">
        <f t="shared" si="41"/>
        <v>1.2577836208775308</v>
      </c>
    </row>
    <row r="1295" spans="2:5">
      <c r="B1295" s="16">
        <v>39469</v>
      </c>
      <c r="C1295" s="17">
        <v>90.26</v>
      </c>
      <c r="D1295" s="25">
        <f t="shared" si="40"/>
        <v>-1.7000000000000028</v>
      </c>
      <c r="E1295" s="58">
        <f t="shared" si="41"/>
        <v>1.2529105045972442</v>
      </c>
    </row>
    <row r="1296" spans="2:5">
      <c r="B1296" s="16">
        <v>39468</v>
      </c>
      <c r="C1296" s="17">
        <v>90.12</v>
      </c>
      <c r="D1296" s="25">
        <f t="shared" si="40"/>
        <v>0.14000000000000057</v>
      </c>
      <c r="E1296" s="58">
        <f t="shared" si="41"/>
        <v>1.2497141771213101</v>
      </c>
    </row>
    <row r="1297" spans="2:5">
      <c r="B1297" s="16">
        <v>39465</v>
      </c>
      <c r="C1297" s="17">
        <v>90.98</v>
      </c>
      <c r="D1297" s="25">
        <f t="shared" si="40"/>
        <v>-0.85999999999999943</v>
      </c>
      <c r="E1297" s="58">
        <f t="shared" si="41"/>
        <v>1.25001971325821</v>
      </c>
    </row>
    <row r="1298" spans="2:5">
      <c r="B1298" s="16">
        <v>39464</v>
      </c>
      <c r="C1298" s="17">
        <v>90.4</v>
      </c>
      <c r="D1298" s="25">
        <f t="shared" si="40"/>
        <v>0.57999999999999829</v>
      </c>
      <c r="E1298" s="58">
        <f t="shared" si="41"/>
        <v>1.2499262654558092</v>
      </c>
    </row>
    <row r="1299" spans="2:5">
      <c r="B1299" s="16">
        <v>39463</v>
      </c>
      <c r="C1299" s="17">
        <v>91.09</v>
      </c>
      <c r="D1299" s="25">
        <f t="shared" si="40"/>
        <v>-0.68999999999999773</v>
      </c>
      <c r="E1299" s="58">
        <f t="shared" si="41"/>
        <v>1.25435765349902</v>
      </c>
    </row>
    <row r="1300" spans="2:5">
      <c r="B1300" s="16">
        <v>39462</v>
      </c>
      <c r="C1300" s="17">
        <v>92.55</v>
      </c>
      <c r="D1300" s="25">
        <f t="shared" si="40"/>
        <v>-1.4599999999999937</v>
      </c>
      <c r="E1300" s="58">
        <f t="shared" si="41"/>
        <v>1.2544378129289731</v>
      </c>
    </row>
    <row r="1301" spans="2:5">
      <c r="B1301" s="16">
        <v>39461</v>
      </c>
      <c r="C1301" s="17">
        <v>94.57</v>
      </c>
      <c r="D1301" s="25">
        <f t="shared" si="40"/>
        <v>-2.019999999999996</v>
      </c>
      <c r="E1301" s="58">
        <f t="shared" si="41"/>
        <v>1.2515368614877675</v>
      </c>
    </row>
    <row r="1302" spans="2:5">
      <c r="B1302" s="16">
        <v>39458</v>
      </c>
      <c r="C1302" s="17">
        <v>92.75</v>
      </c>
      <c r="D1302" s="25">
        <f t="shared" si="40"/>
        <v>1.8199999999999932</v>
      </c>
      <c r="E1302" s="58">
        <f t="shared" si="41"/>
        <v>1.2541070514057175</v>
      </c>
    </row>
    <row r="1303" spans="2:5">
      <c r="B1303" s="16">
        <v>39457</v>
      </c>
      <c r="C1303" s="17">
        <v>94.06</v>
      </c>
      <c r="D1303" s="25">
        <f t="shared" si="40"/>
        <v>-1.3100000000000023</v>
      </c>
      <c r="E1303" s="58">
        <f t="shared" si="41"/>
        <v>1.2535543785251917</v>
      </c>
    </row>
    <row r="1304" spans="2:5">
      <c r="B1304" s="16">
        <v>39456</v>
      </c>
      <c r="C1304" s="17">
        <v>96.12</v>
      </c>
      <c r="D1304" s="25">
        <f t="shared" si="40"/>
        <v>-2.0600000000000023</v>
      </c>
      <c r="E1304" s="58">
        <f t="shared" si="41"/>
        <v>1.2527181364206674</v>
      </c>
    </row>
    <row r="1305" spans="2:5">
      <c r="B1305" s="16">
        <v>39455</v>
      </c>
      <c r="C1305" s="17">
        <v>97.18</v>
      </c>
      <c r="D1305" s="25">
        <f t="shared" si="40"/>
        <v>-1.0600000000000023</v>
      </c>
      <c r="E1305" s="58">
        <f t="shared" si="41"/>
        <v>1.2473578443926474</v>
      </c>
    </row>
    <row r="1306" spans="2:5">
      <c r="B1306" s="16">
        <v>39454</v>
      </c>
      <c r="C1306" s="17">
        <v>96.28</v>
      </c>
      <c r="D1306" s="25">
        <f t="shared" si="40"/>
        <v>0.90000000000000568</v>
      </c>
      <c r="E1306" s="58">
        <f t="shared" si="41"/>
        <v>1.2453442220226913</v>
      </c>
    </row>
    <row r="1307" spans="2:5">
      <c r="B1307" s="16">
        <v>39451</v>
      </c>
      <c r="C1307" s="17">
        <v>98.73</v>
      </c>
      <c r="D1307" s="25">
        <f t="shared" si="40"/>
        <v>-2.4500000000000028</v>
      </c>
      <c r="E1307" s="58">
        <f t="shared" si="41"/>
        <v>1.2529917444447056</v>
      </c>
    </row>
    <row r="1308" spans="2:5">
      <c r="B1308" s="16">
        <v>39450</v>
      </c>
      <c r="C1308" s="17">
        <v>99.57</v>
      </c>
      <c r="D1308" s="25">
        <f t="shared" si="40"/>
        <v>-0.8399999999999892</v>
      </c>
      <c r="E1308" s="58">
        <f t="shared" si="41"/>
        <v>1.243335301956946</v>
      </c>
    </row>
    <row r="1309" spans="2:5">
      <c r="B1309" s="16">
        <v>39449</v>
      </c>
      <c r="C1309" s="17">
        <v>99.92</v>
      </c>
      <c r="D1309" s="25">
        <f t="shared" si="40"/>
        <v>-0.35000000000000853</v>
      </c>
      <c r="E1309" s="58">
        <f t="shared" si="41"/>
        <v>1.2451528278322443</v>
      </c>
    </row>
    <row r="1310" spans="2:5">
      <c r="B1310" s="16">
        <v>39448</v>
      </c>
      <c r="C1310" s="17">
        <v>96.29</v>
      </c>
      <c r="D1310" s="25">
        <f t="shared" si="40"/>
        <v>3.6299999999999955</v>
      </c>
      <c r="E1310" s="58">
        <f t="shared" si="41"/>
        <v>1.2483487187860527</v>
      </c>
    </row>
    <row r="1311" spans="2:5">
      <c r="B1311" s="16">
        <v>39447</v>
      </c>
      <c r="C1311" s="17">
        <v>96.3</v>
      </c>
      <c r="D1311" s="25">
        <f t="shared" si="40"/>
        <v>-9.9999999999909051E-3</v>
      </c>
      <c r="E1311" s="58">
        <f t="shared" si="41"/>
        <v>1.230077928115511</v>
      </c>
    </row>
    <row r="1312" spans="2:5">
      <c r="B1312" s="16">
        <v>39444</v>
      </c>
      <c r="C1312" s="17">
        <v>96.26</v>
      </c>
      <c r="D1312" s="25">
        <f t="shared" si="40"/>
        <v>3.9999999999992042E-2</v>
      </c>
      <c r="E1312" s="58">
        <f t="shared" si="41"/>
        <v>1.2349684970698729</v>
      </c>
    </row>
    <row r="1313" spans="2:5">
      <c r="B1313" s="16">
        <v>39443</v>
      </c>
      <c r="C1313" s="17">
        <v>97.13</v>
      </c>
      <c r="D1313" s="25">
        <f t="shared" si="40"/>
        <v>-0.86999999999999034</v>
      </c>
      <c r="E1313" s="58">
        <f t="shared" si="41"/>
        <v>1.2349413305739829</v>
      </c>
    </row>
    <row r="1314" spans="2:5">
      <c r="B1314" s="16">
        <v>39442</v>
      </c>
      <c r="C1314" s="17">
        <v>96.39</v>
      </c>
      <c r="D1314" s="25">
        <f t="shared" si="40"/>
        <v>0.73999999999999488</v>
      </c>
      <c r="E1314" s="58">
        <f t="shared" si="41"/>
        <v>1.2341782684821405</v>
      </c>
    </row>
    <row r="1315" spans="2:5">
      <c r="B1315" s="16">
        <v>39441</v>
      </c>
      <c r="C1315" s="17">
        <v>94.26</v>
      </c>
      <c r="D1315" s="25">
        <f t="shared" si="40"/>
        <v>2.1299999999999955</v>
      </c>
      <c r="E1315" s="58">
        <f t="shared" si="41"/>
        <v>1.2400287883690186</v>
      </c>
    </row>
    <row r="1316" spans="2:5">
      <c r="B1316" s="16">
        <v>39440</v>
      </c>
      <c r="C1316" s="17">
        <v>94.26</v>
      </c>
      <c r="D1316" s="25">
        <f t="shared" si="40"/>
        <v>0</v>
      </c>
      <c r="E1316" s="58">
        <f t="shared" si="41"/>
        <v>1.2386931603030376</v>
      </c>
    </row>
    <row r="1317" spans="2:5">
      <c r="B1317" s="16">
        <v>39437</v>
      </c>
      <c r="C1317" s="17">
        <v>94.38</v>
      </c>
      <c r="D1317" s="25">
        <f t="shared" si="40"/>
        <v>-0.11999999999999034</v>
      </c>
      <c r="E1317" s="58">
        <f t="shared" si="41"/>
        <v>1.2390159043551381</v>
      </c>
    </row>
    <row r="1318" spans="2:5">
      <c r="B1318" s="16">
        <v>39436</v>
      </c>
      <c r="C1318" s="17">
        <v>92.64</v>
      </c>
      <c r="D1318" s="25">
        <f t="shared" si="40"/>
        <v>1.7399999999999949</v>
      </c>
      <c r="E1318" s="58">
        <f t="shared" si="41"/>
        <v>1.2391837195359907</v>
      </c>
    </row>
    <row r="1319" spans="2:5">
      <c r="B1319" s="16">
        <v>39435</v>
      </c>
      <c r="C1319" s="17">
        <v>92.91</v>
      </c>
      <c r="D1319" s="25">
        <f t="shared" si="40"/>
        <v>-0.26999999999999602</v>
      </c>
      <c r="E1319" s="58">
        <f t="shared" si="41"/>
        <v>1.2352926746192061</v>
      </c>
    </row>
    <row r="1320" spans="2:5">
      <c r="B1320" s="16">
        <v>39434</v>
      </c>
      <c r="C1320" s="17">
        <v>91.85</v>
      </c>
      <c r="D1320" s="25">
        <f t="shared" si="40"/>
        <v>1.0600000000000023</v>
      </c>
      <c r="E1320" s="58">
        <f t="shared" si="41"/>
        <v>1.2466460037374438</v>
      </c>
    </row>
    <row r="1321" spans="2:5">
      <c r="B1321" s="16">
        <v>39433</v>
      </c>
      <c r="C1321" s="17">
        <v>92.47</v>
      </c>
      <c r="D1321" s="25">
        <f t="shared" si="40"/>
        <v>-0.62000000000000455</v>
      </c>
      <c r="E1321" s="58">
        <f t="shared" si="41"/>
        <v>1.2582620767611419</v>
      </c>
    </row>
    <row r="1322" spans="2:5">
      <c r="B1322" s="16">
        <v>39430</v>
      </c>
      <c r="C1322" s="17">
        <v>93.32</v>
      </c>
      <c r="D1322" s="25">
        <f t="shared" si="40"/>
        <v>-0.84999999999999432</v>
      </c>
      <c r="E1322" s="58">
        <f t="shared" si="41"/>
        <v>1.2574030488706625</v>
      </c>
    </row>
    <row r="1323" spans="2:5">
      <c r="B1323" s="16">
        <v>39429</v>
      </c>
      <c r="C1323" s="17">
        <v>93.96</v>
      </c>
      <c r="D1323" s="25">
        <f t="shared" si="40"/>
        <v>-0.64000000000000057</v>
      </c>
      <c r="E1323" s="58">
        <f t="shared" si="41"/>
        <v>1.2559089420347047</v>
      </c>
    </row>
    <row r="1324" spans="2:5">
      <c r="B1324" s="16">
        <v>39428</v>
      </c>
      <c r="C1324" s="17">
        <v>95.54</v>
      </c>
      <c r="D1324" s="25">
        <f t="shared" si="40"/>
        <v>-1.5800000000000125</v>
      </c>
      <c r="E1324" s="58">
        <f t="shared" si="41"/>
        <v>1.2549655532161177</v>
      </c>
    </row>
    <row r="1325" spans="2:5">
      <c r="B1325" s="16">
        <v>39427</v>
      </c>
      <c r="C1325" s="17">
        <v>91.25</v>
      </c>
      <c r="D1325" s="25">
        <f t="shared" si="40"/>
        <v>4.2900000000000063</v>
      </c>
      <c r="E1325" s="58">
        <f t="shared" si="41"/>
        <v>1.2504868700023175</v>
      </c>
    </row>
    <row r="1326" spans="2:5">
      <c r="B1326" s="16">
        <v>39426</v>
      </c>
      <c r="C1326" s="17">
        <v>89.27</v>
      </c>
      <c r="D1326" s="25">
        <f t="shared" si="40"/>
        <v>1.980000000000004</v>
      </c>
      <c r="E1326" s="58">
        <f t="shared" si="41"/>
        <v>1.2229451849127191</v>
      </c>
    </row>
    <row r="1327" spans="2:5">
      <c r="B1327" s="16">
        <v>39423</v>
      </c>
      <c r="C1327" s="17">
        <v>89.8</v>
      </c>
      <c r="D1327" s="25">
        <f t="shared" si="40"/>
        <v>-0.53000000000000114</v>
      </c>
      <c r="E1327" s="58">
        <f t="shared" si="41"/>
        <v>1.2187452161990344</v>
      </c>
    </row>
    <row r="1328" spans="2:5">
      <c r="B1328" s="16">
        <v>39422</v>
      </c>
      <c r="C1328" s="17">
        <v>91.57</v>
      </c>
      <c r="D1328" s="25">
        <f t="shared" si="40"/>
        <v>-1.769999999999996</v>
      </c>
      <c r="E1328" s="58">
        <f t="shared" si="41"/>
        <v>1.2180974143488577</v>
      </c>
    </row>
    <row r="1329" spans="2:5">
      <c r="B1329" s="16">
        <v>39421</v>
      </c>
      <c r="C1329" s="17">
        <v>89.77</v>
      </c>
      <c r="D1329" s="25">
        <f t="shared" si="40"/>
        <v>1.7999999999999972</v>
      </c>
      <c r="E1329" s="58">
        <f t="shared" si="41"/>
        <v>1.2123287882266309</v>
      </c>
    </row>
    <row r="1330" spans="2:5">
      <c r="B1330" s="16">
        <v>39420</v>
      </c>
      <c r="C1330" s="17">
        <v>90.67</v>
      </c>
      <c r="D1330" s="25">
        <f t="shared" si="40"/>
        <v>-0.90000000000000568</v>
      </c>
      <c r="E1330" s="58">
        <f t="shared" si="41"/>
        <v>1.2088915491101919</v>
      </c>
    </row>
    <row r="1331" spans="2:5">
      <c r="B1331" s="16">
        <v>39419</v>
      </c>
      <c r="C1331" s="17">
        <v>91.23</v>
      </c>
      <c r="D1331" s="25">
        <f t="shared" si="40"/>
        <v>-0.56000000000000227</v>
      </c>
      <c r="E1331" s="58">
        <f t="shared" si="41"/>
        <v>1.2072183539927095</v>
      </c>
    </row>
    <row r="1332" spans="2:5">
      <c r="B1332" s="16">
        <v>39416</v>
      </c>
      <c r="C1332" s="17">
        <v>90.16</v>
      </c>
      <c r="D1332" s="25">
        <f t="shared" si="40"/>
        <v>1.0700000000000074</v>
      </c>
      <c r="E1332" s="58">
        <f t="shared" si="41"/>
        <v>1.2074559374833747</v>
      </c>
    </row>
    <row r="1333" spans="2:5">
      <c r="B1333" s="16">
        <v>39415</v>
      </c>
      <c r="C1333" s="17">
        <v>92.38</v>
      </c>
      <c r="D1333" s="25">
        <f t="shared" si="40"/>
        <v>-2.2199999999999989</v>
      </c>
      <c r="E1333" s="58">
        <f t="shared" si="41"/>
        <v>1.2085544486789523</v>
      </c>
    </row>
    <row r="1334" spans="2:5">
      <c r="B1334" s="16">
        <v>39414</v>
      </c>
      <c r="C1334" s="17">
        <v>92.12</v>
      </c>
      <c r="D1334" s="25">
        <f t="shared" si="40"/>
        <v>0.25999999999999091</v>
      </c>
      <c r="E1334" s="58">
        <f t="shared" si="41"/>
        <v>1.1996640252562276</v>
      </c>
    </row>
    <row r="1335" spans="2:5">
      <c r="B1335" s="16">
        <v>39413</v>
      </c>
      <c r="C1335" s="17">
        <v>94.77</v>
      </c>
      <c r="D1335" s="25">
        <f t="shared" si="40"/>
        <v>-2.6499999999999915</v>
      </c>
      <c r="E1335" s="58">
        <f t="shared" si="41"/>
        <v>1.2009952365571359</v>
      </c>
    </row>
    <row r="1336" spans="2:5">
      <c r="B1336" s="16">
        <v>39412</v>
      </c>
      <c r="C1336" s="17">
        <v>97.61</v>
      </c>
      <c r="D1336" s="25">
        <f t="shared" si="40"/>
        <v>-2.8400000000000034</v>
      </c>
      <c r="E1336" s="58">
        <f t="shared" si="41"/>
        <v>1.1880696881646895</v>
      </c>
    </row>
    <row r="1337" spans="2:5">
      <c r="B1337" s="16">
        <v>39409</v>
      </c>
      <c r="C1337" s="17">
        <v>97.91</v>
      </c>
      <c r="D1337" s="25">
        <f t="shared" si="40"/>
        <v>-0.29999999999999716</v>
      </c>
      <c r="E1337" s="58">
        <f t="shared" si="41"/>
        <v>1.173553080919197</v>
      </c>
    </row>
    <row r="1338" spans="2:5">
      <c r="B1338" s="16">
        <v>39408</v>
      </c>
      <c r="C1338" s="17">
        <v>97.13</v>
      </c>
      <c r="D1338" s="25">
        <f t="shared" si="40"/>
        <v>0.78000000000000114</v>
      </c>
      <c r="E1338" s="58">
        <f t="shared" si="41"/>
        <v>1.1737201927048251</v>
      </c>
    </row>
    <row r="1339" spans="2:5">
      <c r="B1339" s="16">
        <v>39407</v>
      </c>
      <c r="C1339" s="17">
        <v>97.23</v>
      </c>
      <c r="D1339" s="25">
        <f t="shared" si="40"/>
        <v>-0.10000000000000853</v>
      </c>
      <c r="E1339" s="58">
        <f t="shared" si="41"/>
        <v>1.1734832514209401</v>
      </c>
    </row>
    <row r="1340" spans="2:5">
      <c r="B1340" s="16">
        <v>39406</v>
      </c>
      <c r="C1340" s="17">
        <v>97.63</v>
      </c>
      <c r="D1340" s="25">
        <f t="shared" si="40"/>
        <v>-0.39999999999999147</v>
      </c>
      <c r="E1340" s="58">
        <f t="shared" si="41"/>
        <v>1.1736965775808068</v>
      </c>
    </row>
    <row r="1341" spans="2:5">
      <c r="B1341" s="16">
        <v>39405</v>
      </c>
      <c r="C1341" s="17">
        <v>94.63</v>
      </c>
      <c r="D1341" s="25">
        <f t="shared" si="40"/>
        <v>3</v>
      </c>
      <c r="E1341" s="58">
        <f t="shared" si="41"/>
        <v>1.1738744204641651</v>
      </c>
    </row>
    <row r="1342" spans="2:5">
      <c r="B1342" s="16">
        <v>39402</v>
      </c>
      <c r="C1342" s="17">
        <v>94.22</v>
      </c>
      <c r="D1342" s="25">
        <f t="shared" si="40"/>
        <v>0.40999999999999659</v>
      </c>
      <c r="E1342" s="58">
        <f t="shared" si="41"/>
        <v>1.1597214324152212</v>
      </c>
    </row>
    <row r="1343" spans="2:5">
      <c r="B1343" s="16">
        <v>39401</v>
      </c>
      <c r="C1343" s="17">
        <v>92.73</v>
      </c>
      <c r="D1343" s="25">
        <f t="shared" si="40"/>
        <v>1.4899999999999949</v>
      </c>
      <c r="E1343" s="58">
        <f t="shared" si="41"/>
        <v>1.1601734567723898</v>
      </c>
    </row>
    <row r="1344" spans="2:5">
      <c r="B1344" s="16">
        <v>39400</v>
      </c>
      <c r="C1344" s="17">
        <v>93.28</v>
      </c>
      <c r="D1344" s="25">
        <f t="shared" si="40"/>
        <v>-0.54999999999999716</v>
      </c>
      <c r="E1344" s="58">
        <f t="shared" si="41"/>
        <v>1.1569664641625472</v>
      </c>
    </row>
    <row r="1345" spans="2:5">
      <c r="B1345" s="16">
        <v>39399</v>
      </c>
      <c r="C1345" s="17">
        <v>90.63</v>
      </c>
      <c r="D1345" s="25">
        <f t="shared" si="40"/>
        <v>2.6500000000000057</v>
      </c>
      <c r="E1345" s="58">
        <f t="shared" si="41"/>
        <v>1.1583145385779825</v>
      </c>
    </row>
    <row r="1346" spans="2:5">
      <c r="B1346" s="16">
        <v>39398</v>
      </c>
      <c r="C1346" s="17">
        <v>93.92</v>
      </c>
      <c r="D1346" s="25">
        <f t="shared" si="40"/>
        <v>-3.2900000000000063</v>
      </c>
      <c r="E1346" s="58">
        <f t="shared" si="41"/>
        <v>1.1515717138103876</v>
      </c>
    </row>
    <row r="1347" spans="2:5">
      <c r="B1347" s="16">
        <v>39395</v>
      </c>
      <c r="C1347" s="17">
        <v>95.37</v>
      </c>
      <c r="D1347" s="25">
        <f t="shared" si="40"/>
        <v>-1.4500000000000028</v>
      </c>
      <c r="E1347" s="58">
        <f t="shared" si="41"/>
        <v>1.1316651554662209</v>
      </c>
    </row>
    <row r="1348" spans="2:5">
      <c r="B1348" s="16">
        <v>39394</v>
      </c>
      <c r="C1348" s="17">
        <v>94.78</v>
      </c>
      <c r="D1348" s="25">
        <f t="shared" si="40"/>
        <v>0.59000000000000341</v>
      </c>
      <c r="E1348" s="58">
        <f t="shared" si="41"/>
        <v>1.1281278723555865</v>
      </c>
    </row>
    <row r="1349" spans="2:5">
      <c r="B1349" s="16">
        <v>39393</v>
      </c>
      <c r="C1349" s="17">
        <v>95.57</v>
      </c>
      <c r="D1349" s="25">
        <f t="shared" si="40"/>
        <v>-0.78999999999999204</v>
      </c>
      <c r="E1349" s="58">
        <f t="shared" si="41"/>
        <v>1.1279732686456345</v>
      </c>
    </row>
    <row r="1350" spans="2:5">
      <c r="B1350" s="16">
        <v>39392</v>
      </c>
      <c r="C1350" s="17">
        <v>95.68</v>
      </c>
      <c r="D1350" s="25">
        <f t="shared" si="40"/>
        <v>-0.11000000000001364</v>
      </c>
      <c r="E1350" s="58">
        <f t="shared" si="41"/>
        <v>1.1264629998183873</v>
      </c>
    </row>
    <row r="1351" spans="2:5">
      <c r="B1351" s="16">
        <v>39391</v>
      </c>
      <c r="C1351" s="17">
        <v>93.15</v>
      </c>
      <c r="D1351" s="25">
        <f t="shared" ref="D1351:D1414" si="42">C1350-C1351</f>
        <v>2.5300000000000011</v>
      </c>
      <c r="E1351" s="58">
        <f t="shared" ref="E1351:E1414" si="43">STDEV(D1351:D1600)</f>
        <v>1.1269133277199146</v>
      </c>
    </row>
    <row r="1352" spans="2:5">
      <c r="B1352" s="16">
        <v>39388</v>
      </c>
      <c r="C1352" s="17">
        <v>94.59</v>
      </c>
      <c r="D1352" s="25">
        <f t="shared" si="42"/>
        <v>-1.4399999999999977</v>
      </c>
      <c r="E1352" s="58">
        <f t="shared" si="43"/>
        <v>1.1226960779900039</v>
      </c>
    </row>
    <row r="1353" spans="2:5">
      <c r="B1353" s="16">
        <v>39387</v>
      </c>
      <c r="C1353" s="17">
        <v>92.26</v>
      </c>
      <c r="D1353" s="25">
        <f t="shared" si="42"/>
        <v>2.3299999999999983</v>
      </c>
      <c r="E1353" s="58">
        <f t="shared" si="43"/>
        <v>1.1182540615552172</v>
      </c>
    </row>
    <row r="1354" spans="2:5">
      <c r="B1354" s="16">
        <v>39386</v>
      </c>
      <c r="C1354" s="17">
        <v>92.96</v>
      </c>
      <c r="D1354" s="25">
        <f t="shared" si="42"/>
        <v>-0.69999999999998863</v>
      </c>
      <c r="E1354" s="58">
        <f t="shared" si="43"/>
        <v>1.1096534427704035</v>
      </c>
    </row>
    <row r="1355" spans="2:5">
      <c r="B1355" s="16">
        <v>39385</v>
      </c>
      <c r="C1355" s="17">
        <v>89.87</v>
      </c>
      <c r="D1355" s="25">
        <f t="shared" si="42"/>
        <v>3.0899999999999892</v>
      </c>
      <c r="E1355" s="58">
        <f t="shared" si="43"/>
        <v>1.116393620756525</v>
      </c>
    </row>
    <row r="1356" spans="2:5">
      <c r="B1356" s="16">
        <v>39384</v>
      </c>
      <c r="C1356" s="17">
        <v>92.29</v>
      </c>
      <c r="D1356" s="25">
        <f t="shared" si="42"/>
        <v>-2.4200000000000017</v>
      </c>
      <c r="E1356" s="58">
        <f t="shared" si="43"/>
        <v>1.1005723235469038</v>
      </c>
    </row>
    <row r="1357" spans="2:5">
      <c r="B1357" s="16">
        <v>39381</v>
      </c>
      <c r="C1357" s="17">
        <v>90.75</v>
      </c>
      <c r="D1357" s="25">
        <f t="shared" si="42"/>
        <v>1.5400000000000063</v>
      </c>
      <c r="E1357" s="58">
        <f t="shared" si="43"/>
        <v>1.0887853893657771</v>
      </c>
    </row>
    <row r="1358" spans="2:5">
      <c r="B1358" s="16">
        <v>39380</v>
      </c>
      <c r="C1358" s="17">
        <v>90</v>
      </c>
      <c r="D1358" s="25">
        <f t="shared" si="42"/>
        <v>0.75</v>
      </c>
      <c r="E1358" s="58">
        <f t="shared" si="43"/>
        <v>1.0861303101388939</v>
      </c>
    </row>
    <row r="1359" spans="2:5">
      <c r="B1359" s="16">
        <v>39379</v>
      </c>
      <c r="C1359" s="17">
        <v>87.16</v>
      </c>
      <c r="D1359" s="25">
        <f t="shared" si="42"/>
        <v>2.8400000000000034</v>
      </c>
      <c r="E1359" s="58">
        <f t="shared" si="43"/>
        <v>1.089484878095329</v>
      </c>
    </row>
    <row r="1360" spans="2:5">
      <c r="B1360" s="16">
        <v>39378</v>
      </c>
      <c r="C1360" s="17">
        <v>85.42</v>
      </c>
      <c r="D1360" s="25">
        <f t="shared" si="42"/>
        <v>1.7399999999999949</v>
      </c>
      <c r="E1360" s="58">
        <f t="shared" si="43"/>
        <v>1.0795870763498825</v>
      </c>
    </row>
    <row r="1361" spans="2:5">
      <c r="B1361" s="16">
        <v>39377</v>
      </c>
      <c r="C1361" s="17">
        <v>86.38</v>
      </c>
      <c r="D1361" s="25">
        <f t="shared" si="42"/>
        <v>-0.95999999999999375</v>
      </c>
      <c r="E1361" s="58">
        <f t="shared" si="43"/>
        <v>1.0761067719975357</v>
      </c>
    </row>
    <row r="1362" spans="2:5">
      <c r="B1362" s="16">
        <v>39374</v>
      </c>
      <c r="C1362" s="17">
        <v>87.14</v>
      </c>
      <c r="D1362" s="25">
        <f t="shared" si="42"/>
        <v>-0.76000000000000512</v>
      </c>
      <c r="E1362" s="58">
        <f t="shared" si="43"/>
        <v>1.0764799067136523</v>
      </c>
    </row>
    <row r="1363" spans="2:5">
      <c r="B1363" s="16">
        <v>39373</v>
      </c>
      <c r="C1363" s="17">
        <v>88.07</v>
      </c>
      <c r="D1363" s="25">
        <f t="shared" si="42"/>
        <v>-0.92999999999999261</v>
      </c>
      <c r="E1363" s="58">
        <f t="shared" si="43"/>
        <v>1.077048813278553</v>
      </c>
    </row>
    <row r="1364" spans="2:5">
      <c r="B1364" s="16">
        <v>39372</v>
      </c>
      <c r="C1364" s="17">
        <v>86.38</v>
      </c>
      <c r="D1364" s="25">
        <f t="shared" si="42"/>
        <v>1.6899999999999977</v>
      </c>
      <c r="E1364" s="58">
        <f t="shared" si="43"/>
        <v>1.0758998146876784</v>
      </c>
    </row>
    <row r="1365" spans="2:5">
      <c r="B1365" s="16">
        <v>39371</v>
      </c>
      <c r="C1365" s="17">
        <v>86.74</v>
      </c>
      <c r="D1365" s="25">
        <f t="shared" si="42"/>
        <v>-0.35999999999999943</v>
      </c>
      <c r="E1365" s="58">
        <f t="shared" si="43"/>
        <v>1.0728671611068756</v>
      </c>
    </row>
    <row r="1366" spans="2:5">
      <c r="B1366" s="16">
        <v>39370</v>
      </c>
      <c r="C1366" s="17">
        <v>85.14</v>
      </c>
      <c r="D1366" s="25">
        <f t="shared" si="42"/>
        <v>1.5999999999999943</v>
      </c>
      <c r="E1366" s="58">
        <f t="shared" si="43"/>
        <v>1.0724889230009975</v>
      </c>
    </row>
    <row r="1367" spans="2:5">
      <c r="B1367" s="16">
        <v>39367</v>
      </c>
      <c r="C1367" s="17">
        <v>82.89</v>
      </c>
      <c r="D1367" s="25">
        <f t="shared" si="42"/>
        <v>2.25</v>
      </c>
      <c r="E1367" s="58">
        <f t="shared" si="43"/>
        <v>1.0685022516810108</v>
      </c>
    </row>
    <row r="1368" spans="2:5">
      <c r="B1368" s="16">
        <v>39366</v>
      </c>
      <c r="C1368" s="17">
        <v>82.4</v>
      </c>
      <c r="D1368" s="25">
        <f t="shared" si="42"/>
        <v>0.48999999999999488</v>
      </c>
      <c r="E1368" s="58">
        <f t="shared" si="43"/>
        <v>1.0698981672820149</v>
      </c>
    </row>
    <row r="1369" spans="2:5">
      <c r="B1369" s="16">
        <v>39365</v>
      </c>
      <c r="C1369" s="17">
        <v>80.25</v>
      </c>
      <c r="D1369" s="25">
        <f t="shared" si="42"/>
        <v>2.1500000000000057</v>
      </c>
      <c r="E1369" s="58">
        <f t="shared" si="43"/>
        <v>1.0697145398596533</v>
      </c>
    </row>
    <row r="1370" spans="2:5">
      <c r="B1370" s="16">
        <v>39364</v>
      </c>
      <c r="C1370" s="17">
        <v>79.62</v>
      </c>
      <c r="D1370" s="25">
        <f t="shared" si="42"/>
        <v>0.62999999999999545</v>
      </c>
      <c r="E1370" s="58">
        <f t="shared" si="43"/>
        <v>1.0619926417279633</v>
      </c>
    </row>
    <row r="1371" spans="2:5">
      <c r="B1371" s="16">
        <v>39363</v>
      </c>
      <c r="C1371" s="17">
        <v>78.48</v>
      </c>
      <c r="D1371" s="25">
        <f t="shared" si="42"/>
        <v>1.1400000000000006</v>
      </c>
      <c r="E1371" s="58">
        <f t="shared" si="43"/>
        <v>1.0691790379824349</v>
      </c>
    </row>
    <row r="1372" spans="2:5">
      <c r="B1372" s="16">
        <v>39360</v>
      </c>
      <c r="C1372" s="17">
        <v>80.88</v>
      </c>
      <c r="D1372" s="25">
        <f t="shared" si="42"/>
        <v>-2.3999999999999915</v>
      </c>
      <c r="E1372" s="58">
        <f t="shared" si="43"/>
        <v>1.0673611163099592</v>
      </c>
    </row>
    <row r="1373" spans="2:5">
      <c r="B1373" s="16">
        <v>39359</v>
      </c>
      <c r="C1373" s="17">
        <v>81.11</v>
      </c>
      <c r="D1373" s="25">
        <f t="shared" si="42"/>
        <v>-0.23000000000000398</v>
      </c>
      <c r="E1373" s="58">
        <f t="shared" si="43"/>
        <v>1.0558017947128506</v>
      </c>
    </row>
    <row r="1374" spans="2:5">
      <c r="B1374" s="16">
        <v>39358</v>
      </c>
      <c r="C1374" s="17">
        <v>79.2</v>
      </c>
      <c r="D1374" s="25">
        <f t="shared" si="42"/>
        <v>1.9099999999999966</v>
      </c>
      <c r="E1374" s="58">
        <f t="shared" si="43"/>
        <v>1.0589117699535622</v>
      </c>
    </row>
    <row r="1375" spans="2:5">
      <c r="B1375" s="16">
        <v>39357</v>
      </c>
      <c r="C1375" s="17">
        <v>79.06</v>
      </c>
      <c r="D1375" s="25">
        <f t="shared" si="42"/>
        <v>0.14000000000000057</v>
      </c>
      <c r="E1375" s="58">
        <f t="shared" si="43"/>
        <v>1.0552536488701738</v>
      </c>
    </row>
    <row r="1376" spans="2:5">
      <c r="B1376" s="16">
        <v>39356</v>
      </c>
      <c r="C1376" s="17">
        <v>79.209999999999994</v>
      </c>
      <c r="D1376" s="25">
        <f t="shared" si="42"/>
        <v>-0.14999999999999147</v>
      </c>
      <c r="E1376" s="58">
        <f t="shared" si="43"/>
        <v>1.061062682438817</v>
      </c>
    </row>
    <row r="1377" spans="2:5">
      <c r="B1377" s="16">
        <v>39353</v>
      </c>
      <c r="C1377" s="17">
        <v>81.62</v>
      </c>
      <c r="D1377" s="25">
        <f t="shared" si="42"/>
        <v>-2.4100000000000108</v>
      </c>
      <c r="E1377" s="58">
        <f t="shared" si="43"/>
        <v>1.061731588616003</v>
      </c>
    </row>
    <row r="1378" spans="2:5">
      <c r="B1378" s="16">
        <v>39352</v>
      </c>
      <c r="C1378" s="17">
        <v>82.1</v>
      </c>
      <c r="D1378" s="25">
        <f t="shared" si="42"/>
        <v>-0.47999999999998977</v>
      </c>
      <c r="E1378" s="58">
        <f t="shared" si="43"/>
        <v>1.0520533596191519</v>
      </c>
    </row>
    <row r="1379" spans="2:5">
      <c r="B1379" s="16">
        <v>39351</v>
      </c>
      <c r="C1379" s="17">
        <v>79.19</v>
      </c>
      <c r="D1379" s="25">
        <f t="shared" si="42"/>
        <v>2.9099999999999966</v>
      </c>
      <c r="E1379" s="58">
        <f t="shared" si="43"/>
        <v>1.0520029082067706</v>
      </c>
    </row>
    <row r="1380" spans="2:5">
      <c r="B1380" s="16">
        <v>39350</v>
      </c>
      <c r="C1380" s="17">
        <v>79.930000000000007</v>
      </c>
      <c r="D1380" s="25">
        <f t="shared" si="42"/>
        <v>-0.74000000000000909</v>
      </c>
      <c r="E1380" s="58">
        <f t="shared" si="43"/>
        <v>1.0367170992006938</v>
      </c>
    </row>
    <row r="1381" spans="2:5">
      <c r="B1381" s="16">
        <v>39349</v>
      </c>
      <c r="C1381" s="17">
        <v>81.489999999999995</v>
      </c>
      <c r="D1381" s="25">
        <f t="shared" si="42"/>
        <v>-1.5599999999999881</v>
      </c>
      <c r="E1381" s="58">
        <f t="shared" si="43"/>
        <v>1.0369497406618293</v>
      </c>
    </row>
    <row r="1382" spans="2:5">
      <c r="B1382" s="16">
        <v>39346</v>
      </c>
      <c r="C1382" s="17">
        <v>82.09</v>
      </c>
      <c r="D1382" s="25">
        <f t="shared" si="42"/>
        <v>-0.60000000000000853</v>
      </c>
      <c r="E1382" s="58">
        <f t="shared" si="43"/>
        <v>1.0346626875984435</v>
      </c>
    </row>
    <row r="1383" spans="2:5">
      <c r="B1383" s="16">
        <v>39345</v>
      </c>
      <c r="C1383" s="17">
        <v>81.89</v>
      </c>
      <c r="D1383" s="25">
        <f t="shared" si="42"/>
        <v>0.20000000000000284</v>
      </c>
      <c r="E1383" s="58">
        <f t="shared" si="43"/>
        <v>1.034063001351007</v>
      </c>
    </row>
    <row r="1384" spans="2:5">
      <c r="B1384" s="16">
        <v>39344</v>
      </c>
      <c r="C1384" s="17">
        <v>80.62</v>
      </c>
      <c r="D1384" s="25">
        <f t="shared" si="42"/>
        <v>1.269999999999996</v>
      </c>
      <c r="E1384" s="58">
        <f t="shared" si="43"/>
        <v>1.0342111744772704</v>
      </c>
    </row>
    <row r="1385" spans="2:5">
      <c r="B1385" s="16">
        <v>39343</v>
      </c>
      <c r="C1385" s="17">
        <v>80.13</v>
      </c>
      <c r="D1385" s="25">
        <f t="shared" si="42"/>
        <v>0.49000000000000909</v>
      </c>
      <c r="E1385" s="58">
        <f t="shared" si="43"/>
        <v>1.0319603180316423</v>
      </c>
    </row>
    <row r="1386" spans="2:5">
      <c r="B1386" s="16">
        <v>39342</v>
      </c>
      <c r="C1386" s="17">
        <v>79.489999999999995</v>
      </c>
      <c r="D1386" s="25">
        <f t="shared" si="42"/>
        <v>0.64000000000000057</v>
      </c>
      <c r="E1386" s="58">
        <f t="shared" si="43"/>
        <v>1.0324012202230648</v>
      </c>
    </row>
    <row r="1387" spans="2:5">
      <c r="B1387" s="16">
        <v>39339</v>
      </c>
      <c r="C1387" s="17">
        <v>78.58</v>
      </c>
      <c r="D1387" s="25">
        <f t="shared" si="42"/>
        <v>0.90999999999999659</v>
      </c>
      <c r="E1387" s="58">
        <f t="shared" si="43"/>
        <v>1.0415077763477198</v>
      </c>
    </row>
    <row r="1388" spans="2:5">
      <c r="B1388" s="16">
        <v>39338</v>
      </c>
      <c r="C1388" s="17">
        <v>79.400000000000006</v>
      </c>
      <c r="D1388" s="25">
        <f t="shared" si="42"/>
        <v>-0.82000000000000739</v>
      </c>
      <c r="E1388" s="58">
        <f t="shared" si="43"/>
        <v>1.0455083819400151</v>
      </c>
    </row>
    <row r="1389" spans="2:5">
      <c r="B1389" s="16">
        <v>39337</v>
      </c>
      <c r="C1389" s="17">
        <v>79.48</v>
      </c>
      <c r="D1389" s="25">
        <f t="shared" si="42"/>
        <v>-7.9999999999998295E-2</v>
      </c>
      <c r="E1389" s="58">
        <f t="shared" si="43"/>
        <v>1.0440074135359736</v>
      </c>
    </row>
    <row r="1390" spans="2:5">
      <c r="B1390" s="16">
        <v>39336</v>
      </c>
      <c r="C1390" s="17">
        <v>77.819999999999993</v>
      </c>
      <c r="D1390" s="25">
        <f t="shared" si="42"/>
        <v>1.6600000000000108</v>
      </c>
      <c r="E1390" s="58">
        <f t="shared" si="43"/>
        <v>1.0439680010175578</v>
      </c>
    </row>
    <row r="1391" spans="2:5">
      <c r="B1391" s="16">
        <v>39335</v>
      </c>
      <c r="C1391" s="17">
        <v>76.97</v>
      </c>
      <c r="D1391" s="25">
        <f t="shared" si="42"/>
        <v>0.84999999999999432</v>
      </c>
      <c r="E1391" s="58">
        <f t="shared" si="43"/>
        <v>1.0458309515005122</v>
      </c>
    </row>
    <row r="1392" spans="2:5">
      <c r="B1392" s="16">
        <v>39332</v>
      </c>
      <c r="C1392" s="17">
        <v>76.7</v>
      </c>
      <c r="D1392" s="25">
        <f t="shared" si="42"/>
        <v>0.26999999999999602</v>
      </c>
      <c r="E1392" s="58">
        <f t="shared" si="43"/>
        <v>1.0446670452069244</v>
      </c>
    </row>
    <row r="1393" spans="2:5">
      <c r="B1393" s="16">
        <v>39331</v>
      </c>
      <c r="C1393" s="17">
        <v>76.37</v>
      </c>
      <c r="D1393" s="25">
        <f t="shared" si="42"/>
        <v>0.32999999999999829</v>
      </c>
      <c r="E1393" s="58">
        <f t="shared" si="43"/>
        <v>1.0454073082586726</v>
      </c>
    </row>
    <row r="1394" spans="2:5">
      <c r="B1394" s="16">
        <v>39330</v>
      </c>
      <c r="C1394" s="17">
        <v>76.09</v>
      </c>
      <c r="D1394" s="25">
        <f t="shared" si="42"/>
        <v>0.28000000000000114</v>
      </c>
      <c r="E1394" s="58">
        <f t="shared" si="43"/>
        <v>1.0477012519096331</v>
      </c>
    </row>
    <row r="1395" spans="2:5">
      <c r="B1395" s="16">
        <v>39329</v>
      </c>
      <c r="C1395" s="17">
        <v>75.47</v>
      </c>
      <c r="D1395" s="25">
        <f t="shared" si="42"/>
        <v>0.62000000000000455</v>
      </c>
      <c r="E1395" s="58">
        <f t="shared" si="43"/>
        <v>1.04797721318616</v>
      </c>
    </row>
    <row r="1396" spans="2:5">
      <c r="B1396" s="16">
        <v>39328</v>
      </c>
      <c r="C1396" s="17">
        <v>74.58</v>
      </c>
      <c r="D1396" s="25">
        <f t="shared" si="42"/>
        <v>0.89000000000000057</v>
      </c>
      <c r="E1396" s="58">
        <f t="shared" si="43"/>
        <v>1.0504603572953128</v>
      </c>
    </row>
    <row r="1397" spans="2:5">
      <c r="B1397" s="16">
        <v>39325</v>
      </c>
      <c r="C1397" s="17">
        <v>74.05</v>
      </c>
      <c r="D1397" s="25">
        <f t="shared" si="42"/>
        <v>0.53000000000000114</v>
      </c>
      <c r="E1397" s="58">
        <f t="shared" si="43"/>
        <v>1.0557869787880101</v>
      </c>
    </row>
    <row r="1398" spans="2:5">
      <c r="B1398" s="16">
        <v>39324</v>
      </c>
      <c r="C1398" s="17">
        <v>73.16</v>
      </c>
      <c r="D1398" s="25">
        <f t="shared" si="42"/>
        <v>0.89000000000000057</v>
      </c>
      <c r="E1398" s="58">
        <f t="shared" si="43"/>
        <v>1.0564229985224809</v>
      </c>
    </row>
    <row r="1399" spans="2:5">
      <c r="B1399" s="16">
        <v>39323</v>
      </c>
      <c r="C1399" s="17">
        <v>73.41</v>
      </c>
      <c r="D1399" s="25">
        <f t="shared" si="42"/>
        <v>-0.25</v>
      </c>
      <c r="E1399" s="58">
        <f t="shared" si="43"/>
        <v>1.0551745899428422</v>
      </c>
    </row>
    <row r="1400" spans="2:5">
      <c r="B1400" s="16">
        <v>39322</v>
      </c>
      <c r="C1400" s="17">
        <v>71.86</v>
      </c>
      <c r="D1400" s="25">
        <f t="shared" si="42"/>
        <v>1.5499999999999972</v>
      </c>
      <c r="E1400" s="58">
        <f t="shared" si="43"/>
        <v>1.0565906290658269</v>
      </c>
    </row>
    <row r="1401" spans="2:5">
      <c r="B1401" s="16">
        <v>39321</v>
      </c>
      <c r="C1401" s="17">
        <v>72.13</v>
      </c>
      <c r="D1401" s="25">
        <f t="shared" si="42"/>
        <v>-0.26999999999999602</v>
      </c>
      <c r="E1401" s="58">
        <f t="shared" si="43"/>
        <v>1.0522443628724216</v>
      </c>
    </row>
    <row r="1402" spans="2:5">
      <c r="B1402" s="16">
        <v>39318</v>
      </c>
      <c r="C1402" s="17">
        <v>71.650000000000006</v>
      </c>
      <c r="D1402" s="25">
        <f t="shared" si="42"/>
        <v>0.47999999999998977</v>
      </c>
      <c r="E1402" s="58">
        <f t="shared" si="43"/>
        <v>1.0579053062291506</v>
      </c>
    </row>
    <row r="1403" spans="2:5">
      <c r="B1403" s="16">
        <v>39317</v>
      </c>
      <c r="C1403" s="17">
        <v>70.430000000000007</v>
      </c>
      <c r="D1403" s="25">
        <f t="shared" si="42"/>
        <v>1.2199999999999989</v>
      </c>
      <c r="E1403" s="58">
        <f t="shared" si="43"/>
        <v>1.0575328787126359</v>
      </c>
    </row>
    <row r="1404" spans="2:5">
      <c r="B1404" s="16">
        <v>39316</v>
      </c>
      <c r="C1404" s="17">
        <v>69.53</v>
      </c>
      <c r="D1404" s="25">
        <f t="shared" si="42"/>
        <v>0.90000000000000568</v>
      </c>
      <c r="E1404" s="58">
        <f t="shared" si="43"/>
        <v>1.0599016586950032</v>
      </c>
    </row>
    <row r="1405" spans="2:5">
      <c r="B1405" s="16">
        <v>39315</v>
      </c>
      <c r="C1405" s="17">
        <v>69.67</v>
      </c>
      <c r="D1405" s="25">
        <f t="shared" si="42"/>
        <v>-0.14000000000000057</v>
      </c>
      <c r="E1405" s="58">
        <f t="shared" si="43"/>
        <v>1.0588445441492818</v>
      </c>
    </row>
    <row r="1406" spans="2:5">
      <c r="B1406" s="16">
        <v>39314</v>
      </c>
      <c r="C1406" s="17">
        <v>71.03</v>
      </c>
      <c r="D1406" s="25">
        <f t="shared" si="42"/>
        <v>-1.3599999999999994</v>
      </c>
      <c r="E1406" s="58">
        <f t="shared" si="43"/>
        <v>1.0618414436278252</v>
      </c>
    </row>
    <row r="1407" spans="2:5">
      <c r="B1407" s="16">
        <v>39311</v>
      </c>
      <c r="C1407" s="17">
        <v>71.900000000000006</v>
      </c>
      <c r="D1407" s="25">
        <f t="shared" si="42"/>
        <v>-0.87000000000000455</v>
      </c>
      <c r="E1407" s="58">
        <f t="shared" si="43"/>
        <v>1.0583628525750726</v>
      </c>
    </row>
    <row r="1408" spans="2:5">
      <c r="B1408" s="16">
        <v>39310</v>
      </c>
      <c r="C1408" s="17">
        <v>71.02</v>
      </c>
      <c r="D1408" s="25">
        <f t="shared" si="42"/>
        <v>0.88000000000000966</v>
      </c>
      <c r="E1408" s="58">
        <f t="shared" si="43"/>
        <v>1.0578235601164074</v>
      </c>
    </row>
    <row r="1409" spans="2:5">
      <c r="B1409" s="16">
        <v>39309</v>
      </c>
      <c r="C1409" s="17">
        <v>73.349999999999994</v>
      </c>
      <c r="D1409" s="25">
        <f t="shared" si="42"/>
        <v>-2.3299999999999983</v>
      </c>
      <c r="E1409" s="58">
        <f t="shared" si="43"/>
        <v>1.0583324642187248</v>
      </c>
    </row>
    <row r="1410" spans="2:5">
      <c r="B1410" s="16">
        <v>39308</v>
      </c>
      <c r="C1410" s="17">
        <v>72.349999999999994</v>
      </c>
      <c r="D1410" s="25">
        <f t="shared" si="42"/>
        <v>1</v>
      </c>
      <c r="E1410" s="58">
        <f t="shared" si="43"/>
        <v>1.0479953217345537</v>
      </c>
    </row>
    <row r="1411" spans="2:5">
      <c r="B1411" s="16">
        <v>39307</v>
      </c>
      <c r="C1411" s="17">
        <v>71.88</v>
      </c>
      <c r="D1411" s="25">
        <f t="shared" si="42"/>
        <v>0.46999999999999886</v>
      </c>
      <c r="E1411" s="58">
        <f t="shared" si="43"/>
        <v>1.0461408138532973</v>
      </c>
    </row>
    <row r="1412" spans="2:5">
      <c r="B1412" s="16">
        <v>39304</v>
      </c>
      <c r="C1412" s="17">
        <v>71.88</v>
      </c>
      <c r="D1412" s="25">
        <f t="shared" si="42"/>
        <v>0</v>
      </c>
      <c r="E1412" s="58">
        <f t="shared" si="43"/>
        <v>1.0472683487900849</v>
      </c>
    </row>
    <row r="1413" spans="2:5">
      <c r="B1413" s="16">
        <v>39303</v>
      </c>
      <c r="C1413" s="17">
        <v>71.900000000000006</v>
      </c>
      <c r="D1413" s="25">
        <f t="shared" si="42"/>
        <v>-2.0000000000010232E-2</v>
      </c>
      <c r="E1413" s="58">
        <f t="shared" si="43"/>
        <v>1.0521056530695405</v>
      </c>
    </row>
    <row r="1414" spans="2:5">
      <c r="B1414" s="16">
        <v>39302</v>
      </c>
      <c r="C1414" s="17">
        <v>72.63</v>
      </c>
      <c r="D1414" s="25">
        <f t="shared" si="42"/>
        <v>-0.72999999999998977</v>
      </c>
      <c r="E1414" s="58">
        <f t="shared" si="43"/>
        <v>1.05253018844609</v>
      </c>
    </row>
    <row r="1415" spans="2:5">
      <c r="B1415" s="16">
        <v>39301</v>
      </c>
      <c r="C1415" s="17">
        <v>73.260000000000005</v>
      </c>
      <c r="D1415" s="25">
        <f t="shared" ref="D1415:D1478" si="44">C1414-C1415</f>
        <v>-0.63000000000000966</v>
      </c>
      <c r="E1415" s="58">
        <f t="shared" ref="E1415:E1478" si="45">STDEV(D1415:D1664)</f>
        <v>1.0520027913900087</v>
      </c>
    </row>
    <row r="1416" spans="2:5">
      <c r="B1416" s="16">
        <v>39300</v>
      </c>
      <c r="C1416" s="17">
        <v>72.849999999999994</v>
      </c>
      <c r="D1416" s="25">
        <f t="shared" si="44"/>
        <v>0.4100000000000108</v>
      </c>
      <c r="E1416" s="58">
        <f t="shared" si="45"/>
        <v>1.0560099496002009</v>
      </c>
    </row>
    <row r="1417" spans="2:5">
      <c r="B1417" s="16">
        <v>39297</v>
      </c>
      <c r="C1417" s="17">
        <v>76.36</v>
      </c>
      <c r="D1417" s="25">
        <f t="shared" si="44"/>
        <v>-3.5100000000000051</v>
      </c>
      <c r="E1417" s="58">
        <f t="shared" si="45"/>
        <v>1.0557564531431545</v>
      </c>
    </row>
    <row r="1418" spans="2:5">
      <c r="B1418" s="16">
        <v>39296</v>
      </c>
      <c r="C1418" s="17">
        <v>77.319999999999993</v>
      </c>
      <c r="D1418" s="25">
        <f t="shared" si="44"/>
        <v>-0.95999999999999375</v>
      </c>
      <c r="E1418" s="58">
        <f t="shared" si="45"/>
        <v>1.0342432897192599</v>
      </c>
    </row>
    <row r="1419" spans="2:5">
      <c r="B1419" s="16">
        <v>39295</v>
      </c>
      <c r="C1419" s="17">
        <v>77.05</v>
      </c>
      <c r="D1419" s="25">
        <f t="shared" si="44"/>
        <v>0.26999999999999602</v>
      </c>
      <c r="E1419" s="58">
        <f t="shared" si="45"/>
        <v>1.0332023318956156</v>
      </c>
    </row>
    <row r="1420" spans="2:5">
      <c r="B1420" s="16">
        <v>39294</v>
      </c>
      <c r="C1420" s="17">
        <v>78.81</v>
      </c>
      <c r="D1420" s="25">
        <f t="shared" si="44"/>
        <v>-1.7600000000000051</v>
      </c>
      <c r="E1420" s="58">
        <f t="shared" si="45"/>
        <v>1.0370432916493986</v>
      </c>
    </row>
    <row r="1421" spans="2:5">
      <c r="B1421" s="16">
        <v>39293</v>
      </c>
      <c r="C1421" s="17">
        <v>77.7</v>
      </c>
      <c r="D1421" s="25">
        <f t="shared" si="44"/>
        <v>1.1099999999999994</v>
      </c>
      <c r="E1421" s="58">
        <f t="shared" si="45"/>
        <v>1.0333813029415018</v>
      </c>
    </row>
    <row r="1422" spans="2:5">
      <c r="B1422" s="16">
        <v>39290</v>
      </c>
      <c r="C1422" s="17">
        <v>78.08</v>
      </c>
      <c r="D1422" s="25">
        <f t="shared" si="44"/>
        <v>-0.37999999999999545</v>
      </c>
      <c r="E1422" s="58">
        <f t="shared" si="45"/>
        <v>1.0329314349934315</v>
      </c>
    </row>
    <row r="1423" spans="2:5">
      <c r="B1423" s="16">
        <v>39289</v>
      </c>
      <c r="C1423" s="17">
        <v>76.47</v>
      </c>
      <c r="D1423" s="25">
        <f t="shared" si="44"/>
        <v>1.6099999999999994</v>
      </c>
      <c r="E1423" s="58">
        <f t="shared" si="45"/>
        <v>1.0350685335166483</v>
      </c>
    </row>
    <row r="1424" spans="2:5">
      <c r="B1424" s="16">
        <v>39288</v>
      </c>
      <c r="C1424" s="17">
        <v>78.03</v>
      </c>
      <c r="D1424" s="25">
        <f t="shared" si="44"/>
        <v>-1.5600000000000023</v>
      </c>
      <c r="E1424" s="58">
        <f t="shared" si="45"/>
        <v>1.0303780691871536</v>
      </c>
    </row>
    <row r="1425" spans="2:5">
      <c r="B1425" s="16">
        <v>39287</v>
      </c>
      <c r="C1425" s="17">
        <v>75.959999999999994</v>
      </c>
      <c r="D1425" s="25">
        <f t="shared" si="44"/>
        <v>2.0700000000000074</v>
      </c>
      <c r="E1425" s="58">
        <f t="shared" si="45"/>
        <v>1.035491619074095</v>
      </c>
    </row>
    <row r="1426" spans="2:5">
      <c r="B1426" s="16">
        <v>39286</v>
      </c>
      <c r="C1426" s="17">
        <v>77.7</v>
      </c>
      <c r="D1426" s="25">
        <f t="shared" si="44"/>
        <v>-1.7400000000000091</v>
      </c>
      <c r="E1426" s="58">
        <f t="shared" si="45"/>
        <v>1.0272781238667064</v>
      </c>
    </row>
    <row r="1427" spans="2:5">
      <c r="B1427" s="16">
        <v>39283</v>
      </c>
      <c r="C1427" s="17">
        <v>78.430000000000007</v>
      </c>
      <c r="D1427" s="25">
        <f t="shared" si="44"/>
        <v>-0.73000000000000398</v>
      </c>
      <c r="E1427" s="58">
        <f t="shared" si="45"/>
        <v>1.0220839409409177</v>
      </c>
    </row>
    <row r="1428" spans="2:5">
      <c r="B1428" s="16">
        <v>39282</v>
      </c>
      <c r="C1428" s="17">
        <v>78.88</v>
      </c>
      <c r="D1428" s="25">
        <f t="shared" si="44"/>
        <v>-0.44999999999998863</v>
      </c>
      <c r="E1428" s="58">
        <f t="shared" si="45"/>
        <v>1.0305892602259994</v>
      </c>
    </row>
    <row r="1429" spans="2:5">
      <c r="B1429" s="16">
        <v>39281</v>
      </c>
      <c r="C1429" s="17">
        <v>78.510000000000005</v>
      </c>
      <c r="D1429" s="25">
        <f t="shared" si="44"/>
        <v>0.36999999999999034</v>
      </c>
      <c r="E1429" s="58">
        <f t="shared" si="45"/>
        <v>1.0307440007978328</v>
      </c>
    </row>
    <row r="1430" spans="2:5">
      <c r="B1430" s="16">
        <v>39280</v>
      </c>
      <c r="C1430" s="17">
        <v>77.62</v>
      </c>
      <c r="D1430" s="25">
        <f t="shared" si="44"/>
        <v>0.89000000000000057</v>
      </c>
      <c r="E1430" s="58">
        <f t="shared" si="45"/>
        <v>1.0306425406445947</v>
      </c>
    </row>
    <row r="1431" spans="2:5">
      <c r="B1431" s="16">
        <v>39279</v>
      </c>
      <c r="C1431" s="17">
        <v>78.31</v>
      </c>
      <c r="D1431" s="25">
        <f t="shared" si="44"/>
        <v>-0.68999999999999773</v>
      </c>
      <c r="E1431" s="58">
        <f t="shared" si="45"/>
        <v>1.0307837895909762</v>
      </c>
    </row>
    <row r="1432" spans="2:5">
      <c r="B1432" s="16">
        <v>39276</v>
      </c>
      <c r="C1432" s="17">
        <v>78.89</v>
      </c>
      <c r="D1432" s="25">
        <f t="shared" si="44"/>
        <v>-0.57999999999999829</v>
      </c>
      <c r="E1432" s="58">
        <f t="shared" si="45"/>
        <v>1.0307752328819757</v>
      </c>
    </row>
    <row r="1433" spans="2:5">
      <c r="B1433" s="16">
        <v>39275</v>
      </c>
      <c r="C1433" s="17">
        <v>77.290000000000006</v>
      </c>
      <c r="D1433" s="25">
        <f t="shared" si="44"/>
        <v>1.5999999999999943</v>
      </c>
      <c r="E1433" s="58">
        <f t="shared" si="45"/>
        <v>1.034739395241264</v>
      </c>
    </row>
    <row r="1434" spans="2:5">
      <c r="B1434" s="16">
        <v>39274</v>
      </c>
      <c r="C1434" s="17">
        <v>76.709999999999994</v>
      </c>
      <c r="D1434" s="25">
        <f t="shared" si="44"/>
        <v>0.58000000000001251</v>
      </c>
      <c r="E1434" s="58">
        <f t="shared" si="45"/>
        <v>1.0336048354295237</v>
      </c>
    </row>
    <row r="1435" spans="2:5">
      <c r="B1435" s="16">
        <v>39273</v>
      </c>
      <c r="C1435" s="17">
        <v>77.11</v>
      </c>
      <c r="D1435" s="25">
        <f t="shared" si="44"/>
        <v>-0.40000000000000568</v>
      </c>
      <c r="E1435" s="58">
        <f t="shared" si="45"/>
        <v>1.034447721421152</v>
      </c>
    </row>
    <row r="1436" spans="2:5">
      <c r="B1436" s="16">
        <v>39272</v>
      </c>
      <c r="C1436" s="17">
        <v>76.59</v>
      </c>
      <c r="D1436" s="25">
        <f t="shared" si="44"/>
        <v>0.51999999999999602</v>
      </c>
      <c r="E1436" s="58">
        <f t="shared" si="45"/>
        <v>1.0354597248406467</v>
      </c>
    </row>
    <row r="1437" spans="2:5">
      <c r="B1437" s="16">
        <v>39269</v>
      </c>
      <c r="C1437" s="17">
        <v>76.760000000000005</v>
      </c>
      <c r="D1437" s="25">
        <f t="shared" si="44"/>
        <v>-0.17000000000000171</v>
      </c>
      <c r="E1437" s="58">
        <f t="shared" si="45"/>
        <v>1.0374225862636497</v>
      </c>
    </row>
    <row r="1438" spans="2:5">
      <c r="B1438" s="16">
        <v>39268</v>
      </c>
      <c r="C1438" s="17">
        <v>75.87</v>
      </c>
      <c r="D1438" s="25">
        <f t="shared" si="44"/>
        <v>0.89000000000000057</v>
      </c>
      <c r="E1438" s="58">
        <f t="shared" si="45"/>
        <v>1.0382900067671894</v>
      </c>
    </row>
    <row r="1439" spans="2:5">
      <c r="B1439" s="16">
        <v>39267</v>
      </c>
      <c r="C1439" s="17">
        <v>74.540000000000006</v>
      </c>
      <c r="D1439" s="25">
        <f t="shared" si="44"/>
        <v>1.3299999999999983</v>
      </c>
      <c r="E1439" s="58">
        <f t="shared" si="45"/>
        <v>1.0371981295005102</v>
      </c>
    </row>
    <row r="1440" spans="2:5">
      <c r="B1440" s="16">
        <v>39266</v>
      </c>
      <c r="C1440" s="17">
        <v>74.58</v>
      </c>
      <c r="D1440" s="25">
        <f t="shared" si="44"/>
        <v>-3.9999999999992042E-2</v>
      </c>
      <c r="E1440" s="58">
        <f t="shared" si="45"/>
        <v>1.0338713272381339</v>
      </c>
    </row>
    <row r="1441" spans="2:5">
      <c r="B1441" s="16">
        <v>39265</v>
      </c>
      <c r="C1441" s="17">
        <v>74.180000000000007</v>
      </c>
      <c r="D1441" s="25">
        <f t="shared" si="44"/>
        <v>0.39999999999999147</v>
      </c>
      <c r="E1441" s="58">
        <f t="shared" si="45"/>
        <v>1.0346886375653439</v>
      </c>
    </row>
    <row r="1442" spans="2:5">
      <c r="B1442" s="16">
        <v>39262</v>
      </c>
      <c r="C1442" s="17">
        <v>73.36</v>
      </c>
      <c r="D1442" s="25">
        <f t="shared" si="44"/>
        <v>0.82000000000000739</v>
      </c>
      <c r="E1442" s="58">
        <f t="shared" si="45"/>
        <v>1.0383612985591197</v>
      </c>
    </row>
    <row r="1443" spans="2:5">
      <c r="B1443" s="16">
        <v>39261</v>
      </c>
      <c r="C1443" s="17">
        <v>72.12</v>
      </c>
      <c r="D1443" s="25">
        <f t="shared" si="44"/>
        <v>1.2399999999999949</v>
      </c>
      <c r="E1443" s="58">
        <f t="shared" si="45"/>
        <v>1.0397925681302767</v>
      </c>
    </row>
    <row r="1444" spans="2:5">
      <c r="B1444" s="16">
        <v>39260</v>
      </c>
      <c r="C1444" s="17">
        <v>72.14</v>
      </c>
      <c r="D1444" s="25">
        <f t="shared" si="44"/>
        <v>-1.9999999999996021E-2</v>
      </c>
      <c r="E1444" s="58">
        <f t="shared" si="45"/>
        <v>1.0369513827953192</v>
      </c>
    </row>
    <row r="1445" spans="2:5">
      <c r="B1445" s="16">
        <v>39259</v>
      </c>
      <c r="C1445" s="17">
        <v>71.150000000000006</v>
      </c>
      <c r="D1445" s="25">
        <f t="shared" si="44"/>
        <v>0.98999999999999488</v>
      </c>
      <c r="E1445" s="58">
        <f t="shared" si="45"/>
        <v>1.0465869900351539</v>
      </c>
    </row>
    <row r="1446" spans="2:5">
      <c r="B1446" s="16">
        <v>39258</v>
      </c>
      <c r="C1446" s="17">
        <v>72.2</v>
      </c>
      <c r="D1446" s="25">
        <f t="shared" si="44"/>
        <v>-1.0499999999999972</v>
      </c>
      <c r="E1446" s="58">
        <f t="shared" si="45"/>
        <v>1.0460863732988812</v>
      </c>
    </row>
    <row r="1447" spans="2:5">
      <c r="B1447" s="16">
        <v>39255</v>
      </c>
      <c r="C1447" s="17">
        <v>72.66</v>
      </c>
      <c r="D1447" s="25">
        <f t="shared" si="44"/>
        <v>-0.45999999999999375</v>
      </c>
      <c r="E1447" s="58">
        <f t="shared" si="45"/>
        <v>1.045078032866023</v>
      </c>
    </row>
    <row r="1448" spans="2:5">
      <c r="B1448" s="16">
        <v>39254</v>
      </c>
      <c r="C1448" s="17">
        <v>72.069999999999993</v>
      </c>
      <c r="D1448" s="25">
        <f t="shared" si="44"/>
        <v>0.59000000000000341</v>
      </c>
      <c r="E1448" s="58">
        <f t="shared" si="45"/>
        <v>1.0458040084530109</v>
      </c>
    </row>
    <row r="1449" spans="2:5">
      <c r="B1449" s="16">
        <v>39253</v>
      </c>
      <c r="C1449" s="17">
        <v>71.73</v>
      </c>
      <c r="D1449" s="25">
        <f t="shared" si="44"/>
        <v>0.3399999999999892</v>
      </c>
      <c r="E1449" s="58">
        <f t="shared" si="45"/>
        <v>1.0466391797992101</v>
      </c>
    </row>
    <row r="1450" spans="2:5">
      <c r="B1450" s="16">
        <v>39252</v>
      </c>
      <c r="C1450" s="17">
        <v>72.569999999999993</v>
      </c>
      <c r="D1450" s="25">
        <f t="shared" si="44"/>
        <v>-0.8399999999999892</v>
      </c>
      <c r="E1450" s="58">
        <f t="shared" si="45"/>
        <v>1.0464090202932141</v>
      </c>
    </row>
    <row r="1451" spans="2:5">
      <c r="B1451" s="16">
        <v>39251</v>
      </c>
      <c r="C1451" s="17">
        <v>72.959999999999994</v>
      </c>
      <c r="D1451" s="25">
        <f t="shared" si="44"/>
        <v>-0.39000000000000057</v>
      </c>
      <c r="E1451" s="58">
        <f t="shared" si="45"/>
        <v>1.047406892469958</v>
      </c>
    </row>
    <row r="1452" spans="2:5">
      <c r="B1452" s="16">
        <v>39248</v>
      </c>
      <c r="C1452" s="17">
        <v>71.61</v>
      </c>
      <c r="D1452" s="25">
        <f t="shared" si="44"/>
        <v>1.3499999999999943</v>
      </c>
      <c r="E1452" s="58">
        <f t="shared" si="45"/>
        <v>1.0473116596552332</v>
      </c>
    </row>
    <row r="1453" spans="2:5">
      <c r="B1453" s="16">
        <v>39247</v>
      </c>
      <c r="C1453" s="17">
        <v>71.11</v>
      </c>
      <c r="D1453" s="25">
        <f t="shared" si="44"/>
        <v>0.5</v>
      </c>
      <c r="E1453" s="58">
        <f t="shared" si="45"/>
        <v>1.0441214011797701</v>
      </c>
    </row>
    <row r="1454" spans="2:5">
      <c r="B1454" s="16">
        <v>39246</v>
      </c>
      <c r="C1454" s="17">
        <v>69.650000000000006</v>
      </c>
      <c r="D1454" s="25">
        <f t="shared" si="44"/>
        <v>1.4599999999999937</v>
      </c>
      <c r="E1454" s="58">
        <f t="shared" si="45"/>
        <v>1.0441019668926386</v>
      </c>
    </row>
    <row r="1455" spans="2:5">
      <c r="B1455" s="16">
        <v>39245</v>
      </c>
      <c r="C1455" s="17">
        <v>68.55</v>
      </c>
      <c r="D1455" s="25">
        <f t="shared" si="44"/>
        <v>1.1000000000000085</v>
      </c>
      <c r="E1455" s="58">
        <f t="shared" si="45"/>
        <v>1.0433989098808578</v>
      </c>
    </row>
    <row r="1456" spans="2:5">
      <c r="B1456" s="16">
        <v>39244</v>
      </c>
      <c r="C1456" s="17">
        <v>69.62</v>
      </c>
      <c r="D1456" s="25">
        <f t="shared" si="44"/>
        <v>-1.0700000000000074</v>
      </c>
      <c r="E1456" s="58">
        <f t="shared" si="45"/>
        <v>1.0414643390332246</v>
      </c>
    </row>
    <row r="1457" spans="2:5">
      <c r="B1457" s="16">
        <v>39241</v>
      </c>
      <c r="C1457" s="17">
        <v>68.77</v>
      </c>
      <c r="D1457" s="25">
        <f t="shared" si="44"/>
        <v>0.85000000000000853</v>
      </c>
      <c r="E1457" s="58">
        <f t="shared" si="45"/>
        <v>1.0394297548468796</v>
      </c>
    </row>
    <row r="1458" spans="2:5">
      <c r="B1458" s="16">
        <v>39240</v>
      </c>
      <c r="C1458" s="17">
        <v>71.25</v>
      </c>
      <c r="D1458" s="25">
        <f t="shared" si="44"/>
        <v>-2.480000000000004</v>
      </c>
      <c r="E1458" s="58">
        <f t="shared" si="45"/>
        <v>1.0405523834245936</v>
      </c>
    </row>
    <row r="1459" spans="2:5">
      <c r="B1459" s="16">
        <v>39239</v>
      </c>
      <c r="C1459" s="17">
        <v>70.8</v>
      </c>
      <c r="D1459" s="25">
        <f t="shared" si="44"/>
        <v>0.45000000000000284</v>
      </c>
      <c r="E1459" s="58">
        <f t="shared" si="45"/>
        <v>1.0287721390357656</v>
      </c>
    </row>
    <row r="1460" spans="2:5">
      <c r="B1460" s="16">
        <v>39238</v>
      </c>
      <c r="C1460" s="17">
        <v>70.349999999999994</v>
      </c>
      <c r="D1460" s="25">
        <f t="shared" si="44"/>
        <v>0.45000000000000284</v>
      </c>
      <c r="E1460" s="58">
        <f t="shared" si="45"/>
        <v>1.0289445256901806</v>
      </c>
    </row>
    <row r="1461" spans="2:5">
      <c r="B1461" s="16">
        <v>39237</v>
      </c>
      <c r="C1461" s="17">
        <v>70.52</v>
      </c>
      <c r="D1461" s="25">
        <f t="shared" si="44"/>
        <v>-0.17000000000000171</v>
      </c>
      <c r="E1461" s="58">
        <f t="shared" si="45"/>
        <v>1.0313392712243035</v>
      </c>
    </row>
    <row r="1462" spans="2:5">
      <c r="B1462" s="16">
        <v>39234</v>
      </c>
      <c r="C1462" s="17">
        <v>69.209999999999994</v>
      </c>
      <c r="D1462" s="25">
        <f t="shared" si="44"/>
        <v>1.3100000000000023</v>
      </c>
      <c r="E1462" s="58">
        <f t="shared" si="45"/>
        <v>1.031431695737477</v>
      </c>
    </row>
    <row r="1463" spans="2:5">
      <c r="B1463" s="16">
        <v>39233</v>
      </c>
      <c r="C1463" s="17">
        <v>68.180000000000007</v>
      </c>
      <c r="D1463" s="25">
        <f t="shared" si="44"/>
        <v>1.0299999999999869</v>
      </c>
      <c r="E1463" s="58">
        <f t="shared" si="45"/>
        <v>1.0293148374225216</v>
      </c>
    </row>
    <row r="1464" spans="2:5">
      <c r="B1464" s="16">
        <v>39232</v>
      </c>
      <c r="C1464" s="17">
        <v>67.89</v>
      </c>
      <c r="D1464" s="25">
        <f t="shared" si="44"/>
        <v>0.29000000000000625</v>
      </c>
      <c r="E1464" s="58">
        <f t="shared" si="45"/>
        <v>1.0276562494668502</v>
      </c>
    </row>
    <row r="1465" spans="2:5">
      <c r="B1465" s="16">
        <v>39231</v>
      </c>
      <c r="C1465" s="17">
        <v>67.92</v>
      </c>
      <c r="D1465" s="25">
        <f t="shared" si="44"/>
        <v>-3.0000000000001137E-2</v>
      </c>
      <c r="E1465" s="58">
        <f t="shared" si="45"/>
        <v>1.0275350010161466</v>
      </c>
    </row>
    <row r="1466" spans="2:5">
      <c r="B1466" s="16">
        <v>39230</v>
      </c>
      <c r="C1466" s="17">
        <v>70.099999999999994</v>
      </c>
      <c r="D1466" s="25">
        <f t="shared" si="44"/>
        <v>-2.1799999999999926</v>
      </c>
      <c r="E1466" s="58">
        <f t="shared" si="45"/>
        <v>1.0278024289384253</v>
      </c>
    </row>
    <row r="1467" spans="2:5">
      <c r="B1467" s="16">
        <v>39227</v>
      </c>
      <c r="C1467" s="17">
        <v>70.150000000000006</v>
      </c>
      <c r="D1467" s="25">
        <f t="shared" si="44"/>
        <v>-5.0000000000011369E-2</v>
      </c>
      <c r="E1467" s="58">
        <f t="shared" si="45"/>
        <v>1.0249845989635404</v>
      </c>
    </row>
    <row r="1468" spans="2:5">
      <c r="B1468" s="16">
        <v>39226</v>
      </c>
      <c r="C1468" s="17">
        <v>69.709999999999994</v>
      </c>
      <c r="D1468" s="25">
        <f t="shared" si="44"/>
        <v>0.44000000000001194</v>
      </c>
      <c r="E1468" s="58">
        <f t="shared" si="45"/>
        <v>1.0279338101610869</v>
      </c>
    </row>
    <row r="1469" spans="2:5">
      <c r="B1469" s="16">
        <v>39225</v>
      </c>
      <c r="C1469" s="17">
        <v>70.319999999999993</v>
      </c>
      <c r="D1469" s="25">
        <f t="shared" si="44"/>
        <v>-0.60999999999999943</v>
      </c>
      <c r="E1469" s="58">
        <f t="shared" si="45"/>
        <v>1.0314945440367147</v>
      </c>
    </row>
    <row r="1470" spans="2:5">
      <c r="B1470" s="16">
        <v>39224</v>
      </c>
      <c r="C1470" s="17">
        <v>69.67</v>
      </c>
      <c r="D1470" s="25">
        <f t="shared" si="44"/>
        <v>0.64999999999999147</v>
      </c>
      <c r="E1470" s="58">
        <f t="shared" si="45"/>
        <v>1.0308901483630386</v>
      </c>
    </row>
    <row r="1471" spans="2:5">
      <c r="B1471" s="16">
        <v>39223</v>
      </c>
      <c r="C1471" s="17">
        <v>70.150000000000006</v>
      </c>
      <c r="D1471" s="25">
        <f t="shared" si="44"/>
        <v>-0.48000000000000398</v>
      </c>
      <c r="E1471" s="58">
        <f t="shared" si="45"/>
        <v>1.0355934829108329</v>
      </c>
    </row>
    <row r="1472" spans="2:5">
      <c r="B1472" s="16">
        <v>39220</v>
      </c>
      <c r="C1472" s="17">
        <v>69.19</v>
      </c>
      <c r="D1472" s="25">
        <f t="shared" si="44"/>
        <v>0.96000000000000796</v>
      </c>
      <c r="E1472" s="58">
        <f t="shared" si="45"/>
        <v>1.0354014187705018</v>
      </c>
    </row>
    <row r="1473" spans="2:5">
      <c r="B1473" s="16">
        <v>39219</v>
      </c>
      <c r="C1473" s="17">
        <v>69.61</v>
      </c>
      <c r="D1473" s="25">
        <f t="shared" si="44"/>
        <v>-0.42000000000000171</v>
      </c>
      <c r="E1473" s="58">
        <f t="shared" si="45"/>
        <v>1.0336228398697476</v>
      </c>
    </row>
    <row r="1474" spans="2:5">
      <c r="B1474" s="16">
        <v>39218</v>
      </c>
      <c r="C1474" s="17">
        <v>67.099999999999994</v>
      </c>
      <c r="D1474" s="25">
        <f t="shared" si="44"/>
        <v>2.5100000000000051</v>
      </c>
      <c r="E1474" s="58">
        <f t="shared" si="45"/>
        <v>1.0389973418181691</v>
      </c>
    </row>
    <row r="1475" spans="2:5">
      <c r="B1475" s="16">
        <v>39217</v>
      </c>
      <c r="C1475" s="17">
        <v>67.489999999999995</v>
      </c>
      <c r="D1475" s="25">
        <f t="shared" si="44"/>
        <v>-0.39000000000000057</v>
      </c>
      <c r="E1475" s="58">
        <f t="shared" si="45"/>
        <v>1.0282167516401459</v>
      </c>
    </row>
    <row r="1476" spans="2:5">
      <c r="B1476" s="16">
        <v>39216</v>
      </c>
      <c r="C1476" s="17">
        <v>66.510000000000005</v>
      </c>
      <c r="D1476" s="25">
        <f t="shared" si="44"/>
        <v>0.97999999999998977</v>
      </c>
      <c r="E1476" s="58">
        <f t="shared" si="45"/>
        <v>1.0291738090902183</v>
      </c>
    </row>
    <row r="1477" spans="2:5">
      <c r="B1477" s="16">
        <v>39213</v>
      </c>
      <c r="C1477" s="17">
        <v>66.28</v>
      </c>
      <c r="D1477" s="25">
        <f t="shared" si="44"/>
        <v>0.23000000000000398</v>
      </c>
      <c r="E1477" s="58">
        <f t="shared" si="45"/>
        <v>1.027713029343664</v>
      </c>
    </row>
    <row r="1478" spans="2:5">
      <c r="B1478" s="16">
        <v>39212</v>
      </c>
      <c r="C1478" s="17">
        <v>65.400000000000006</v>
      </c>
      <c r="D1478" s="25">
        <f t="shared" si="44"/>
        <v>0.87999999999999545</v>
      </c>
      <c r="E1478" s="58">
        <f t="shared" si="45"/>
        <v>1.027596133534288</v>
      </c>
    </row>
    <row r="1479" spans="2:5">
      <c r="B1479" s="16">
        <v>39211</v>
      </c>
      <c r="C1479" s="17">
        <v>65.17</v>
      </c>
      <c r="D1479" s="25">
        <f t="shared" ref="D1479:D1542" si="46">C1478-C1479</f>
        <v>0.23000000000000398</v>
      </c>
      <c r="E1479" s="58">
        <f t="shared" ref="E1479:E1542" si="47">STDEV(D1479:D1728)</f>
        <v>1.0261626017062611</v>
      </c>
    </row>
    <row r="1480" spans="2:5">
      <c r="B1480" s="16">
        <v>39210</v>
      </c>
      <c r="C1480" s="17">
        <v>65.510000000000005</v>
      </c>
      <c r="D1480" s="25">
        <f t="shared" si="46"/>
        <v>-0.34000000000000341</v>
      </c>
      <c r="E1480" s="58">
        <f t="shared" si="47"/>
        <v>1.0305514911461797</v>
      </c>
    </row>
    <row r="1481" spans="2:5">
      <c r="B1481" s="16">
        <v>39209</v>
      </c>
      <c r="C1481" s="17">
        <v>64.86</v>
      </c>
      <c r="D1481" s="25">
        <f t="shared" si="46"/>
        <v>0.65000000000000568</v>
      </c>
      <c r="E1481" s="58">
        <f t="shared" si="47"/>
        <v>1.0370697489836584</v>
      </c>
    </row>
    <row r="1482" spans="2:5">
      <c r="B1482" s="16">
        <v>39206</v>
      </c>
      <c r="C1482" s="17">
        <v>65.319999999999993</v>
      </c>
      <c r="D1482" s="25">
        <f t="shared" si="46"/>
        <v>-0.45999999999999375</v>
      </c>
      <c r="E1482" s="58">
        <f t="shared" si="47"/>
        <v>1.0438506594320796</v>
      </c>
    </row>
    <row r="1483" spans="2:5">
      <c r="B1483" s="16">
        <v>39205</v>
      </c>
      <c r="C1483" s="17">
        <v>66.34</v>
      </c>
      <c r="D1483" s="25">
        <f t="shared" si="46"/>
        <v>-1.0200000000000102</v>
      </c>
      <c r="E1483" s="58">
        <f t="shared" si="47"/>
        <v>1.0437902888359678</v>
      </c>
    </row>
    <row r="1484" spans="2:5">
      <c r="B1484" s="16">
        <v>39204</v>
      </c>
      <c r="C1484" s="17">
        <v>66.709999999999994</v>
      </c>
      <c r="D1484" s="25">
        <f t="shared" si="46"/>
        <v>-0.36999999999999034</v>
      </c>
      <c r="E1484" s="58">
        <f t="shared" si="47"/>
        <v>1.0436759841250336</v>
      </c>
    </row>
    <row r="1485" spans="2:5">
      <c r="B1485" s="16">
        <v>39203</v>
      </c>
      <c r="C1485" s="17">
        <v>67.36</v>
      </c>
      <c r="D1485" s="25">
        <f t="shared" si="46"/>
        <v>-0.65000000000000568</v>
      </c>
      <c r="E1485" s="58">
        <f t="shared" si="47"/>
        <v>1.0447305142425767</v>
      </c>
    </row>
    <row r="1486" spans="2:5">
      <c r="B1486" s="16">
        <v>39202</v>
      </c>
      <c r="C1486" s="17">
        <v>68.45</v>
      </c>
      <c r="D1486" s="25">
        <f t="shared" si="46"/>
        <v>-1.0900000000000034</v>
      </c>
      <c r="E1486" s="58">
        <f t="shared" si="47"/>
        <v>1.0452352599268633</v>
      </c>
    </row>
    <row r="1487" spans="2:5">
      <c r="B1487" s="16">
        <v>39199</v>
      </c>
      <c r="C1487" s="17">
        <v>69.010000000000005</v>
      </c>
      <c r="D1487" s="25">
        <f t="shared" si="46"/>
        <v>-0.56000000000000227</v>
      </c>
      <c r="E1487" s="58">
        <f t="shared" si="47"/>
        <v>1.0429964255811717</v>
      </c>
    </row>
    <row r="1488" spans="2:5">
      <c r="B1488" s="16">
        <v>39198</v>
      </c>
      <c r="C1488" s="17">
        <v>68.13</v>
      </c>
      <c r="D1488" s="25">
        <f t="shared" si="46"/>
        <v>0.88000000000000966</v>
      </c>
      <c r="E1488" s="58">
        <f t="shared" si="47"/>
        <v>1.0565610989541936</v>
      </c>
    </row>
    <row r="1489" spans="2:5">
      <c r="B1489" s="16">
        <v>39197</v>
      </c>
      <c r="C1489" s="17">
        <v>68.739999999999995</v>
      </c>
      <c r="D1489" s="25">
        <f t="shared" si="46"/>
        <v>-0.60999999999999943</v>
      </c>
      <c r="E1489" s="58">
        <f t="shared" si="47"/>
        <v>1.0577612670125371</v>
      </c>
    </row>
    <row r="1490" spans="2:5">
      <c r="B1490" s="16">
        <v>39196</v>
      </c>
      <c r="C1490" s="17">
        <v>67.489999999999995</v>
      </c>
      <c r="D1490" s="25">
        <f t="shared" si="46"/>
        <v>1.25</v>
      </c>
      <c r="E1490" s="58">
        <f t="shared" si="47"/>
        <v>1.0591954209488614</v>
      </c>
    </row>
    <row r="1491" spans="2:5">
      <c r="B1491" s="16">
        <v>39195</v>
      </c>
      <c r="C1491" s="17">
        <v>68.209999999999994</v>
      </c>
      <c r="D1491" s="25">
        <f t="shared" si="46"/>
        <v>-0.71999999999999886</v>
      </c>
      <c r="E1491" s="58">
        <f t="shared" si="47"/>
        <v>1.0595409485653429</v>
      </c>
    </row>
    <row r="1492" spans="2:5">
      <c r="B1492" s="16">
        <v>39192</v>
      </c>
      <c r="C1492" s="17">
        <v>65.89</v>
      </c>
      <c r="D1492" s="25">
        <f t="shared" si="46"/>
        <v>2.3199999999999932</v>
      </c>
      <c r="E1492" s="58">
        <f t="shared" si="47"/>
        <v>1.0599772377642425</v>
      </c>
    </row>
    <row r="1493" spans="2:5">
      <c r="B1493" s="16">
        <v>39191</v>
      </c>
      <c r="C1493" s="17">
        <v>64.959999999999994</v>
      </c>
      <c r="D1493" s="25">
        <f t="shared" si="46"/>
        <v>0.93000000000000682</v>
      </c>
      <c r="E1493" s="58">
        <f t="shared" si="47"/>
        <v>1.0501917981261355</v>
      </c>
    </row>
    <row r="1494" spans="2:5">
      <c r="B1494" s="16">
        <v>39190</v>
      </c>
      <c r="C1494" s="17">
        <v>65.72</v>
      </c>
      <c r="D1494" s="25">
        <f t="shared" si="46"/>
        <v>-0.76000000000000512</v>
      </c>
      <c r="E1494" s="58">
        <f t="shared" si="47"/>
        <v>1.0490182030648685</v>
      </c>
    </row>
    <row r="1495" spans="2:5">
      <c r="B1495" s="16">
        <v>39189</v>
      </c>
      <c r="C1495" s="17">
        <v>65.89</v>
      </c>
      <c r="D1495" s="25">
        <f t="shared" si="46"/>
        <v>-0.17000000000000171</v>
      </c>
      <c r="E1495" s="58">
        <f t="shared" si="47"/>
        <v>1.0595466250252557</v>
      </c>
    </row>
    <row r="1496" spans="2:5">
      <c r="B1496" s="16">
        <v>39188</v>
      </c>
      <c r="C1496" s="17">
        <v>67.010000000000005</v>
      </c>
      <c r="D1496" s="25">
        <f t="shared" si="46"/>
        <v>-1.1200000000000045</v>
      </c>
      <c r="E1496" s="58">
        <f t="shared" si="47"/>
        <v>1.0668824267227381</v>
      </c>
    </row>
    <row r="1497" spans="2:5">
      <c r="B1497" s="16">
        <v>39185</v>
      </c>
      <c r="C1497" s="17">
        <v>68.34</v>
      </c>
      <c r="D1497" s="25">
        <f t="shared" si="46"/>
        <v>-1.3299999999999983</v>
      </c>
      <c r="E1497" s="58">
        <f t="shared" si="47"/>
        <v>1.0710361728411117</v>
      </c>
    </row>
    <row r="1498" spans="2:5">
      <c r="B1498" s="16">
        <v>39184</v>
      </c>
      <c r="C1498" s="17">
        <v>68.739999999999995</v>
      </c>
      <c r="D1498" s="25">
        <f t="shared" si="46"/>
        <v>-0.39999999999999147</v>
      </c>
      <c r="E1498" s="58">
        <f t="shared" si="47"/>
        <v>1.0692536630678124</v>
      </c>
    </row>
    <row r="1499" spans="2:5">
      <c r="B1499" s="16">
        <v>39183</v>
      </c>
      <c r="C1499" s="17">
        <v>67.53</v>
      </c>
      <c r="D1499" s="25">
        <f t="shared" si="46"/>
        <v>1.2099999999999937</v>
      </c>
      <c r="E1499" s="58">
        <f t="shared" si="47"/>
        <v>1.0710240934896567</v>
      </c>
    </row>
    <row r="1500" spans="2:5">
      <c r="B1500" s="16">
        <v>39182</v>
      </c>
      <c r="C1500" s="17">
        <v>67.44</v>
      </c>
      <c r="D1500" s="25">
        <f t="shared" si="46"/>
        <v>9.0000000000003411E-2</v>
      </c>
      <c r="E1500" s="58">
        <f t="shared" si="47"/>
        <v>1.0714324195761837</v>
      </c>
    </row>
    <row r="1501" spans="2:5">
      <c r="B1501" s="16">
        <v>39181</v>
      </c>
      <c r="C1501" s="17">
        <v>67.489999999999995</v>
      </c>
      <c r="D1501" s="25">
        <f t="shared" si="46"/>
        <v>-4.9999999999997158E-2</v>
      </c>
      <c r="E1501" s="58">
        <f t="shared" si="47"/>
        <v>1.0730312286558497</v>
      </c>
    </row>
    <row r="1502" spans="2:5">
      <c r="B1502" s="16">
        <v>39178</v>
      </c>
      <c r="C1502" s="17">
        <v>68.739999999999995</v>
      </c>
      <c r="D1502" s="25">
        <f t="shared" si="46"/>
        <v>-1.25</v>
      </c>
      <c r="E1502" s="58">
        <f t="shared" si="47"/>
        <v>1.0730363958539844</v>
      </c>
    </row>
    <row r="1503" spans="2:5">
      <c r="B1503" s="16">
        <v>39177</v>
      </c>
      <c r="C1503" s="17">
        <v>68.739999999999995</v>
      </c>
      <c r="D1503" s="25">
        <f t="shared" si="46"/>
        <v>0</v>
      </c>
      <c r="E1503" s="58">
        <f t="shared" si="47"/>
        <v>1.0840839221207934</v>
      </c>
    </row>
    <row r="1504" spans="2:5">
      <c r="B1504" s="16">
        <v>39176</v>
      </c>
      <c r="C1504" s="17">
        <v>68.87</v>
      </c>
      <c r="D1504" s="25">
        <f t="shared" si="46"/>
        <v>-0.13000000000000966</v>
      </c>
      <c r="E1504" s="58">
        <f t="shared" si="47"/>
        <v>1.0883097103778918</v>
      </c>
    </row>
    <row r="1505" spans="2:5">
      <c r="B1505" s="16">
        <v>39175</v>
      </c>
      <c r="C1505" s="17">
        <v>68.510000000000005</v>
      </c>
      <c r="D1505" s="25">
        <f t="shared" si="46"/>
        <v>0.35999999999999943</v>
      </c>
      <c r="E1505" s="58">
        <f t="shared" si="47"/>
        <v>1.0885010510571913</v>
      </c>
    </row>
    <row r="1506" spans="2:5">
      <c r="B1506" s="16">
        <v>39174</v>
      </c>
      <c r="C1506" s="17">
        <v>69.739999999999995</v>
      </c>
      <c r="D1506" s="25">
        <f t="shared" si="46"/>
        <v>-1.2299999999999898</v>
      </c>
      <c r="E1506" s="58">
        <f t="shared" si="47"/>
        <v>1.0908396890969985</v>
      </c>
    </row>
    <row r="1507" spans="2:5">
      <c r="B1507" s="16">
        <v>39171</v>
      </c>
      <c r="C1507" s="17">
        <v>69.2</v>
      </c>
      <c r="D1507" s="25">
        <f t="shared" si="46"/>
        <v>0.53999999999999204</v>
      </c>
      <c r="E1507" s="58">
        <f t="shared" si="47"/>
        <v>1.093119831245343</v>
      </c>
    </row>
    <row r="1508" spans="2:5">
      <c r="B1508" s="16">
        <v>39170</v>
      </c>
      <c r="C1508" s="17">
        <v>68.819999999999993</v>
      </c>
      <c r="D1508" s="25">
        <f t="shared" si="46"/>
        <v>0.38000000000000966</v>
      </c>
      <c r="E1508" s="58">
        <f t="shared" si="47"/>
        <v>1.0929377793626829</v>
      </c>
    </row>
    <row r="1509" spans="2:5">
      <c r="B1509" s="16">
        <v>39169</v>
      </c>
      <c r="C1509" s="17">
        <v>66.63</v>
      </c>
      <c r="D1509" s="25">
        <f t="shared" si="46"/>
        <v>2.1899999999999977</v>
      </c>
      <c r="E1509" s="58">
        <f t="shared" si="47"/>
        <v>1.0926634493999594</v>
      </c>
    </row>
    <row r="1510" spans="2:5">
      <c r="B1510" s="16">
        <v>39168</v>
      </c>
      <c r="C1510" s="17">
        <v>65.39</v>
      </c>
      <c r="D1510" s="25">
        <f t="shared" si="46"/>
        <v>1.2399999999999949</v>
      </c>
      <c r="E1510" s="58">
        <f t="shared" si="47"/>
        <v>1.0847184751266681</v>
      </c>
    </row>
    <row r="1511" spans="2:5">
      <c r="B1511" s="16">
        <v>39167</v>
      </c>
      <c r="C1511" s="17">
        <v>65.2</v>
      </c>
      <c r="D1511" s="25">
        <f t="shared" si="46"/>
        <v>0.18999999999999773</v>
      </c>
      <c r="E1511" s="58">
        <f t="shared" si="47"/>
        <v>1.0817969766990385</v>
      </c>
    </row>
    <row r="1512" spans="2:5">
      <c r="B1512" s="16">
        <v>39164</v>
      </c>
      <c r="C1512" s="17">
        <v>63.68</v>
      </c>
      <c r="D1512" s="25">
        <f t="shared" si="46"/>
        <v>1.5200000000000031</v>
      </c>
      <c r="E1512" s="58">
        <f t="shared" si="47"/>
        <v>1.0822532763715094</v>
      </c>
    </row>
    <row r="1513" spans="2:5">
      <c r="B1513" s="16">
        <v>39163</v>
      </c>
      <c r="C1513" s="17">
        <v>62.64</v>
      </c>
      <c r="D1513" s="25">
        <f t="shared" si="46"/>
        <v>1.0399999999999991</v>
      </c>
      <c r="E1513" s="58">
        <f t="shared" si="47"/>
        <v>1.0821399474483202</v>
      </c>
    </row>
    <row r="1514" spans="2:5">
      <c r="B1514" s="16">
        <v>39162</v>
      </c>
      <c r="C1514" s="17">
        <v>60.98</v>
      </c>
      <c r="D1514" s="25">
        <f t="shared" si="46"/>
        <v>1.6600000000000037</v>
      </c>
      <c r="E1514" s="58">
        <f t="shared" si="47"/>
        <v>1.0807654107586757</v>
      </c>
    </row>
    <row r="1515" spans="2:5">
      <c r="B1515" s="16">
        <v>39161</v>
      </c>
      <c r="C1515" s="17">
        <v>60.23</v>
      </c>
      <c r="D1515" s="25">
        <f t="shared" si="46"/>
        <v>0.75</v>
      </c>
      <c r="E1515" s="58">
        <f t="shared" si="47"/>
        <v>1.0765676112937572</v>
      </c>
    </row>
    <row r="1516" spans="2:5">
      <c r="B1516" s="16">
        <v>39160</v>
      </c>
      <c r="C1516" s="17">
        <v>60.46</v>
      </c>
      <c r="D1516" s="25">
        <f t="shared" si="46"/>
        <v>-0.23000000000000398</v>
      </c>
      <c r="E1516" s="58">
        <f t="shared" si="47"/>
        <v>1.0768114645194307</v>
      </c>
    </row>
    <row r="1517" spans="2:5">
      <c r="B1517" s="16">
        <v>39157</v>
      </c>
      <c r="C1517" s="17">
        <v>60.36</v>
      </c>
      <c r="D1517" s="25">
        <f t="shared" si="46"/>
        <v>0.10000000000000142</v>
      </c>
      <c r="E1517" s="58">
        <f t="shared" si="47"/>
        <v>1.0768539548892606</v>
      </c>
    </row>
    <row r="1518" spans="2:5">
      <c r="B1518" s="16">
        <v>39156</v>
      </c>
      <c r="C1518" s="17">
        <v>60.67</v>
      </c>
      <c r="D1518" s="25">
        <f t="shared" si="46"/>
        <v>-0.31000000000000227</v>
      </c>
      <c r="E1518" s="58">
        <f t="shared" si="47"/>
        <v>1.0775321916752114</v>
      </c>
    </row>
    <row r="1519" spans="2:5">
      <c r="B1519" s="16">
        <v>39155</v>
      </c>
      <c r="C1519" s="17">
        <v>61.26</v>
      </c>
      <c r="D1519" s="25">
        <f t="shared" si="46"/>
        <v>-0.58999999999999631</v>
      </c>
      <c r="E1519" s="58">
        <f t="shared" si="47"/>
        <v>1.0777833119277171</v>
      </c>
    </row>
    <row r="1520" spans="2:5">
      <c r="B1520" s="16">
        <v>39154</v>
      </c>
      <c r="C1520" s="17">
        <v>61.2</v>
      </c>
      <c r="D1520" s="25">
        <f t="shared" si="46"/>
        <v>5.9999999999995168E-2</v>
      </c>
      <c r="E1520" s="58">
        <f t="shared" si="47"/>
        <v>1.0782990800441663</v>
      </c>
    </row>
    <row r="1521" spans="2:5">
      <c r="B1521" s="16">
        <v>39153</v>
      </c>
      <c r="C1521" s="17">
        <v>61.01</v>
      </c>
      <c r="D1521" s="25">
        <f t="shared" si="46"/>
        <v>0.19000000000000483</v>
      </c>
      <c r="E1521" s="58">
        <f t="shared" si="47"/>
        <v>1.0787339187537761</v>
      </c>
    </row>
    <row r="1522" spans="2:5">
      <c r="B1522" s="16">
        <v>39150</v>
      </c>
      <c r="C1522" s="17">
        <v>61.54</v>
      </c>
      <c r="D1522" s="25">
        <f t="shared" si="46"/>
        <v>-0.53000000000000114</v>
      </c>
      <c r="E1522" s="58">
        <f t="shared" si="47"/>
        <v>1.0839340226516772</v>
      </c>
    </row>
    <row r="1523" spans="2:5">
      <c r="B1523" s="16">
        <v>39149</v>
      </c>
      <c r="C1523" s="17">
        <v>62.92</v>
      </c>
      <c r="D1523" s="25">
        <f t="shared" si="46"/>
        <v>-1.3800000000000026</v>
      </c>
      <c r="E1523" s="58">
        <f t="shared" si="47"/>
        <v>1.0840814919204631</v>
      </c>
    </row>
    <row r="1524" spans="2:5">
      <c r="B1524" s="16">
        <v>39148</v>
      </c>
      <c r="C1524" s="17">
        <v>63.2</v>
      </c>
      <c r="D1524" s="25">
        <f t="shared" si="46"/>
        <v>-0.28000000000000114</v>
      </c>
      <c r="E1524" s="58">
        <f t="shared" si="47"/>
        <v>1.0806547442662806</v>
      </c>
    </row>
    <row r="1525" spans="2:5">
      <c r="B1525" s="16">
        <v>39147</v>
      </c>
      <c r="C1525" s="17">
        <v>62.15</v>
      </c>
      <c r="D1525" s="25">
        <f t="shared" si="46"/>
        <v>1.0500000000000043</v>
      </c>
      <c r="E1525" s="58">
        <f t="shared" si="47"/>
        <v>1.0870416255058168</v>
      </c>
    </row>
    <row r="1526" spans="2:5">
      <c r="B1526" s="16">
        <v>39146</v>
      </c>
      <c r="C1526" s="17">
        <v>61.57</v>
      </c>
      <c r="D1526" s="25">
        <f t="shared" si="46"/>
        <v>0.57999999999999829</v>
      </c>
      <c r="E1526" s="58">
        <f t="shared" si="47"/>
        <v>1.0851560130648323</v>
      </c>
    </row>
    <row r="1527" spans="2:5">
      <c r="B1527" s="16">
        <v>39143</v>
      </c>
      <c r="C1527" s="17">
        <v>62.98</v>
      </c>
      <c r="D1527" s="25">
        <f t="shared" si="46"/>
        <v>-1.4099999999999966</v>
      </c>
      <c r="E1527" s="58">
        <f t="shared" si="47"/>
        <v>1.0847354527301289</v>
      </c>
    </row>
    <row r="1528" spans="2:5">
      <c r="B1528" s="16">
        <v>39142</v>
      </c>
      <c r="C1528" s="17">
        <v>63</v>
      </c>
      <c r="D1528" s="25">
        <f t="shared" si="46"/>
        <v>-2.0000000000003126E-2</v>
      </c>
      <c r="E1528" s="58">
        <f t="shared" si="47"/>
        <v>1.0900786670702283</v>
      </c>
    </row>
    <row r="1529" spans="2:5">
      <c r="B1529" s="16">
        <v>39141</v>
      </c>
      <c r="C1529" s="17">
        <v>62.71</v>
      </c>
      <c r="D1529" s="25">
        <f t="shared" si="46"/>
        <v>0.28999999999999915</v>
      </c>
      <c r="E1529" s="58">
        <f t="shared" si="47"/>
        <v>1.0909688711927787</v>
      </c>
    </row>
    <row r="1530" spans="2:5">
      <c r="B1530" s="16">
        <v>39140</v>
      </c>
      <c r="C1530" s="17">
        <v>62.21</v>
      </c>
      <c r="D1530" s="25">
        <f t="shared" si="46"/>
        <v>0.5</v>
      </c>
      <c r="E1530" s="58">
        <f t="shared" si="47"/>
        <v>1.0943798603386572</v>
      </c>
    </row>
    <row r="1531" spans="2:5">
      <c r="B1531" s="16">
        <v>39139</v>
      </c>
      <c r="C1531" s="17">
        <v>62.12</v>
      </c>
      <c r="D1531" s="25">
        <f t="shared" si="46"/>
        <v>9.0000000000003411E-2</v>
      </c>
      <c r="E1531" s="58">
        <f t="shared" si="47"/>
        <v>1.0957305102095203</v>
      </c>
    </row>
    <row r="1532" spans="2:5">
      <c r="B1532" s="16">
        <v>39136</v>
      </c>
      <c r="C1532" s="17">
        <v>61.66</v>
      </c>
      <c r="D1532" s="25">
        <f t="shared" si="46"/>
        <v>0.46000000000000085</v>
      </c>
      <c r="E1532" s="58">
        <f t="shared" si="47"/>
        <v>1.1001340327250306</v>
      </c>
    </row>
    <row r="1533" spans="2:5">
      <c r="B1533" s="16">
        <v>39135</v>
      </c>
      <c r="C1533" s="17">
        <v>60.94</v>
      </c>
      <c r="D1533" s="25">
        <f t="shared" si="46"/>
        <v>0.71999999999999886</v>
      </c>
      <c r="E1533" s="58">
        <f t="shared" si="47"/>
        <v>1.1034741515834661</v>
      </c>
    </row>
    <row r="1534" spans="2:5">
      <c r="B1534" s="16">
        <v>39134</v>
      </c>
      <c r="C1534" s="17">
        <v>60.09</v>
      </c>
      <c r="D1534" s="25">
        <f t="shared" si="46"/>
        <v>0.84999999999999432</v>
      </c>
      <c r="E1534" s="58">
        <f t="shared" si="47"/>
        <v>1.1026364170809395</v>
      </c>
    </row>
    <row r="1535" spans="2:5">
      <c r="B1535" s="16">
        <v>39133</v>
      </c>
      <c r="C1535" s="17">
        <v>58.57</v>
      </c>
      <c r="D1535" s="25">
        <f t="shared" si="46"/>
        <v>1.5200000000000031</v>
      </c>
      <c r="E1535" s="58">
        <f t="shared" si="47"/>
        <v>1.1038999605451418</v>
      </c>
    </row>
    <row r="1536" spans="2:5">
      <c r="B1536" s="16">
        <v>39132</v>
      </c>
      <c r="C1536" s="17">
        <v>59.39</v>
      </c>
      <c r="D1536" s="25">
        <f t="shared" si="46"/>
        <v>-0.82000000000000028</v>
      </c>
      <c r="E1536" s="58">
        <f t="shared" si="47"/>
        <v>1.1035074304217363</v>
      </c>
    </row>
    <row r="1537" spans="2:5">
      <c r="B1537" s="16">
        <v>39129</v>
      </c>
      <c r="C1537" s="17">
        <v>59.68</v>
      </c>
      <c r="D1537" s="25">
        <f t="shared" si="46"/>
        <v>-0.28999999999999915</v>
      </c>
      <c r="E1537" s="58">
        <f t="shared" si="47"/>
        <v>1.1038862667683835</v>
      </c>
    </row>
    <row r="1538" spans="2:5">
      <c r="B1538" s="16">
        <v>39128</v>
      </c>
      <c r="C1538" s="17">
        <v>58.27</v>
      </c>
      <c r="D1538" s="25">
        <f t="shared" si="46"/>
        <v>1.4099999999999966</v>
      </c>
      <c r="E1538" s="58">
        <f t="shared" si="47"/>
        <v>1.1079709512959544</v>
      </c>
    </row>
    <row r="1539" spans="2:5">
      <c r="B1539" s="16">
        <v>39127</v>
      </c>
      <c r="C1539" s="17">
        <v>58.25</v>
      </c>
      <c r="D1539" s="25">
        <f t="shared" si="46"/>
        <v>2.0000000000003126E-2</v>
      </c>
      <c r="E1539" s="58">
        <f t="shared" si="47"/>
        <v>1.104550692057771</v>
      </c>
    </row>
    <row r="1540" spans="2:5">
      <c r="B1540" s="16">
        <v>39126</v>
      </c>
      <c r="C1540" s="17">
        <v>59.22</v>
      </c>
      <c r="D1540" s="25">
        <f t="shared" si="46"/>
        <v>-0.96999999999999886</v>
      </c>
      <c r="E1540" s="58">
        <f t="shared" si="47"/>
        <v>1.1091267443082231</v>
      </c>
    </row>
    <row r="1541" spans="2:5">
      <c r="B1541" s="16">
        <v>39125</v>
      </c>
      <c r="C1541" s="17">
        <v>57.89</v>
      </c>
      <c r="D1541" s="25">
        <f t="shared" si="46"/>
        <v>1.3299999999999983</v>
      </c>
      <c r="E1541" s="58">
        <f t="shared" si="47"/>
        <v>1.108123317481853</v>
      </c>
    </row>
    <row r="1542" spans="2:5">
      <c r="B1542" s="16">
        <v>39122</v>
      </c>
      <c r="C1542" s="17">
        <v>60.33</v>
      </c>
      <c r="D1542" s="25">
        <f t="shared" si="46"/>
        <v>-2.4399999999999977</v>
      </c>
      <c r="E1542" s="58">
        <f t="shared" si="47"/>
        <v>1.1054320269763582</v>
      </c>
    </row>
    <row r="1543" spans="2:5">
      <c r="B1543" s="16">
        <v>39121</v>
      </c>
      <c r="C1543" s="17">
        <v>60.35</v>
      </c>
      <c r="D1543" s="25">
        <f t="shared" ref="D1543:D1606" si="48">C1542-C1543</f>
        <v>-2.0000000000003126E-2</v>
      </c>
      <c r="E1543" s="58">
        <f t="shared" ref="E1543:E1606" si="49">STDEV(D1543:D1792)</f>
        <v>1.0983473529036805</v>
      </c>
    </row>
    <row r="1544" spans="2:5">
      <c r="B1544" s="16">
        <v>39120</v>
      </c>
      <c r="C1544" s="17">
        <v>58.54</v>
      </c>
      <c r="D1544" s="25">
        <f t="shared" si="48"/>
        <v>1.8100000000000023</v>
      </c>
      <c r="E1544" s="58">
        <f t="shared" si="49"/>
        <v>1.1156906114879022</v>
      </c>
    </row>
    <row r="1545" spans="2:5">
      <c r="B1545" s="16">
        <v>39119</v>
      </c>
      <c r="C1545" s="17">
        <v>59.57</v>
      </c>
      <c r="D1545" s="25">
        <f t="shared" si="48"/>
        <v>-1.0300000000000011</v>
      </c>
      <c r="E1545" s="58">
        <f t="shared" si="49"/>
        <v>1.1097909792707286</v>
      </c>
    </row>
    <row r="1546" spans="2:5">
      <c r="B1546" s="16">
        <v>39118</v>
      </c>
      <c r="C1546" s="17">
        <v>59.01</v>
      </c>
      <c r="D1546" s="25">
        <f t="shared" si="48"/>
        <v>0.56000000000000227</v>
      </c>
      <c r="E1546" s="58">
        <f t="shared" si="49"/>
        <v>1.1154426246992644</v>
      </c>
    </row>
    <row r="1547" spans="2:5">
      <c r="B1547" s="16">
        <v>39115</v>
      </c>
      <c r="C1547" s="17">
        <v>59.84</v>
      </c>
      <c r="D1547" s="25">
        <f t="shared" si="48"/>
        <v>-0.8300000000000054</v>
      </c>
      <c r="E1547" s="58">
        <f t="shared" si="49"/>
        <v>1.1158680961619649</v>
      </c>
    </row>
    <row r="1548" spans="2:5">
      <c r="B1548" s="16">
        <v>39114</v>
      </c>
      <c r="C1548" s="17">
        <v>57.99</v>
      </c>
      <c r="D1548" s="25">
        <f t="shared" si="48"/>
        <v>1.8500000000000014</v>
      </c>
      <c r="E1548" s="58">
        <f t="shared" si="49"/>
        <v>1.1160713692254718</v>
      </c>
    </row>
    <row r="1549" spans="2:5">
      <c r="B1549" s="16">
        <v>39113</v>
      </c>
      <c r="C1549" s="17">
        <v>58.71</v>
      </c>
      <c r="D1549" s="25">
        <f t="shared" si="48"/>
        <v>-0.71999999999999886</v>
      </c>
      <c r="E1549" s="58">
        <f t="shared" si="49"/>
        <v>1.1132864340938271</v>
      </c>
    </row>
    <row r="1550" spans="2:5">
      <c r="B1550" s="16">
        <v>39112</v>
      </c>
      <c r="C1550" s="17">
        <v>57.72</v>
      </c>
      <c r="D1550" s="25">
        <f t="shared" si="48"/>
        <v>0.99000000000000199</v>
      </c>
      <c r="E1550" s="58">
        <f t="shared" si="49"/>
        <v>1.1126654483716119</v>
      </c>
    </row>
    <row r="1551" spans="2:5">
      <c r="B1551" s="16">
        <v>39111</v>
      </c>
      <c r="C1551" s="17">
        <v>55.06</v>
      </c>
      <c r="D1551" s="25">
        <f t="shared" si="48"/>
        <v>2.6599999999999966</v>
      </c>
      <c r="E1551" s="58">
        <f t="shared" si="49"/>
        <v>1.1148324159543668</v>
      </c>
    </row>
    <row r="1552" spans="2:5">
      <c r="B1552" s="16">
        <v>39108</v>
      </c>
      <c r="C1552" s="17">
        <v>56.47</v>
      </c>
      <c r="D1552" s="25">
        <f t="shared" si="48"/>
        <v>-1.4099999999999966</v>
      </c>
      <c r="E1552" s="58">
        <f t="shared" si="49"/>
        <v>1.1046520839187441</v>
      </c>
    </row>
    <row r="1553" spans="2:5">
      <c r="B1553" s="16">
        <v>39107</v>
      </c>
      <c r="C1553" s="17">
        <v>55.05</v>
      </c>
      <c r="D1553" s="25">
        <f t="shared" si="48"/>
        <v>1.4200000000000017</v>
      </c>
      <c r="E1553" s="58">
        <f t="shared" si="49"/>
        <v>1.1012988286746519</v>
      </c>
    </row>
    <row r="1554" spans="2:5">
      <c r="B1554" s="16">
        <v>39106</v>
      </c>
      <c r="C1554" s="17">
        <v>56.15</v>
      </c>
      <c r="D1554" s="25">
        <f t="shared" si="48"/>
        <v>-1.1000000000000014</v>
      </c>
      <c r="E1554" s="58">
        <f t="shared" si="49"/>
        <v>1.099207475729125</v>
      </c>
    </row>
    <row r="1555" spans="2:5">
      <c r="B1555" s="16">
        <v>39105</v>
      </c>
      <c r="C1555" s="17">
        <v>55.49</v>
      </c>
      <c r="D1555" s="25">
        <f t="shared" si="48"/>
        <v>0.65999999999999659</v>
      </c>
      <c r="E1555" s="58">
        <f t="shared" si="49"/>
        <v>1.097098418447058</v>
      </c>
    </row>
    <row r="1556" spans="2:5">
      <c r="B1556" s="16">
        <v>39104</v>
      </c>
      <c r="C1556" s="17">
        <v>53.02</v>
      </c>
      <c r="D1556" s="25">
        <f t="shared" si="48"/>
        <v>2.4699999999999989</v>
      </c>
      <c r="E1556" s="58">
        <f t="shared" si="49"/>
        <v>1.0968197180831056</v>
      </c>
    </row>
    <row r="1557" spans="2:5">
      <c r="B1557" s="16">
        <v>39101</v>
      </c>
      <c r="C1557" s="17">
        <v>53.79</v>
      </c>
      <c r="D1557" s="25">
        <f t="shared" si="48"/>
        <v>-0.76999999999999602</v>
      </c>
      <c r="E1557" s="58">
        <f t="shared" si="49"/>
        <v>1.092281547181519</v>
      </c>
    </row>
    <row r="1558" spans="2:5">
      <c r="B1558" s="16">
        <v>39100</v>
      </c>
      <c r="C1558" s="17">
        <v>52.13</v>
      </c>
      <c r="D1558" s="25">
        <f t="shared" si="48"/>
        <v>1.6599999999999966</v>
      </c>
      <c r="E1558" s="58">
        <f t="shared" si="49"/>
        <v>1.0914719319860007</v>
      </c>
    </row>
    <row r="1559" spans="2:5">
      <c r="B1559" s="16">
        <v>39099</v>
      </c>
      <c r="C1559" s="17">
        <v>53.45</v>
      </c>
      <c r="D1559" s="25">
        <f t="shared" si="48"/>
        <v>-1.3200000000000003</v>
      </c>
      <c r="E1559" s="58">
        <f t="shared" si="49"/>
        <v>1.086461770664972</v>
      </c>
    </row>
    <row r="1560" spans="2:5">
      <c r="B1560" s="16">
        <v>39098</v>
      </c>
      <c r="C1560" s="17">
        <v>52.48</v>
      </c>
      <c r="D1560" s="25">
        <f t="shared" si="48"/>
        <v>0.97000000000000597</v>
      </c>
      <c r="E1560" s="58">
        <f t="shared" si="49"/>
        <v>1.0900802822208771</v>
      </c>
    </row>
    <row r="1561" spans="2:5">
      <c r="B1561" s="16">
        <v>39097</v>
      </c>
      <c r="C1561" s="17">
        <v>54.05</v>
      </c>
      <c r="D1561" s="25">
        <f t="shared" si="48"/>
        <v>-1.5700000000000003</v>
      </c>
      <c r="E1561" s="58">
        <f t="shared" si="49"/>
        <v>1.0904840206058901</v>
      </c>
    </row>
    <row r="1562" spans="2:5">
      <c r="B1562" s="16">
        <v>39094</v>
      </c>
      <c r="C1562" s="17">
        <v>53.88</v>
      </c>
      <c r="D1562" s="25">
        <f t="shared" si="48"/>
        <v>0.1699999999999946</v>
      </c>
      <c r="E1562" s="58">
        <f t="shared" si="49"/>
        <v>1.0865570257842543</v>
      </c>
    </row>
    <row r="1563" spans="2:5">
      <c r="B1563" s="16">
        <v>39093</v>
      </c>
      <c r="C1563" s="17">
        <v>52.92</v>
      </c>
      <c r="D1563" s="25">
        <f t="shared" si="48"/>
        <v>0.96000000000000085</v>
      </c>
      <c r="E1563" s="58">
        <f t="shared" si="49"/>
        <v>1.08735226111828</v>
      </c>
    </row>
    <row r="1564" spans="2:5">
      <c r="B1564" s="16">
        <v>39092</v>
      </c>
      <c r="C1564" s="17">
        <v>54.73</v>
      </c>
      <c r="D1564" s="25">
        <f t="shared" si="48"/>
        <v>-1.8099999999999952</v>
      </c>
      <c r="E1564" s="58">
        <f t="shared" si="49"/>
        <v>1.0894587905124729</v>
      </c>
    </row>
    <row r="1565" spans="2:5">
      <c r="B1565" s="16">
        <v>39091</v>
      </c>
      <c r="C1565" s="17">
        <v>56.32</v>
      </c>
      <c r="D1565" s="25">
        <f t="shared" si="48"/>
        <v>-1.5900000000000034</v>
      </c>
      <c r="E1565" s="58">
        <f t="shared" si="49"/>
        <v>1.0856424263594562</v>
      </c>
    </row>
    <row r="1566" spans="2:5">
      <c r="B1566" s="16">
        <v>39090</v>
      </c>
      <c r="C1566" s="17">
        <v>56.64</v>
      </c>
      <c r="D1566" s="25">
        <f t="shared" si="48"/>
        <v>-0.32000000000000028</v>
      </c>
      <c r="E1566" s="58">
        <f t="shared" si="49"/>
        <v>1.0843707845536852</v>
      </c>
    </row>
    <row r="1567" spans="2:5">
      <c r="B1567" s="16">
        <v>39087</v>
      </c>
      <c r="C1567" s="17">
        <v>56.91</v>
      </c>
      <c r="D1567" s="25">
        <f t="shared" si="48"/>
        <v>-0.26999999999999602</v>
      </c>
      <c r="E1567" s="58">
        <f t="shared" si="49"/>
        <v>1.0874961950725113</v>
      </c>
    </row>
    <row r="1568" spans="2:5">
      <c r="B1568" s="16">
        <v>39086</v>
      </c>
      <c r="C1568" s="17">
        <v>56.39</v>
      </c>
      <c r="D1568" s="25">
        <f t="shared" si="48"/>
        <v>0.51999999999999602</v>
      </c>
      <c r="E1568" s="58">
        <f t="shared" si="49"/>
        <v>1.0876236030943944</v>
      </c>
    </row>
    <row r="1569" spans="2:5">
      <c r="B1569" s="16">
        <v>39085</v>
      </c>
      <c r="C1569" s="17">
        <v>58.93</v>
      </c>
      <c r="D1569" s="25">
        <f t="shared" si="48"/>
        <v>-2.5399999999999991</v>
      </c>
      <c r="E1569" s="58">
        <f t="shared" si="49"/>
        <v>1.0921861213615469</v>
      </c>
    </row>
    <row r="1570" spans="2:5">
      <c r="B1570" s="16">
        <v>39084</v>
      </c>
      <c r="C1570" s="17">
        <v>61.65</v>
      </c>
      <c r="D1570" s="25">
        <f t="shared" si="48"/>
        <v>-2.7199999999999989</v>
      </c>
      <c r="E1570" s="58">
        <f t="shared" si="49"/>
        <v>1.0823051919463644</v>
      </c>
    </row>
    <row r="1571" spans="2:5">
      <c r="B1571" s="16">
        <v>39083</v>
      </c>
      <c r="C1571" s="17">
        <v>61.64</v>
      </c>
      <c r="D1571" s="25">
        <f t="shared" si="48"/>
        <v>9.9999999999980105E-3</v>
      </c>
      <c r="E1571" s="58">
        <f t="shared" si="49"/>
        <v>1.0692022090584279</v>
      </c>
    </row>
    <row r="1572" spans="2:5">
      <c r="B1572" s="16">
        <v>39080</v>
      </c>
      <c r="C1572" s="17">
        <v>61.64</v>
      </c>
      <c r="D1572" s="25">
        <f t="shared" si="48"/>
        <v>0</v>
      </c>
      <c r="E1572" s="58">
        <f t="shared" si="49"/>
        <v>1.0756926607547377</v>
      </c>
    </row>
    <row r="1573" spans="2:5">
      <c r="B1573" s="16">
        <v>39079</v>
      </c>
      <c r="C1573" s="17">
        <v>61.49</v>
      </c>
      <c r="D1573" s="25">
        <f t="shared" si="48"/>
        <v>0.14999999999999858</v>
      </c>
      <c r="E1573" s="58">
        <f t="shared" si="49"/>
        <v>1.0758263763116576</v>
      </c>
    </row>
    <row r="1574" spans="2:5">
      <c r="B1574" s="16">
        <v>39078</v>
      </c>
      <c r="C1574" s="17">
        <v>61.73</v>
      </c>
      <c r="D1574" s="25">
        <f t="shared" si="48"/>
        <v>-0.23999999999999488</v>
      </c>
      <c r="E1574" s="58">
        <f t="shared" si="49"/>
        <v>1.0758717686837049</v>
      </c>
    </row>
    <row r="1575" spans="2:5">
      <c r="B1575" s="16">
        <v>39077</v>
      </c>
      <c r="C1575" s="17">
        <v>62.22</v>
      </c>
      <c r="D1575" s="25">
        <f t="shared" si="48"/>
        <v>-0.49000000000000199</v>
      </c>
      <c r="E1575" s="58">
        <f t="shared" si="49"/>
        <v>1.0758239274581911</v>
      </c>
    </row>
    <row r="1576" spans="2:5">
      <c r="B1576" s="16">
        <v>39076</v>
      </c>
      <c r="C1576" s="17">
        <v>63.08</v>
      </c>
      <c r="D1576" s="25">
        <f t="shared" si="48"/>
        <v>-0.85999999999999943</v>
      </c>
      <c r="E1576" s="58">
        <f t="shared" si="49"/>
        <v>1.0759195719482035</v>
      </c>
    </row>
    <row r="1577" spans="2:5">
      <c r="B1577" s="16">
        <v>39073</v>
      </c>
      <c r="C1577" s="17">
        <v>63.08</v>
      </c>
      <c r="D1577" s="25">
        <f t="shared" si="48"/>
        <v>0</v>
      </c>
      <c r="E1577" s="58">
        <f t="shared" si="49"/>
        <v>1.0745614583218797</v>
      </c>
    </row>
    <row r="1578" spans="2:5">
      <c r="B1578" s="16">
        <v>39072</v>
      </c>
      <c r="C1578" s="17">
        <v>63.18</v>
      </c>
      <c r="D1578" s="25">
        <f t="shared" si="48"/>
        <v>-0.10000000000000142</v>
      </c>
      <c r="E1578" s="58">
        <f t="shared" si="49"/>
        <v>1.0754991862379044</v>
      </c>
    </row>
    <row r="1579" spans="2:5">
      <c r="B1579" s="16">
        <v>39071</v>
      </c>
      <c r="C1579" s="17">
        <v>63.96</v>
      </c>
      <c r="D1579" s="25">
        <f t="shared" si="48"/>
        <v>-0.78000000000000114</v>
      </c>
      <c r="E1579" s="58">
        <f t="shared" si="49"/>
        <v>1.080070074329369</v>
      </c>
    </row>
    <row r="1580" spans="2:5">
      <c r="B1580" s="16">
        <v>39070</v>
      </c>
      <c r="C1580" s="17">
        <v>63.79</v>
      </c>
      <c r="D1580" s="25">
        <f t="shared" si="48"/>
        <v>0.17000000000000171</v>
      </c>
      <c r="E1580" s="58">
        <f t="shared" si="49"/>
        <v>1.0797469590521338</v>
      </c>
    </row>
    <row r="1581" spans="2:5">
      <c r="B1581" s="16">
        <v>39069</v>
      </c>
      <c r="C1581" s="17">
        <v>62.91</v>
      </c>
      <c r="D1581" s="25">
        <f t="shared" si="48"/>
        <v>0.88000000000000256</v>
      </c>
      <c r="E1581" s="58">
        <f t="shared" si="49"/>
        <v>1.0798174351123861</v>
      </c>
    </row>
    <row r="1582" spans="2:5">
      <c r="B1582" s="16">
        <v>39066</v>
      </c>
      <c r="C1582" s="17">
        <v>64.06</v>
      </c>
      <c r="D1582" s="25">
        <f t="shared" si="48"/>
        <v>-1.1500000000000057</v>
      </c>
      <c r="E1582" s="58">
        <f t="shared" si="49"/>
        <v>1.0887434450579383</v>
      </c>
    </row>
    <row r="1583" spans="2:5">
      <c r="B1583" s="16">
        <v>39065</v>
      </c>
      <c r="C1583" s="17">
        <v>63.64</v>
      </c>
      <c r="D1583" s="25">
        <f t="shared" si="48"/>
        <v>0.42000000000000171</v>
      </c>
      <c r="E1583" s="58">
        <f t="shared" si="49"/>
        <v>1.0862466973713671</v>
      </c>
    </row>
    <row r="1584" spans="2:5">
      <c r="B1584" s="16">
        <v>39064</v>
      </c>
      <c r="C1584" s="17">
        <v>62.62</v>
      </c>
      <c r="D1584" s="25">
        <f t="shared" si="48"/>
        <v>1.0200000000000031</v>
      </c>
      <c r="E1584" s="58">
        <f t="shared" si="49"/>
        <v>1.0875563123489844</v>
      </c>
    </row>
    <row r="1585" spans="2:5">
      <c r="B1585" s="16">
        <v>39063</v>
      </c>
      <c r="C1585" s="17">
        <v>62.55</v>
      </c>
      <c r="D1585" s="25">
        <f t="shared" si="48"/>
        <v>7.0000000000000284E-2</v>
      </c>
      <c r="E1585" s="58">
        <f t="shared" si="49"/>
        <v>1.0861272633207011</v>
      </c>
    </row>
    <row r="1586" spans="2:5">
      <c r="B1586" s="16">
        <v>39062</v>
      </c>
      <c r="C1586" s="17">
        <v>62.97</v>
      </c>
      <c r="D1586" s="25">
        <f t="shared" si="48"/>
        <v>-0.42000000000000171</v>
      </c>
      <c r="E1586" s="58">
        <f t="shared" si="49"/>
        <v>1.0898022819092552</v>
      </c>
    </row>
    <row r="1587" spans="2:5">
      <c r="B1587" s="16">
        <v>39059</v>
      </c>
      <c r="C1587" s="17">
        <v>63.37</v>
      </c>
      <c r="D1587" s="25">
        <f t="shared" si="48"/>
        <v>-0.39999999999999858</v>
      </c>
      <c r="E1587" s="58">
        <f t="shared" si="49"/>
        <v>1.0894622298183654</v>
      </c>
    </row>
    <row r="1588" spans="2:5">
      <c r="B1588" s="16">
        <v>39058</v>
      </c>
      <c r="C1588" s="17">
        <v>63.76</v>
      </c>
      <c r="D1588" s="25">
        <f t="shared" si="48"/>
        <v>-0.39000000000000057</v>
      </c>
      <c r="E1588" s="58">
        <f t="shared" si="49"/>
        <v>1.089133599882758</v>
      </c>
    </row>
    <row r="1589" spans="2:5">
      <c r="B1589" s="16">
        <v>39057</v>
      </c>
      <c r="C1589" s="17">
        <v>64.05</v>
      </c>
      <c r="D1589" s="25">
        <f t="shared" si="48"/>
        <v>-0.28999999999999915</v>
      </c>
      <c r="E1589" s="58">
        <f t="shared" si="49"/>
        <v>1.088955433313491</v>
      </c>
    </row>
    <row r="1590" spans="2:5">
      <c r="B1590" s="16">
        <v>39056</v>
      </c>
      <c r="C1590" s="17">
        <v>64.540000000000006</v>
      </c>
      <c r="D1590" s="25">
        <f t="shared" si="48"/>
        <v>-0.49000000000000909</v>
      </c>
      <c r="E1590" s="58">
        <f t="shared" si="49"/>
        <v>1.09052447792234</v>
      </c>
    </row>
    <row r="1591" spans="2:5">
      <c r="B1591" s="16">
        <v>39055</v>
      </c>
      <c r="C1591" s="17">
        <v>64.599999999999994</v>
      </c>
      <c r="D1591" s="25">
        <f t="shared" si="48"/>
        <v>-5.9999999999988063E-2</v>
      </c>
      <c r="E1591" s="58">
        <f t="shared" si="49"/>
        <v>1.0903214403897115</v>
      </c>
    </row>
    <row r="1592" spans="2:5">
      <c r="B1592" s="16">
        <v>39052</v>
      </c>
      <c r="C1592" s="17">
        <v>65.069999999999993</v>
      </c>
      <c r="D1592" s="25">
        <f t="shared" si="48"/>
        <v>-0.46999999999999886</v>
      </c>
      <c r="E1592" s="58">
        <f t="shared" si="49"/>
        <v>1.0916702504616371</v>
      </c>
    </row>
    <row r="1593" spans="2:5">
      <c r="B1593" s="16">
        <v>39051</v>
      </c>
      <c r="C1593" s="17">
        <v>64.75</v>
      </c>
      <c r="D1593" s="25">
        <f t="shared" si="48"/>
        <v>0.31999999999999318</v>
      </c>
      <c r="E1593" s="58">
        <f t="shared" si="49"/>
        <v>1.0934752006597281</v>
      </c>
    </row>
    <row r="1594" spans="2:5">
      <c r="B1594" s="16">
        <v>39050</v>
      </c>
      <c r="C1594" s="17">
        <v>63.53</v>
      </c>
      <c r="D1594" s="25">
        <f t="shared" si="48"/>
        <v>1.2199999999999989</v>
      </c>
      <c r="E1594" s="58">
        <f t="shared" si="49"/>
        <v>1.1009616278617969</v>
      </c>
    </row>
    <row r="1595" spans="2:5">
      <c r="B1595" s="16">
        <v>39049</v>
      </c>
      <c r="C1595" s="17">
        <v>61.82</v>
      </c>
      <c r="D1595" s="25">
        <f t="shared" si="48"/>
        <v>1.7100000000000009</v>
      </c>
      <c r="E1595" s="58">
        <f t="shared" si="49"/>
        <v>1.0988198532423408</v>
      </c>
    </row>
    <row r="1596" spans="2:5">
      <c r="B1596" s="16">
        <v>39048</v>
      </c>
      <c r="C1596" s="17">
        <v>61.12</v>
      </c>
      <c r="D1596" s="25">
        <f t="shared" si="48"/>
        <v>0.70000000000000284</v>
      </c>
      <c r="E1596" s="58">
        <f t="shared" si="49"/>
        <v>1.0935203834020033</v>
      </c>
    </row>
    <row r="1597" spans="2:5">
      <c r="B1597" s="16">
        <v>39045</v>
      </c>
      <c r="C1597" s="17">
        <v>60.26</v>
      </c>
      <c r="D1597" s="25">
        <f t="shared" si="48"/>
        <v>0.85999999999999943</v>
      </c>
      <c r="E1597" s="58">
        <f t="shared" si="49"/>
        <v>1.0926421968243429</v>
      </c>
    </row>
    <row r="1598" spans="2:5">
      <c r="B1598" s="16">
        <v>39044</v>
      </c>
      <c r="C1598" s="17">
        <v>59.78</v>
      </c>
      <c r="D1598" s="25">
        <f t="shared" si="48"/>
        <v>0.47999999999999687</v>
      </c>
      <c r="E1598" s="58">
        <f t="shared" si="49"/>
        <v>1.0992647298011251</v>
      </c>
    </row>
    <row r="1599" spans="2:5">
      <c r="B1599" s="16">
        <v>39043</v>
      </c>
      <c r="C1599" s="17">
        <v>59.78</v>
      </c>
      <c r="D1599" s="25">
        <f t="shared" si="48"/>
        <v>0</v>
      </c>
      <c r="E1599" s="58">
        <f t="shared" si="49"/>
        <v>1.1017708272700339</v>
      </c>
    </row>
    <row r="1600" spans="2:5">
      <c r="B1600" s="16">
        <v>39042</v>
      </c>
      <c r="C1600" s="17">
        <v>60.2</v>
      </c>
      <c r="D1600" s="25">
        <f t="shared" si="48"/>
        <v>-0.42000000000000171</v>
      </c>
      <c r="E1600" s="58">
        <f t="shared" si="49"/>
        <v>1.1067544243522567</v>
      </c>
    </row>
    <row r="1601" spans="2:5">
      <c r="B1601" s="16">
        <v>39041</v>
      </c>
      <c r="C1601" s="17">
        <v>58.23</v>
      </c>
      <c r="D1601" s="25">
        <f t="shared" si="48"/>
        <v>1.970000000000006</v>
      </c>
      <c r="E1601" s="58">
        <f t="shared" si="49"/>
        <v>1.1074091656840146</v>
      </c>
    </row>
    <row r="1602" spans="2:5">
      <c r="B1602" s="16">
        <v>39038</v>
      </c>
      <c r="C1602" s="17">
        <v>57.92</v>
      </c>
      <c r="D1602" s="25">
        <f t="shared" si="48"/>
        <v>0.30999999999999517</v>
      </c>
      <c r="E1602" s="58">
        <f t="shared" si="49"/>
        <v>1.100382970208327</v>
      </c>
    </row>
    <row r="1603" spans="2:5">
      <c r="B1603" s="16">
        <v>39037</v>
      </c>
      <c r="C1603" s="17">
        <v>57.66</v>
      </c>
      <c r="D1603" s="25">
        <f t="shared" si="48"/>
        <v>0.26000000000000512</v>
      </c>
      <c r="E1603" s="58">
        <f t="shared" si="49"/>
        <v>1.1009329150925309</v>
      </c>
    </row>
    <row r="1604" spans="2:5">
      <c r="B1604" s="16">
        <v>39036</v>
      </c>
      <c r="C1604" s="17">
        <v>59.63</v>
      </c>
      <c r="D1604" s="25">
        <f t="shared" si="48"/>
        <v>-1.970000000000006</v>
      </c>
      <c r="E1604" s="58">
        <f t="shared" si="49"/>
        <v>1.1022193318127242</v>
      </c>
    </row>
    <row r="1605" spans="2:5">
      <c r="B1605" s="16">
        <v>39035</v>
      </c>
      <c r="C1605" s="17">
        <v>59.3</v>
      </c>
      <c r="D1605" s="25">
        <f t="shared" si="48"/>
        <v>0.3300000000000054</v>
      </c>
      <c r="E1605" s="58">
        <f t="shared" si="49"/>
        <v>1.0977089020933288</v>
      </c>
    </row>
    <row r="1606" spans="2:5">
      <c r="B1606" s="16">
        <v>39034</v>
      </c>
      <c r="C1606" s="17">
        <v>59.42</v>
      </c>
      <c r="D1606" s="25">
        <f t="shared" si="48"/>
        <v>-0.12000000000000455</v>
      </c>
      <c r="E1606" s="58">
        <f t="shared" si="49"/>
        <v>1.0984354700790175</v>
      </c>
    </row>
    <row r="1607" spans="2:5">
      <c r="B1607" s="16">
        <v>39031</v>
      </c>
      <c r="C1607" s="17">
        <v>60.04</v>
      </c>
      <c r="D1607" s="25">
        <f t="shared" ref="D1607:D1670" si="50">C1606-C1607</f>
        <v>-0.61999999999999744</v>
      </c>
      <c r="E1607" s="58">
        <f t="shared" ref="E1607:E1670" si="51">STDEV(D1607:D1856)</f>
        <v>1.0996760384577968</v>
      </c>
    </row>
    <row r="1608" spans="2:5">
      <c r="B1608" s="16">
        <v>39030</v>
      </c>
      <c r="C1608" s="17">
        <v>61.41</v>
      </c>
      <c r="D1608" s="25">
        <f t="shared" si="50"/>
        <v>-1.3699999999999974</v>
      </c>
      <c r="E1608" s="58">
        <f t="shared" si="51"/>
        <v>1.1132563941863478</v>
      </c>
    </row>
    <row r="1609" spans="2:5">
      <c r="B1609" s="16">
        <v>39029</v>
      </c>
      <c r="C1609" s="17">
        <v>59.85</v>
      </c>
      <c r="D1609" s="25">
        <f t="shared" si="50"/>
        <v>1.5599999999999952</v>
      </c>
      <c r="E1609" s="58">
        <f t="shared" si="51"/>
        <v>1.1098390555919675</v>
      </c>
    </row>
    <row r="1610" spans="2:5">
      <c r="B1610" s="16">
        <v>39028</v>
      </c>
      <c r="C1610" s="17">
        <v>58.85</v>
      </c>
      <c r="D1610" s="25">
        <f t="shared" si="50"/>
        <v>1</v>
      </c>
      <c r="E1610" s="58">
        <f t="shared" si="51"/>
        <v>1.1297675177560682</v>
      </c>
    </row>
    <row r="1611" spans="2:5">
      <c r="B1611" s="16">
        <v>39027</v>
      </c>
      <c r="C1611" s="17">
        <v>59.9</v>
      </c>
      <c r="D1611" s="25">
        <f t="shared" si="50"/>
        <v>-1.0499999999999972</v>
      </c>
      <c r="E1611" s="58">
        <f t="shared" si="51"/>
        <v>1.1280214045649257</v>
      </c>
    </row>
    <row r="1612" spans="2:5">
      <c r="B1612" s="16">
        <v>39024</v>
      </c>
      <c r="C1612" s="17">
        <v>58.76</v>
      </c>
      <c r="D1612" s="25">
        <f t="shared" si="50"/>
        <v>1.1400000000000006</v>
      </c>
      <c r="E1612" s="58">
        <f t="shared" si="51"/>
        <v>1.1280105357108596</v>
      </c>
    </row>
    <row r="1613" spans="2:5">
      <c r="B1613" s="16">
        <v>39023</v>
      </c>
      <c r="C1613" s="17">
        <v>57.95</v>
      </c>
      <c r="D1613" s="25">
        <f t="shared" si="50"/>
        <v>0.80999999999999517</v>
      </c>
      <c r="E1613" s="58">
        <f t="shared" si="51"/>
        <v>1.1269395090368044</v>
      </c>
    </row>
    <row r="1614" spans="2:5">
      <c r="B1614" s="16">
        <v>39022</v>
      </c>
      <c r="C1614" s="17">
        <v>58.76</v>
      </c>
      <c r="D1614" s="25">
        <f t="shared" si="50"/>
        <v>-0.80999999999999517</v>
      </c>
      <c r="E1614" s="58">
        <f t="shared" si="51"/>
        <v>1.1259187869733054</v>
      </c>
    </row>
    <row r="1615" spans="2:5">
      <c r="B1615" s="16">
        <v>39021</v>
      </c>
      <c r="C1615" s="17">
        <v>58.79</v>
      </c>
      <c r="D1615" s="25">
        <f t="shared" si="50"/>
        <v>-3.0000000000001137E-2</v>
      </c>
      <c r="E1615" s="58">
        <f t="shared" si="51"/>
        <v>1.1277309457241016</v>
      </c>
    </row>
    <row r="1616" spans="2:5">
      <c r="B1616" s="16">
        <v>39020</v>
      </c>
      <c r="C1616" s="17">
        <v>58.37</v>
      </c>
      <c r="D1616" s="25">
        <f t="shared" si="50"/>
        <v>0.42000000000000171</v>
      </c>
      <c r="E1616" s="58">
        <f t="shared" si="51"/>
        <v>1.1288388810087602</v>
      </c>
    </row>
    <row r="1617" spans="2:5">
      <c r="B1617" s="16">
        <v>39017</v>
      </c>
      <c r="C1617" s="17">
        <v>60.59</v>
      </c>
      <c r="D1617" s="25">
        <f t="shared" si="50"/>
        <v>-2.220000000000006</v>
      </c>
      <c r="E1617" s="58">
        <f t="shared" si="51"/>
        <v>1.1299755834871432</v>
      </c>
    </row>
    <row r="1618" spans="2:5">
      <c r="B1618" s="16">
        <v>39016</v>
      </c>
      <c r="C1618" s="17">
        <v>60.25</v>
      </c>
      <c r="D1618" s="25">
        <f t="shared" si="50"/>
        <v>0.34000000000000341</v>
      </c>
      <c r="E1618" s="58">
        <f t="shared" si="51"/>
        <v>1.1210988449197166</v>
      </c>
    </row>
    <row r="1619" spans="2:5">
      <c r="B1619" s="16">
        <v>39015</v>
      </c>
      <c r="C1619" s="17">
        <v>60.58</v>
      </c>
      <c r="D1619" s="25">
        <f t="shared" si="50"/>
        <v>-0.32999999999999829</v>
      </c>
      <c r="E1619" s="58">
        <f t="shared" si="51"/>
        <v>1.1211866383040996</v>
      </c>
    </row>
    <row r="1620" spans="2:5">
      <c r="B1620" s="16">
        <v>39014</v>
      </c>
      <c r="C1620" s="17">
        <v>58.47</v>
      </c>
      <c r="D1620" s="25">
        <f t="shared" si="50"/>
        <v>2.1099999999999994</v>
      </c>
      <c r="E1620" s="58">
        <f t="shared" si="51"/>
        <v>1.1236018646303523</v>
      </c>
    </row>
    <row r="1621" spans="2:5">
      <c r="B1621" s="16">
        <v>39013</v>
      </c>
      <c r="C1621" s="17">
        <v>58</v>
      </c>
      <c r="D1621" s="25">
        <f t="shared" si="50"/>
        <v>0.46999999999999886</v>
      </c>
      <c r="E1621" s="58">
        <f t="shared" si="51"/>
        <v>1.1174122256032961</v>
      </c>
    </row>
    <row r="1622" spans="2:5">
      <c r="B1622" s="16">
        <v>39010</v>
      </c>
      <c r="C1622" s="17">
        <v>58.18</v>
      </c>
      <c r="D1622" s="25">
        <f t="shared" si="50"/>
        <v>-0.17999999999999972</v>
      </c>
      <c r="E1622" s="58">
        <f t="shared" si="51"/>
        <v>1.117008403501951</v>
      </c>
    </row>
    <row r="1623" spans="2:5">
      <c r="B1623" s="16">
        <v>39009</v>
      </c>
      <c r="C1623" s="17">
        <v>59.41</v>
      </c>
      <c r="D1623" s="25">
        <f t="shared" si="50"/>
        <v>-1.2299999999999969</v>
      </c>
      <c r="E1623" s="58">
        <f t="shared" si="51"/>
        <v>1.119259451817106</v>
      </c>
    </row>
    <row r="1624" spans="2:5">
      <c r="B1624" s="16">
        <v>39008</v>
      </c>
      <c r="C1624" s="17">
        <v>58.14</v>
      </c>
      <c r="D1624" s="25">
        <f t="shared" si="50"/>
        <v>1.269999999999996</v>
      </c>
      <c r="E1624" s="58">
        <f t="shared" si="51"/>
        <v>1.1196681263896964</v>
      </c>
    </row>
    <row r="1625" spans="2:5">
      <c r="B1625" s="16">
        <v>39007</v>
      </c>
      <c r="C1625" s="17">
        <v>59.81</v>
      </c>
      <c r="D1625" s="25">
        <f t="shared" si="50"/>
        <v>-1.6700000000000017</v>
      </c>
      <c r="E1625" s="58">
        <f t="shared" si="51"/>
        <v>1.1243247226347521</v>
      </c>
    </row>
    <row r="1626" spans="2:5">
      <c r="B1626" s="16">
        <v>39006</v>
      </c>
      <c r="C1626" s="17">
        <v>60.37</v>
      </c>
      <c r="D1626" s="25">
        <f t="shared" si="50"/>
        <v>-0.55999999999999517</v>
      </c>
      <c r="E1626" s="58">
        <f t="shared" si="51"/>
        <v>1.1193507154133537</v>
      </c>
    </row>
    <row r="1627" spans="2:5">
      <c r="B1627" s="16">
        <v>39003</v>
      </c>
      <c r="C1627" s="17">
        <v>59.23</v>
      </c>
      <c r="D1627" s="25">
        <f t="shared" si="50"/>
        <v>1.1400000000000006</v>
      </c>
      <c r="E1627" s="58">
        <f t="shared" si="51"/>
        <v>1.1188942971490974</v>
      </c>
    </row>
    <row r="1628" spans="2:5">
      <c r="B1628" s="16">
        <v>39002</v>
      </c>
      <c r="C1628" s="17">
        <v>58.59</v>
      </c>
      <c r="D1628" s="25">
        <f t="shared" si="50"/>
        <v>0.63999999999999346</v>
      </c>
      <c r="E1628" s="58">
        <f t="shared" si="51"/>
        <v>1.1195838591506597</v>
      </c>
    </row>
    <row r="1629" spans="2:5">
      <c r="B1629" s="16">
        <v>39001</v>
      </c>
      <c r="C1629" s="17">
        <v>58.4</v>
      </c>
      <c r="D1629" s="25">
        <f t="shared" si="50"/>
        <v>0.19000000000000483</v>
      </c>
      <c r="E1629" s="58">
        <f t="shared" si="51"/>
        <v>1.1190021953745279</v>
      </c>
    </row>
    <row r="1630" spans="2:5">
      <c r="B1630" s="16">
        <v>39000</v>
      </c>
      <c r="C1630" s="17">
        <v>59.21</v>
      </c>
      <c r="D1630" s="25">
        <f t="shared" si="50"/>
        <v>-0.81000000000000227</v>
      </c>
      <c r="E1630" s="58">
        <f t="shared" si="51"/>
        <v>1.1190909398824158</v>
      </c>
    </row>
    <row r="1631" spans="2:5">
      <c r="B1631" s="16">
        <v>38999</v>
      </c>
      <c r="C1631" s="17">
        <v>60.36</v>
      </c>
      <c r="D1631" s="25">
        <f t="shared" si="50"/>
        <v>-1.1499999999999986</v>
      </c>
      <c r="E1631" s="58">
        <f t="shared" si="51"/>
        <v>1.1207932654040624</v>
      </c>
    </row>
    <row r="1632" spans="2:5">
      <c r="B1632" s="16">
        <v>38996</v>
      </c>
      <c r="C1632" s="17">
        <v>59.87</v>
      </c>
      <c r="D1632" s="25">
        <f t="shared" si="50"/>
        <v>0.49000000000000199</v>
      </c>
      <c r="E1632" s="58">
        <f t="shared" si="51"/>
        <v>1.1238145204192824</v>
      </c>
    </row>
    <row r="1633" spans="2:5">
      <c r="B1633" s="16">
        <v>38995</v>
      </c>
      <c r="C1633" s="17">
        <v>60.08</v>
      </c>
      <c r="D1633" s="25">
        <f t="shared" si="50"/>
        <v>-0.21000000000000085</v>
      </c>
      <c r="E1633" s="58">
        <f t="shared" si="51"/>
        <v>1.1234180552704462</v>
      </c>
    </row>
    <row r="1634" spans="2:5">
      <c r="B1634" s="16">
        <v>38994</v>
      </c>
      <c r="C1634" s="17">
        <v>59.5</v>
      </c>
      <c r="D1634" s="25">
        <f t="shared" si="50"/>
        <v>0.57999999999999829</v>
      </c>
      <c r="E1634" s="58">
        <f t="shared" si="51"/>
        <v>1.1236060200770617</v>
      </c>
    </row>
    <row r="1635" spans="2:5">
      <c r="B1635" s="16">
        <v>38993</v>
      </c>
      <c r="C1635" s="17">
        <v>58.79</v>
      </c>
      <c r="D1635" s="25">
        <f t="shared" si="50"/>
        <v>0.71000000000000085</v>
      </c>
      <c r="E1635" s="58">
        <f t="shared" si="51"/>
        <v>1.1250136099132138</v>
      </c>
    </row>
    <row r="1636" spans="2:5">
      <c r="B1636" s="16">
        <v>38992</v>
      </c>
      <c r="C1636" s="17">
        <v>60.95</v>
      </c>
      <c r="D1636" s="25">
        <f t="shared" si="50"/>
        <v>-2.1600000000000037</v>
      </c>
      <c r="E1636" s="58">
        <f t="shared" si="51"/>
        <v>1.1251136246055744</v>
      </c>
    </row>
    <row r="1637" spans="2:5">
      <c r="B1637" s="16">
        <v>38989</v>
      </c>
      <c r="C1637" s="17">
        <v>62.55</v>
      </c>
      <c r="D1637" s="25">
        <f t="shared" si="50"/>
        <v>-1.5999999999999943</v>
      </c>
      <c r="E1637" s="58">
        <f t="shared" si="51"/>
        <v>1.1207586536981806</v>
      </c>
    </row>
    <row r="1638" spans="2:5">
      <c r="B1638" s="16">
        <v>38988</v>
      </c>
      <c r="C1638" s="17">
        <v>62.42</v>
      </c>
      <c r="D1638" s="25">
        <f t="shared" si="50"/>
        <v>0.12999999999999545</v>
      </c>
      <c r="E1638" s="58">
        <f t="shared" si="51"/>
        <v>1.1198369043612908</v>
      </c>
    </row>
    <row r="1639" spans="2:5">
      <c r="B1639" s="16">
        <v>38987</v>
      </c>
      <c r="C1639" s="17">
        <v>62.39</v>
      </c>
      <c r="D1639" s="25">
        <f t="shared" si="50"/>
        <v>3.0000000000001137E-2</v>
      </c>
      <c r="E1639" s="58">
        <f t="shared" si="51"/>
        <v>1.1202835584822368</v>
      </c>
    </row>
    <row r="1640" spans="2:5">
      <c r="B1640" s="16">
        <v>38986</v>
      </c>
      <c r="C1640" s="17">
        <v>60.45</v>
      </c>
      <c r="D1640" s="25">
        <f t="shared" si="50"/>
        <v>1.9399999999999977</v>
      </c>
      <c r="E1640" s="58">
        <f t="shared" si="51"/>
        <v>1.121737872149845</v>
      </c>
    </row>
    <row r="1641" spans="2:5">
      <c r="B1641" s="16">
        <v>38985</v>
      </c>
      <c r="C1641" s="17">
        <v>60.46</v>
      </c>
      <c r="D1641" s="25">
        <f t="shared" si="50"/>
        <v>-9.9999999999980105E-3</v>
      </c>
      <c r="E1641" s="58">
        <f t="shared" si="51"/>
        <v>1.1153435914137093</v>
      </c>
    </row>
    <row r="1642" spans="2:5">
      <c r="B1642" s="16">
        <v>38982</v>
      </c>
      <c r="C1642" s="17">
        <v>59.74</v>
      </c>
      <c r="D1642" s="25">
        <f t="shared" si="50"/>
        <v>0.71999999999999886</v>
      </c>
      <c r="E1642" s="58">
        <f t="shared" si="51"/>
        <v>1.1186371577786307</v>
      </c>
    </row>
    <row r="1643" spans="2:5">
      <c r="B1643" s="16">
        <v>38981</v>
      </c>
      <c r="C1643" s="17">
        <v>60.8</v>
      </c>
      <c r="D1643" s="25">
        <f t="shared" si="50"/>
        <v>-1.0599999999999952</v>
      </c>
      <c r="E1643" s="58">
        <f t="shared" si="51"/>
        <v>1.1177059473488349</v>
      </c>
    </row>
    <row r="1644" spans="2:5">
      <c r="B1644" s="16">
        <v>38980</v>
      </c>
      <c r="C1644" s="17">
        <v>60.3</v>
      </c>
      <c r="D1644" s="25">
        <f t="shared" si="50"/>
        <v>0.5</v>
      </c>
      <c r="E1644" s="58">
        <f t="shared" si="51"/>
        <v>1.1161954169567898</v>
      </c>
    </row>
    <row r="1645" spans="2:5">
      <c r="B1645" s="16">
        <v>38979</v>
      </c>
      <c r="C1645" s="17">
        <v>61.51</v>
      </c>
      <c r="D1645" s="25">
        <f t="shared" si="50"/>
        <v>-1.2100000000000009</v>
      </c>
      <c r="E1645" s="58">
        <f t="shared" si="51"/>
        <v>1.1192080598014378</v>
      </c>
    </row>
    <row r="1646" spans="2:5">
      <c r="B1646" s="16">
        <v>38978</v>
      </c>
      <c r="C1646" s="17">
        <v>63.33</v>
      </c>
      <c r="D1646" s="25">
        <f t="shared" si="50"/>
        <v>-1.8200000000000003</v>
      </c>
      <c r="E1646" s="58">
        <f t="shared" si="51"/>
        <v>1.1205048804662097</v>
      </c>
    </row>
    <row r="1647" spans="2:5">
      <c r="B1647" s="16">
        <v>38975</v>
      </c>
      <c r="C1647" s="17">
        <v>62.53</v>
      </c>
      <c r="D1647" s="25">
        <f t="shared" si="50"/>
        <v>0.79999999999999716</v>
      </c>
      <c r="E1647" s="58">
        <f t="shared" si="51"/>
        <v>1.1198111752760342</v>
      </c>
    </row>
    <row r="1648" spans="2:5">
      <c r="B1648" s="16">
        <v>38974</v>
      </c>
      <c r="C1648" s="17">
        <v>62.73</v>
      </c>
      <c r="D1648" s="25">
        <f t="shared" si="50"/>
        <v>-0.19999999999999574</v>
      </c>
      <c r="E1648" s="58">
        <f t="shared" si="51"/>
        <v>1.119353104202401</v>
      </c>
    </row>
    <row r="1649" spans="2:5">
      <c r="B1649" s="16">
        <v>38973</v>
      </c>
      <c r="C1649" s="17">
        <v>63.6</v>
      </c>
      <c r="D1649" s="25">
        <f t="shared" si="50"/>
        <v>-0.87000000000000455</v>
      </c>
      <c r="E1649" s="58">
        <f t="shared" si="51"/>
        <v>1.1197523456830316</v>
      </c>
    </row>
    <row r="1650" spans="2:5">
      <c r="B1650" s="16">
        <v>38972</v>
      </c>
      <c r="C1650" s="17">
        <v>63.47</v>
      </c>
      <c r="D1650" s="25">
        <f t="shared" si="50"/>
        <v>0.13000000000000256</v>
      </c>
      <c r="E1650" s="58">
        <f t="shared" si="51"/>
        <v>1.118468617437598</v>
      </c>
    </row>
    <row r="1651" spans="2:5">
      <c r="B1651" s="16">
        <v>38971</v>
      </c>
      <c r="C1651" s="17">
        <v>65.19</v>
      </c>
      <c r="D1651" s="25">
        <f t="shared" si="50"/>
        <v>-1.7199999999999989</v>
      </c>
      <c r="E1651" s="58">
        <f t="shared" si="51"/>
        <v>1.1212216293706947</v>
      </c>
    </row>
    <row r="1652" spans="2:5">
      <c r="B1652" s="16">
        <v>38968</v>
      </c>
      <c r="C1652" s="17">
        <v>65.260000000000005</v>
      </c>
      <c r="D1652" s="25">
        <f t="shared" si="50"/>
        <v>-7.000000000000739E-2</v>
      </c>
      <c r="E1652" s="58">
        <f t="shared" si="51"/>
        <v>1.1170133909952251</v>
      </c>
    </row>
    <row r="1653" spans="2:5">
      <c r="B1653" s="16">
        <v>38967</v>
      </c>
      <c r="C1653" s="17">
        <v>66.88</v>
      </c>
      <c r="D1653" s="25">
        <f t="shared" si="50"/>
        <v>-1.6199999999999903</v>
      </c>
      <c r="E1653" s="58">
        <f t="shared" si="51"/>
        <v>1.1204603822862695</v>
      </c>
    </row>
    <row r="1654" spans="2:5">
      <c r="B1654" s="16">
        <v>38966</v>
      </c>
      <c r="C1654" s="17">
        <v>67.349999999999994</v>
      </c>
      <c r="D1654" s="25">
        <f t="shared" si="50"/>
        <v>-0.46999999999999886</v>
      </c>
      <c r="E1654" s="58">
        <f t="shared" si="51"/>
        <v>1.1240434869890803</v>
      </c>
    </row>
    <row r="1655" spans="2:5">
      <c r="B1655" s="16">
        <v>38965</v>
      </c>
      <c r="C1655" s="17">
        <v>68.61</v>
      </c>
      <c r="D1655" s="25">
        <f t="shared" si="50"/>
        <v>-1.2600000000000051</v>
      </c>
      <c r="E1655" s="58">
        <f t="shared" si="51"/>
        <v>1.1238922299661629</v>
      </c>
    </row>
    <row r="1656" spans="2:5">
      <c r="B1656" s="16">
        <v>38964</v>
      </c>
      <c r="C1656" s="17">
        <v>68.78</v>
      </c>
      <c r="D1656" s="25">
        <f t="shared" si="50"/>
        <v>-0.17000000000000171</v>
      </c>
      <c r="E1656" s="58">
        <f t="shared" si="51"/>
        <v>1.1215868771038502</v>
      </c>
    </row>
    <row r="1657" spans="2:5">
      <c r="B1657" s="16">
        <v>38961</v>
      </c>
      <c r="C1657" s="17">
        <v>69.47</v>
      </c>
      <c r="D1657" s="25">
        <f t="shared" si="50"/>
        <v>-0.68999999999999773</v>
      </c>
      <c r="E1657" s="58">
        <f t="shared" si="51"/>
        <v>1.1234610357262871</v>
      </c>
    </row>
    <row r="1658" spans="2:5">
      <c r="B1658" s="16">
        <v>38960</v>
      </c>
      <c r="C1658" s="17">
        <v>70.48</v>
      </c>
      <c r="D1658" s="25">
        <f t="shared" si="50"/>
        <v>-1.0100000000000051</v>
      </c>
      <c r="E1658" s="58">
        <f t="shared" si="51"/>
        <v>1.1550569971506461</v>
      </c>
    </row>
    <row r="1659" spans="2:5">
      <c r="B1659" s="16">
        <v>38959</v>
      </c>
      <c r="C1659" s="17">
        <v>70.27</v>
      </c>
      <c r="D1659" s="25">
        <f t="shared" si="50"/>
        <v>0.21000000000000796</v>
      </c>
      <c r="E1659" s="58">
        <f t="shared" si="51"/>
        <v>1.1602431409772438</v>
      </c>
    </row>
    <row r="1660" spans="2:5">
      <c r="B1660" s="16">
        <v>38958</v>
      </c>
      <c r="C1660" s="17">
        <v>70.150000000000006</v>
      </c>
      <c r="D1660" s="25">
        <f t="shared" si="50"/>
        <v>0.11999999999999034</v>
      </c>
      <c r="E1660" s="58">
        <f t="shared" si="51"/>
        <v>1.1607284487454028</v>
      </c>
    </row>
    <row r="1661" spans="2:5">
      <c r="B1661" s="16">
        <v>38957</v>
      </c>
      <c r="C1661" s="17">
        <v>71.040000000000006</v>
      </c>
      <c r="D1661" s="25">
        <f t="shared" si="50"/>
        <v>-0.89000000000000057</v>
      </c>
      <c r="E1661" s="58">
        <f t="shared" si="51"/>
        <v>1.1657971910941687</v>
      </c>
    </row>
    <row r="1662" spans="2:5">
      <c r="B1662" s="16">
        <v>38954</v>
      </c>
      <c r="C1662" s="17">
        <v>72.63</v>
      </c>
      <c r="D1662" s="25">
        <f t="shared" si="50"/>
        <v>-1.5899999999999892</v>
      </c>
      <c r="E1662" s="58">
        <f t="shared" si="51"/>
        <v>1.1645079454516751</v>
      </c>
    </row>
    <row r="1663" spans="2:5">
      <c r="B1663" s="16">
        <v>38953</v>
      </c>
      <c r="C1663" s="17">
        <v>72.16</v>
      </c>
      <c r="D1663" s="25">
        <f t="shared" si="50"/>
        <v>0.46999999999999886</v>
      </c>
      <c r="E1663" s="58">
        <f t="shared" si="51"/>
        <v>1.1610505393909785</v>
      </c>
    </row>
    <row r="1664" spans="2:5">
      <c r="B1664" s="16">
        <v>38952</v>
      </c>
      <c r="C1664" s="17">
        <v>71.650000000000006</v>
      </c>
      <c r="D1664" s="25">
        <f t="shared" si="50"/>
        <v>0.50999999999999091</v>
      </c>
      <c r="E1664" s="58">
        <f t="shared" si="51"/>
        <v>1.1608269791411681</v>
      </c>
    </row>
    <row r="1665" spans="2:5">
      <c r="B1665" s="16">
        <v>38951</v>
      </c>
      <c r="C1665" s="17">
        <v>73.23</v>
      </c>
      <c r="D1665" s="25">
        <f t="shared" si="50"/>
        <v>-1.5799999999999983</v>
      </c>
      <c r="E1665" s="58">
        <f t="shared" si="51"/>
        <v>1.1604567055525377</v>
      </c>
    </row>
    <row r="1666" spans="2:5">
      <c r="B1666" s="16">
        <v>38950</v>
      </c>
      <c r="C1666" s="17">
        <v>73.42</v>
      </c>
      <c r="D1666" s="25">
        <f t="shared" si="50"/>
        <v>-0.18999999999999773</v>
      </c>
      <c r="E1666" s="58">
        <f t="shared" si="51"/>
        <v>1.1604012081411426</v>
      </c>
    </row>
    <row r="1667" spans="2:5">
      <c r="B1667" s="16">
        <v>38947</v>
      </c>
      <c r="C1667" s="17">
        <v>72.33</v>
      </c>
      <c r="D1667" s="25">
        <f t="shared" si="50"/>
        <v>1.0900000000000034</v>
      </c>
      <c r="E1667" s="58">
        <f t="shared" si="51"/>
        <v>1.1605810233010827</v>
      </c>
    </row>
    <row r="1668" spans="2:5">
      <c r="B1668" s="16">
        <v>38946</v>
      </c>
      <c r="C1668" s="17">
        <v>71.66</v>
      </c>
      <c r="D1668" s="25">
        <f t="shared" si="50"/>
        <v>0.67000000000000171</v>
      </c>
      <c r="E1668" s="58">
        <f t="shared" si="51"/>
        <v>1.1650884958718171</v>
      </c>
    </row>
    <row r="1669" spans="2:5">
      <c r="B1669" s="16">
        <v>38945</v>
      </c>
      <c r="C1669" s="17">
        <v>73.069999999999993</v>
      </c>
      <c r="D1669" s="25">
        <f t="shared" si="50"/>
        <v>-1.4099999999999966</v>
      </c>
      <c r="E1669" s="58">
        <f t="shared" si="51"/>
        <v>1.1697023573624525</v>
      </c>
    </row>
    <row r="1670" spans="2:5">
      <c r="B1670" s="16">
        <v>38944</v>
      </c>
      <c r="C1670" s="17">
        <v>74.180000000000007</v>
      </c>
      <c r="D1670" s="25">
        <f t="shared" si="50"/>
        <v>-1.1100000000000136</v>
      </c>
      <c r="E1670" s="58">
        <f t="shared" si="51"/>
        <v>1.1668522727860737</v>
      </c>
    </row>
    <row r="1671" spans="2:5">
      <c r="B1671" s="16">
        <v>38943</v>
      </c>
      <c r="C1671" s="17">
        <v>75.150000000000006</v>
      </c>
      <c r="D1671" s="25">
        <f t="shared" ref="D1671:D1734" si="52">C1670-C1671</f>
        <v>-0.96999999999999886</v>
      </c>
      <c r="E1671" s="58">
        <f t="shared" ref="E1671:E1734" si="53">STDEV(D1671:D1920)</f>
        <v>1.1656245201986593</v>
      </c>
    </row>
    <row r="1672" spans="2:5">
      <c r="B1672" s="16">
        <v>38940</v>
      </c>
      <c r="C1672" s="17">
        <v>76.260000000000005</v>
      </c>
      <c r="D1672" s="25">
        <f t="shared" si="52"/>
        <v>-1.1099999999999994</v>
      </c>
      <c r="E1672" s="58">
        <f t="shared" si="53"/>
        <v>1.1690453600332462</v>
      </c>
    </row>
    <row r="1673" spans="2:5">
      <c r="B1673" s="16">
        <v>38939</v>
      </c>
      <c r="C1673" s="17">
        <v>75.849999999999994</v>
      </c>
      <c r="D1673" s="25">
        <f t="shared" si="52"/>
        <v>0.4100000000000108</v>
      </c>
      <c r="E1673" s="58">
        <f t="shared" si="53"/>
        <v>1.1707847942889222</v>
      </c>
    </row>
    <row r="1674" spans="2:5">
      <c r="B1674" s="16">
        <v>38938</v>
      </c>
      <c r="C1674" s="17">
        <v>78.099999999999994</v>
      </c>
      <c r="D1674" s="25">
        <f t="shared" si="52"/>
        <v>-2.25</v>
      </c>
      <c r="E1674" s="58">
        <f t="shared" si="53"/>
        <v>1.1732124545255289</v>
      </c>
    </row>
    <row r="1675" spans="2:5">
      <c r="B1675" s="16">
        <v>38937</v>
      </c>
      <c r="C1675" s="17">
        <v>78.400000000000006</v>
      </c>
      <c r="D1675" s="25">
        <f t="shared" si="52"/>
        <v>-0.30000000000001137</v>
      </c>
      <c r="E1675" s="58">
        <f t="shared" si="53"/>
        <v>1.1643229682082159</v>
      </c>
    </row>
    <row r="1676" spans="2:5">
      <c r="B1676" s="16">
        <v>38936</v>
      </c>
      <c r="C1676" s="17">
        <v>79</v>
      </c>
      <c r="D1676" s="25">
        <f t="shared" si="52"/>
        <v>-0.59999999999999432</v>
      </c>
      <c r="E1676" s="58">
        <f t="shared" si="53"/>
        <v>1.168824256666454</v>
      </c>
    </row>
    <row r="1677" spans="2:5">
      <c r="B1677" s="16">
        <v>38933</v>
      </c>
      <c r="C1677" s="17">
        <v>76.790000000000006</v>
      </c>
      <c r="D1677" s="25">
        <f t="shared" si="52"/>
        <v>2.2099999999999937</v>
      </c>
      <c r="E1677" s="58">
        <f t="shared" si="53"/>
        <v>1.16819101219101</v>
      </c>
    </row>
    <row r="1678" spans="2:5">
      <c r="B1678" s="16">
        <v>38932</v>
      </c>
      <c r="C1678" s="17">
        <v>77.319999999999993</v>
      </c>
      <c r="D1678" s="25">
        <f t="shared" si="52"/>
        <v>-0.52999999999998693</v>
      </c>
      <c r="E1678" s="58">
        <f t="shared" si="53"/>
        <v>1.1601622930369442</v>
      </c>
    </row>
    <row r="1679" spans="2:5">
      <c r="B1679" s="16">
        <v>38931</v>
      </c>
      <c r="C1679" s="17">
        <v>77.599999999999994</v>
      </c>
      <c r="D1679" s="25">
        <f t="shared" si="52"/>
        <v>-0.28000000000000114</v>
      </c>
      <c r="E1679" s="58">
        <f t="shared" si="53"/>
        <v>1.1659409561607368</v>
      </c>
    </row>
    <row r="1680" spans="2:5">
      <c r="B1680" s="16">
        <v>38930</v>
      </c>
      <c r="C1680" s="17">
        <v>76.67</v>
      </c>
      <c r="D1680" s="25">
        <f t="shared" si="52"/>
        <v>0.92999999999999261</v>
      </c>
      <c r="E1680" s="58">
        <f t="shared" si="53"/>
        <v>1.1657783652080485</v>
      </c>
    </row>
    <row r="1681" spans="2:5">
      <c r="B1681" s="16">
        <v>38929</v>
      </c>
      <c r="C1681" s="17">
        <v>75.97</v>
      </c>
      <c r="D1681" s="25">
        <f t="shared" si="52"/>
        <v>0.70000000000000284</v>
      </c>
      <c r="E1681" s="58">
        <f t="shared" si="53"/>
        <v>1.1800480556547772</v>
      </c>
    </row>
    <row r="1682" spans="2:5">
      <c r="B1682" s="16">
        <v>38926</v>
      </c>
      <c r="C1682" s="17">
        <v>74.41</v>
      </c>
      <c r="D1682" s="25">
        <f t="shared" si="52"/>
        <v>1.5600000000000023</v>
      </c>
      <c r="E1682" s="58">
        <f t="shared" si="53"/>
        <v>1.1794561567531083</v>
      </c>
    </row>
    <row r="1683" spans="2:5">
      <c r="B1683" s="16">
        <v>38925</v>
      </c>
      <c r="C1683" s="17">
        <v>75.790000000000006</v>
      </c>
      <c r="D1683" s="25">
        <f t="shared" si="52"/>
        <v>-1.3800000000000097</v>
      </c>
      <c r="E1683" s="58">
        <f t="shared" si="53"/>
        <v>1.1755463540507836</v>
      </c>
    </row>
    <row r="1684" spans="2:5">
      <c r="B1684" s="16">
        <v>38924</v>
      </c>
      <c r="C1684" s="17">
        <v>74.91</v>
      </c>
      <c r="D1684" s="25">
        <f t="shared" si="52"/>
        <v>0.88000000000000966</v>
      </c>
      <c r="E1684" s="58">
        <f t="shared" si="53"/>
        <v>1.173290039361907</v>
      </c>
    </row>
    <row r="1685" spans="2:5">
      <c r="B1685" s="16">
        <v>38923</v>
      </c>
      <c r="C1685" s="17">
        <v>74.069999999999993</v>
      </c>
      <c r="D1685" s="25">
        <f t="shared" si="52"/>
        <v>0.84000000000000341</v>
      </c>
      <c r="E1685" s="58">
        <f t="shared" si="53"/>
        <v>1.1736929868194828</v>
      </c>
    </row>
    <row r="1686" spans="2:5">
      <c r="B1686" s="16">
        <v>38922</v>
      </c>
      <c r="C1686" s="17">
        <v>75.19</v>
      </c>
      <c r="D1686" s="25">
        <f t="shared" si="52"/>
        <v>-1.1200000000000045</v>
      </c>
      <c r="E1686" s="58">
        <f t="shared" si="53"/>
        <v>1.1781889307859363</v>
      </c>
    </row>
    <row r="1687" spans="2:5">
      <c r="B1687" s="16">
        <v>38919</v>
      </c>
      <c r="C1687" s="17">
        <v>74.489999999999995</v>
      </c>
      <c r="D1687" s="25">
        <f t="shared" si="52"/>
        <v>0.70000000000000284</v>
      </c>
      <c r="E1687" s="58">
        <f t="shared" si="53"/>
        <v>1.176847322673394</v>
      </c>
    </row>
    <row r="1688" spans="2:5">
      <c r="B1688" s="16">
        <v>38918</v>
      </c>
      <c r="C1688" s="17">
        <v>74.02</v>
      </c>
      <c r="D1688" s="25">
        <f t="shared" si="52"/>
        <v>0.46999999999999886</v>
      </c>
      <c r="E1688" s="58">
        <f t="shared" si="53"/>
        <v>1.1810595637700461</v>
      </c>
    </row>
    <row r="1689" spans="2:5">
      <c r="B1689" s="16">
        <v>38917</v>
      </c>
      <c r="C1689" s="17">
        <v>74.22</v>
      </c>
      <c r="D1689" s="25">
        <f t="shared" si="52"/>
        <v>-0.20000000000000284</v>
      </c>
      <c r="E1689" s="58">
        <f t="shared" si="53"/>
        <v>1.1819302305464225</v>
      </c>
    </row>
    <row r="1690" spans="2:5">
      <c r="B1690" s="16">
        <v>38916</v>
      </c>
      <c r="C1690" s="17">
        <v>74.87</v>
      </c>
      <c r="D1690" s="25">
        <f t="shared" si="52"/>
        <v>-0.65000000000000568</v>
      </c>
      <c r="E1690" s="58">
        <f t="shared" si="53"/>
        <v>1.1821621610846806</v>
      </c>
    </row>
    <row r="1691" spans="2:5">
      <c r="B1691" s="16">
        <v>38915</v>
      </c>
      <c r="C1691" s="17">
        <v>76.31</v>
      </c>
      <c r="D1691" s="25">
        <f t="shared" si="52"/>
        <v>-1.4399999999999977</v>
      </c>
      <c r="E1691" s="58">
        <f t="shared" si="53"/>
        <v>1.1827699603542807</v>
      </c>
    </row>
    <row r="1692" spans="2:5">
      <c r="B1692" s="16">
        <v>38912</v>
      </c>
      <c r="C1692" s="17">
        <v>77.52</v>
      </c>
      <c r="D1692" s="25">
        <f t="shared" si="52"/>
        <v>-1.2099999999999937</v>
      </c>
      <c r="E1692" s="58">
        <f t="shared" si="53"/>
        <v>1.1791501507067061</v>
      </c>
    </row>
    <row r="1693" spans="2:5">
      <c r="B1693" s="16">
        <v>38911</v>
      </c>
      <c r="C1693" s="17">
        <v>77.2</v>
      </c>
      <c r="D1693" s="25">
        <f t="shared" si="52"/>
        <v>0.31999999999999318</v>
      </c>
      <c r="E1693" s="58">
        <f t="shared" si="53"/>
        <v>1.1775432024237151</v>
      </c>
    </row>
    <row r="1694" spans="2:5">
      <c r="B1694" s="16">
        <v>38910</v>
      </c>
      <c r="C1694" s="17">
        <v>74.98</v>
      </c>
      <c r="D1694" s="25">
        <f t="shared" si="52"/>
        <v>2.2199999999999989</v>
      </c>
      <c r="E1694" s="58">
        <f t="shared" si="53"/>
        <v>1.1781799107131448</v>
      </c>
    </row>
    <row r="1695" spans="2:5">
      <c r="B1695" s="16">
        <v>38909</v>
      </c>
      <c r="C1695" s="17">
        <v>74.13</v>
      </c>
      <c r="D1695" s="25">
        <f t="shared" si="52"/>
        <v>0.85000000000000853</v>
      </c>
      <c r="E1695" s="58">
        <f t="shared" si="53"/>
        <v>1.1713073161709799</v>
      </c>
    </row>
    <row r="1696" spans="2:5">
      <c r="B1696" s="16">
        <v>38908</v>
      </c>
      <c r="C1696" s="17">
        <v>73.39</v>
      </c>
      <c r="D1696" s="25">
        <f t="shared" si="52"/>
        <v>0.73999999999999488</v>
      </c>
      <c r="E1696" s="58">
        <f t="shared" si="53"/>
        <v>1.1702962409434057</v>
      </c>
    </row>
    <row r="1697" spans="2:5">
      <c r="B1697" s="16">
        <v>38905</v>
      </c>
      <c r="C1697" s="17">
        <v>74.16</v>
      </c>
      <c r="D1697" s="25">
        <f t="shared" si="52"/>
        <v>-0.76999999999999602</v>
      </c>
      <c r="E1697" s="58">
        <f t="shared" si="53"/>
        <v>1.1742711146078706</v>
      </c>
    </row>
    <row r="1698" spans="2:5">
      <c r="B1698" s="16">
        <v>38904</v>
      </c>
      <c r="C1698" s="17">
        <v>75.06</v>
      </c>
      <c r="D1698" s="25">
        <f t="shared" si="52"/>
        <v>-0.90000000000000568</v>
      </c>
      <c r="E1698" s="58">
        <f t="shared" si="53"/>
        <v>1.1732803182619593</v>
      </c>
    </row>
    <row r="1699" spans="2:5">
      <c r="B1699" s="16">
        <v>38903</v>
      </c>
      <c r="C1699" s="17">
        <v>75.14</v>
      </c>
      <c r="D1699" s="25">
        <f t="shared" si="52"/>
        <v>-7.9999999999998295E-2</v>
      </c>
      <c r="E1699" s="58">
        <f t="shared" si="53"/>
        <v>1.1765904515858749</v>
      </c>
    </row>
    <row r="1700" spans="2:5">
      <c r="B1700" s="16">
        <v>38902</v>
      </c>
      <c r="C1700" s="17">
        <v>74.05</v>
      </c>
      <c r="D1700" s="25">
        <f t="shared" si="52"/>
        <v>1.0900000000000034</v>
      </c>
      <c r="E1700" s="58">
        <f t="shared" si="53"/>
        <v>1.1794983107492107</v>
      </c>
    </row>
    <row r="1701" spans="2:5">
      <c r="B1701" s="16">
        <v>38901</v>
      </c>
      <c r="C1701" s="17">
        <v>73.739999999999995</v>
      </c>
      <c r="D1701" s="25">
        <f t="shared" si="52"/>
        <v>0.31000000000000227</v>
      </c>
      <c r="E1701" s="58">
        <f t="shared" si="53"/>
        <v>1.1785822236192629</v>
      </c>
    </row>
    <row r="1702" spans="2:5">
      <c r="B1702" s="16">
        <v>38898</v>
      </c>
      <c r="C1702" s="17">
        <v>74.17</v>
      </c>
      <c r="D1702" s="25">
        <f t="shared" si="52"/>
        <v>-0.43000000000000682</v>
      </c>
      <c r="E1702" s="58">
        <f t="shared" si="53"/>
        <v>1.1785907049519768</v>
      </c>
    </row>
    <row r="1703" spans="2:5">
      <c r="B1703" s="16">
        <v>38897</v>
      </c>
      <c r="C1703" s="17">
        <v>73.680000000000007</v>
      </c>
      <c r="D1703" s="25">
        <f t="shared" si="52"/>
        <v>0.48999999999999488</v>
      </c>
      <c r="E1703" s="58">
        <f t="shared" si="53"/>
        <v>1.178776713274841</v>
      </c>
    </row>
    <row r="1704" spans="2:5">
      <c r="B1704" s="16">
        <v>38896</v>
      </c>
      <c r="C1704" s="17">
        <v>72.349999999999994</v>
      </c>
      <c r="D1704" s="25">
        <f t="shared" si="52"/>
        <v>1.3300000000000125</v>
      </c>
      <c r="E1704" s="58">
        <f t="shared" si="53"/>
        <v>1.1787624277368947</v>
      </c>
    </row>
    <row r="1705" spans="2:5">
      <c r="B1705" s="16">
        <v>38895</v>
      </c>
      <c r="C1705" s="17">
        <v>71.88</v>
      </c>
      <c r="D1705" s="25">
        <f t="shared" si="52"/>
        <v>0.46999999999999886</v>
      </c>
      <c r="E1705" s="58">
        <f t="shared" si="53"/>
        <v>1.1829483152132489</v>
      </c>
    </row>
    <row r="1706" spans="2:5">
      <c r="B1706" s="16">
        <v>38894</v>
      </c>
      <c r="C1706" s="17">
        <v>71.63</v>
      </c>
      <c r="D1706" s="25">
        <f t="shared" si="52"/>
        <v>0.25</v>
      </c>
      <c r="E1706" s="58">
        <f t="shared" si="53"/>
        <v>1.1834120460273891</v>
      </c>
    </row>
    <row r="1707" spans="2:5">
      <c r="B1707" s="16">
        <v>38891</v>
      </c>
      <c r="C1707" s="17">
        <v>70.489999999999995</v>
      </c>
      <c r="D1707" s="25">
        <f t="shared" si="52"/>
        <v>1.1400000000000006</v>
      </c>
      <c r="E1707" s="58">
        <f t="shared" si="53"/>
        <v>1.1869037773580586</v>
      </c>
    </row>
    <row r="1708" spans="2:5">
      <c r="B1708" s="16">
        <v>38890</v>
      </c>
      <c r="C1708" s="17">
        <v>70.22</v>
      </c>
      <c r="D1708" s="25">
        <f t="shared" si="52"/>
        <v>0.26999999999999602</v>
      </c>
      <c r="E1708" s="58">
        <f t="shared" si="53"/>
        <v>1.185177673969394</v>
      </c>
    </row>
    <row r="1709" spans="2:5">
      <c r="B1709" s="16">
        <v>38889</v>
      </c>
      <c r="C1709" s="17">
        <v>69.680000000000007</v>
      </c>
      <c r="D1709" s="25">
        <f t="shared" si="52"/>
        <v>0.53999999999999204</v>
      </c>
      <c r="E1709" s="58">
        <f t="shared" si="53"/>
        <v>1.1887159553442364</v>
      </c>
    </row>
    <row r="1710" spans="2:5">
      <c r="B1710" s="16">
        <v>38888</v>
      </c>
      <c r="C1710" s="17">
        <v>68.48</v>
      </c>
      <c r="D1710" s="25">
        <f t="shared" si="52"/>
        <v>1.2000000000000028</v>
      </c>
      <c r="E1710" s="58">
        <f t="shared" si="53"/>
        <v>1.188452612791695</v>
      </c>
    </row>
    <row r="1711" spans="2:5">
      <c r="B1711" s="16">
        <v>38887</v>
      </c>
      <c r="C1711" s="17">
        <v>68.19</v>
      </c>
      <c r="D1711" s="25">
        <f t="shared" si="52"/>
        <v>0.29000000000000625</v>
      </c>
      <c r="E1711" s="58">
        <f t="shared" si="53"/>
        <v>1.1893055237892671</v>
      </c>
    </row>
    <row r="1712" spans="2:5">
      <c r="B1712" s="16">
        <v>38884</v>
      </c>
      <c r="C1712" s="17">
        <v>68.97</v>
      </c>
      <c r="D1712" s="25">
        <f t="shared" si="52"/>
        <v>-0.78000000000000114</v>
      </c>
      <c r="E1712" s="58">
        <f t="shared" si="53"/>
        <v>1.1922275974731955</v>
      </c>
    </row>
    <row r="1713" spans="2:5">
      <c r="B1713" s="16">
        <v>38883</v>
      </c>
      <c r="C1713" s="17">
        <v>68.510000000000005</v>
      </c>
      <c r="D1713" s="25">
        <f t="shared" si="52"/>
        <v>0.45999999999999375</v>
      </c>
      <c r="E1713" s="58">
        <f t="shared" si="53"/>
        <v>1.1916592839381501</v>
      </c>
    </row>
    <row r="1714" spans="2:5">
      <c r="B1714" s="16">
        <v>38882</v>
      </c>
      <c r="C1714" s="17">
        <v>68.36</v>
      </c>
      <c r="D1714" s="25">
        <f t="shared" si="52"/>
        <v>0.15000000000000568</v>
      </c>
      <c r="E1714" s="58">
        <f t="shared" si="53"/>
        <v>1.1989461510394746</v>
      </c>
    </row>
    <row r="1715" spans="2:5">
      <c r="B1715" s="16">
        <v>38881</v>
      </c>
      <c r="C1715" s="17">
        <v>67.989999999999995</v>
      </c>
      <c r="D1715" s="25">
        <f t="shared" si="52"/>
        <v>0.37000000000000455</v>
      </c>
      <c r="E1715" s="58">
        <f t="shared" si="53"/>
        <v>1.1995493638467829</v>
      </c>
    </row>
    <row r="1716" spans="2:5">
      <c r="B1716" s="16">
        <v>38880</v>
      </c>
      <c r="C1716" s="17">
        <v>69.81</v>
      </c>
      <c r="D1716" s="25">
        <f t="shared" si="52"/>
        <v>-1.8200000000000074</v>
      </c>
      <c r="E1716" s="58">
        <f t="shared" si="53"/>
        <v>1.2014492961606749</v>
      </c>
    </row>
    <row r="1717" spans="2:5">
      <c r="B1717" s="16">
        <v>38877</v>
      </c>
      <c r="C1717" s="17">
        <v>71.040000000000006</v>
      </c>
      <c r="D1717" s="25">
        <f t="shared" si="52"/>
        <v>-1.230000000000004</v>
      </c>
      <c r="E1717" s="58">
        <f t="shared" si="53"/>
        <v>1.2034641671468354</v>
      </c>
    </row>
    <row r="1718" spans="2:5">
      <c r="B1718" s="16">
        <v>38876</v>
      </c>
      <c r="C1718" s="17">
        <v>69.62</v>
      </c>
      <c r="D1718" s="25">
        <f t="shared" si="52"/>
        <v>1.4200000000000017</v>
      </c>
      <c r="E1718" s="58">
        <f t="shared" si="53"/>
        <v>1.2019452773729746</v>
      </c>
    </row>
    <row r="1719" spans="2:5">
      <c r="B1719" s="16">
        <v>38875</v>
      </c>
      <c r="C1719" s="17">
        <v>69.87</v>
      </c>
      <c r="D1719" s="25">
        <f t="shared" si="52"/>
        <v>-0.25</v>
      </c>
      <c r="E1719" s="58">
        <f t="shared" si="53"/>
        <v>1.1990911049255795</v>
      </c>
    </row>
    <row r="1720" spans="2:5">
      <c r="B1720" s="16">
        <v>38874</v>
      </c>
      <c r="C1720" s="17">
        <v>71.56</v>
      </c>
      <c r="D1720" s="25">
        <f t="shared" si="52"/>
        <v>-1.6899999999999977</v>
      </c>
      <c r="E1720" s="58">
        <f t="shared" si="53"/>
        <v>1.2014000026074001</v>
      </c>
    </row>
    <row r="1721" spans="2:5">
      <c r="B1721" s="16">
        <v>38873</v>
      </c>
      <c r="C1721" s="17">
        <v>71.92</v>
      </c>
      <c r="D1721" s="25">
        <f t="shared" si="52"/>
        <v>-0.35999999999999943</v>
      </c>
      <c r="E1721" s="58">
        <f t="shared" si="53"/>
        <v>1.1983164019560058</v>
      </c>
    </row>
    <row r="1722" spans="2:5">
      <c r="B1722" s="16">
        <v>38870</v>
      </c>
      <c r="C1722" s="17">
        <v>71.78</v>
      </c>
      <c r="D1722" s="25">
        <f t="shared" si="52"/>
        <v>0.14000000000000057</v>
      </c>
      <c r="E1722" s="58">
        <f t="shared" si="53"/>
        <v>1.1985248067728091</v>
      </c>
    </row>
    <row r="1723" spans="2:5">
      <c r="B1723" s="16">
        <v>38869</v>
      </c>
      <c r="C1723" s="17">
        <v>70.069999999999993</v>
      </c>
      <c r="D1723" s="25">
        <f t="shared" si="52"/>
        <v>1.710000000000008</v>
      </c>
      <c r="E1723" s="58">
        <f t="shared" si="53"/>
        <v>1.1989584562943285</v>
      </c>
    </row>
    <row r="1724" spans="2:5">
      <c r="B1724" s="16">
        <v>38868</v>
      </c>
      <c r="C1724" s="17">
        <v>70.97</v>
      </c>
      <c r="D1724" s="25">
        <f t="shared" si="52"/>
        <v>-0.90000000000000568</v>
      </c>
      <c r="E1724" s="58">
        <f t="shared" si="53"/>
        <v>1.200770468186604</v>
      </c>
    </row>
    <row r="1725" spans="2:5">
      <c r="B1725" s="16">
        <v>38867</v>
      </c>
      <c r="C1725" s="17">
        <v>71.78</v>
      </c>
      <c r="D1725" s="25">
        <f t="shared" si="52"/>
        <v>-0.81000000000000227</v>
      </c>
      <c r="E1725" s="58">
        <f t="shared" si="53"/>
        <v>1.2011431529570413</v>
      </c>
    </row>
    <row r="1726" spans="2:5">
      <c r="B1726" s="16">
        <v>38866</v>
      </c>
      <c r="C1726" s="17">
        <v>71.3</v>
      </c>
      <c r="D1726" s="25">
        <f t="shared" si="52"/>
        <v>0.48000000000000398</v>
      </c>
      <c r="E1726" s="58">
        <f t="shared" si="53"/>
        <v>1.2001163859222306</v>
      </c>
    </row>
    <row r="1727" spans="2:5">
      <c r="B1727" s="16">
        <v>38863</v>
      </c>
      <c r="C1727" s="17">
        <v>71.27</v>
      </c>
      <c r="D1727" s="25">
        <f t="shared" si="52"/>
        <v>3.0000000000001137E-2</v>
      </c>
      <c r="E1727" s="58">
        <f t="shared" si="53"/>
        <v>1.2007892344379878</v>
      </c>
    </row>
    <row r="1728" spans="2:5">
      <c r="B1728" s="16">
        <v>38862</v>
      </c>
      <c r="C1728" s="17">
        <v>71.010000000000005</v>
      </c>
      <c r="D1728" s="25">
        <f t="shared" si="52"/>
        <v>0.25999999999999091</v>
      </c>
      <c r="E1728" s="58">
        <f t="shared" si="53"/>
        <v>1.2077346552907893</v>
      </c>
    </row>
    <row r="1729" spans="2:5">
      <c r="B1729" s="16">
        <v>38861</v>
      </c>
      <c r="C1729" s="17">
        <v>69.510000000000005</v>
      </c>
      <c r="D1729" s="25">
        <f t="shared" si="52"/>
        <v>1.5</v>
      </c>
      <c r="E1729" s="58">
        <f t="shared" si="53"/>
        <v>1.2090232248525798</v>
      </c>
    </row>
    <row r="1730" spans="2:5">
      <c r="B1730" s="16">
        <v>38860</v>
      </c>
      <c r="C1730" s="17">
        <v>71.39</v>
      </c>
      <c r="D1730" s="25">
        <f t="shared" si="52"/>
        <v>-1.8799999999999955</v>
      </c>
      <c r="E1730" s="58">
        <f t="shared" si="53"/>
        <v>1.2076171026723108</v>
      </c>
    </row>
    <row r="1731" spans="2:5">
      <c r="B1731" s="16">
        <v>38859</v>
      </c>
      <c r="C1731" s="17">
        <v>69.42</v>
      </c>
      <c r="D1731" s="25">
        <f t="shared" si="52"/>
        <v>1.9699999999999989</v>
      </c>
      <c r="E1731" s="58">
        <f t="shared" si="53"/>
        <v>1.2024914564400218</v>
      </c>
    </row>
    <row r="1732" spans="2:5">
      <c r="B1732" s="16">
        <v>38856</v>
      </c>
      <c r="C1732" s="17">
        <v>69.03</v>
      </c>
      <c r="D1732" s="25">
        <f t="shared" si="52"/>
        <v>0.39000000000000057</v>
      </c>
      <c r="E1732" s="58">
        <f t="shared" si="53"/>
        <v>1.201456238893412</v>
      </c>
    </row>
    <row r="1733" spans="2:5">
      <c r="B1733" s="16">
        <v>38855</v>
      </c>
      <c r="C1733" s="17">
        <v>70.02</v>
      </c>
      <c r="D1733" s="25">
        <f t="shared" si="52"/>
        <v>-0.98999999999999488</v>
      </c>
      <c r="E1733" s="58">
        <f t="shared" si="53"/>
        <v>1.2017808238586507</v>
      </c>
    </row>
    <row r="1734" spans="2:5">
      <c r="B1734" s="16">
        <v>38854</v>
      </c>
      <c r="C1734" s="17">
        <v>69.209999999999994</v>
      </c>
      <c r="D1734" s="25">
        <f t="shared" si="52"/>
        <v>0.81000000000000227</v>
      </c>
      <c r="E1734" s="58">
        <f t="shared" si="53"/>
        <v>1.2041792018635777</v>
      </c>
    </row>
    <row r="1735" spans="2:5">
      <c r="B1735" s="16">
        <v>38853</v>
      </c>
      <c r="C1735" s="17">
        <v>70.040000000000006</v>
      </c>
      <c r="D1735" s="25">
        <f t="shared" ref="D1735:D1798" si="54">C1734-C1735</f>
        <v>-0.83000000000001251</v>
      </c>
      <c r="E1735" s="58">
        <f t="shared" ref="E1735:E1798" si="55">STDEV(D1735:D1984)</f>
        <v>1.2051481596662659</v>
      </c>
    </row>
    <row r="1736" spans="2:5">
      <c r="B1736" s="16">
        <v>38852</v>
      </c>
      <c r="C1736" s="17">
        <v>70.12</v>
      </c>
      <c r="D1736" s="25">
        <f t="shared" si="54"/>
        <v>-7.9999999999998295E-2</v>
      </c>
      <c r="E1736" s="58">
        <f t="shared" si="55"/>
        <v>1.2135427832371579</v>
      </c>
    </row>
    <row r="1737" spans="2:5">
      <c r="B1737" s="16">
        <v>38849</v>
      </c>
      <c r="C1737" s="17">
        <v>72.849999999999994</v>
      </c>
      <c r="D1737" s="25">
        <f t="shared" si="54"/>
        <v>-2.7299999999999898</v>
      </c>
      <c r="E1737" s="58">
        <f t="shared" si="55"/>
        <v>1.213503160143687</v>
      </c>
    </row>
    <row r="1738" spans="2:5">
      <c r="B1738" s="16">
        <v>38848</v>
      </c>
      <c r="C1738" s="17">
        <v>74.069999999999993</v>
      </c>
      <c r="D1738" s="25">
        <f t="shared" si="54"/>
        <v>-1.2199999999999989</v>
      </c>
      <c r="E1738" s="58">
        <f t="shared" si="55"/>
        <v>1.2003549147169517</v>
      </c>
    </row>
    <row r="1739" spans="2:5">
      <c r="B1739" s="16">
        <v>38847</v>
      </c>
      <c r="C1739" s="17">
        <v>73.040000000000006</v>
      </c>
      <c r="D1739" s="25">
        <f t="shared" si="54"/>
        <v>1.0299999999999869</v>
      </c>
      <c r="E1739" s="58">
        <f t="shared" si="55"/>
        <v>1.1982273446545573</v>
      </c>
    </row>
    <row r="1740" spans="2:5">
      <c r="B1740" s="16">
        <v>38846</v>
      </c>
      <c r="C1740" s="17">
        <v>71.72</v>
      </c>
      <c r="D1740" s="25">
        <f t="shared" si="54"/>
        <v>1.3200000000000074</v>
      </c>
      <c r="E1740" s="58">
        <f t="shared" si="55"/>
        <v>1.1972809952246399</v>
      </c>
    </row>
    <row r="1741" spans="2:5">
      <c r="B1741" s="16">
        <v>38845</v>
      </c>
      <c r="C1741" s="17">
        <v>70.88</v>
      </c>
      <c r="D1741" s="25">
        <f t="shared" si="54"/>
        <v>0.84000000000000341</v>
      </c>
      <c r="E1741" s="58">
        <f t="shared" si="55"/>
        <v>1.2011142089626146</v>
      </c>
    </row>
    <row r="1742" spans="2:5">
      <c r="B1742" s="16">
        <v>38842</v>
      </c>
      <c r="C1742" s="17">
        <v>71.459999999999994</v>
      </c>
      <c r="D1742" s="25">
        <f t="shared" si="54"/>
        <v>-0.57999999999999829</v>
      </c>
      <c r="E1742" s="58">
        <f t="shared" si="55"/>
        <v>1.200368080094953</v>
      </c>
    </row>
    <row r="1743" spans="2:5">
      <c r="B1743" s="16">
        <v>38841</v>
      </c>
      <c r="C1743" s="17">
        <v>70.94</v>
      </c>
      <c r="D1743" s="25">
        <f t="shared" si="54"/>
        <v>0.51999999999999602</v>
      </c>
      <c r="E1743" s="58">
        <f t="shared" si="55"/>
        <v>1.2009851377951433</v>
      </c>
    </row>
    <row r="1744" spans="2:5">
      <c r="B1744" s="16">
        <v>38840</v>
      </c>
      <c r="C1744" s="17">
        <v>73.430000000000007</v>
      </c>
      <c r="D1744" s="25">
        <f t="shared" si="54"/>
        <v>-2.4900000000000091</v>
      </c>
      <c r="E1744" s="58">
        <f t="shared" si="55"/>
        <v>1.2009566608353606</v>
      </c>
    </row>
    <row r="1745" spans="2:5">
      <c r="B1745" s="16">
        <v>38839</v>
      </c>
      <c r="C1745" s="17">
        <v>75.44</v>
      </c>
      <c r="D1745" s="25">
        <f t="shared" si="54"/>
        <v>-2.0099999999999909</v>
      </c>
      <c r="E1745" s="58">
        <f t="shared" si="55"/>
        <v>1.1897082332745641</v>
      </c>
    </row>
    <row r="1746" spans="2:5">
      <c r="B1746" s="16">
        <v>38838</v>
      </c>
      <c r="C1746" s="17">
        <v>73.63</v>
      </c>
      <c r="D1746" s="25">
        <f t="shared" si="54"/>
        <v>1.8100000000000023</v>
      </c>
      <c r="E1746" s="58">
        <f t="shared" si="55"/>
        <v>1.1860266736809635</v>
      </c>
    </row>
    <row r="1747" spans="2:5">
      <c r="B1747" s="16">
        <v>38835</v>
      </c>
      <c r="C1747" s="17">
        <v>72.78</v>
      </c>
      <c r="D1747" s="25">
        <f t="shared" si="54"/>
        <v>0.84999999999999432</v>
      </c>
      <c r="E1747" s="58">
        <f t="shared" si="55"/>
        <v>1.1813808005820712</v>
      </c>
    </row>
    <row r="1748" spans="2:5">
      <c r="B1748" s="16">
        <v>38834</v>
      </c>
      <c r="C1748" s="17">
        <v>71.75</v>
      </c>
      <c r="D1748" s="25">
        <f t="shared" si="54"/>
        <v>1.0300000000000011</v>
      </c>
      <c r="E1748" s="58">
        <f t="shared" si="55"/>
        <v>1.180604994318778</v>
      </c>
    </row>
    <row r="1749" spans="2:5">
      <c r="B1749" s="16">
        <v>38833</v>
      </c>
      <c r="C1749" s="17">
        <v>73.08</v>
      </c>
      <c r="D1749" s="25">
        <f t="shared" si="54"/>
        <v>-1.3299999999999983</v>
      </c>
      <c r="E1749" s="58">
        <f t="shared" si="55"/>
        <v>1.1791167622232428</v>
      </c>
    </row>
    <row r="1750" spans="2:5">
      <c r="B1750" s="16">
        <v>38832</v>
      </c>
      <c r="C1750" s="17">
        <v>72.17</v>
      </c>
      <c r="D1750" s="25">
        <f t="shared" si="54"/>
        <v>0.90999999999999659</v>
      </c>
      <c r="E1750" s="58">
        <f t="shared" si="55"/>
        <v>1.1808994597917921</v>
      </c>
    </row>
    <row r="1751" spans="2:5">
      <c r="B1751" s="16">
        <v>38831</v>
      </c>
      <c r="C1751" s="17">
        <v>72.25</v>
      </c>
      <c r="D1751" s="25">
        <f t="shared" si="54"/>
        <v>-7.9999999999998295E-2</v>
      </c>
      <c r="E1751" s="58">
        <f t="shared" si="55"/>
        <v>1.1877723065507275</v>
      </c>
    </row>
    <row r="1752" spans="2:5">
      <c r="B1752" s="16">
        <v>38828</v>
      </c>
      <c r="C1752" s="17">
        <v>75</v>
      </c>
      <c r="D1752" s="25">
        <f t="shared" si="54"/>
        <v>-2.75</v>
      </c>
      <c r="E1752" s="58">
        <f t="shared" si="55"/>
        <v>1.1881329046856617</v>
      </c>
    </row>
    <row r="1753" spans="2:5">
      <c r="B1753" s="16">
        <v>38827</v>
      </c>
      <c r="C1753" s="17">
        <v>73.510000000000005</v>
      </c>
      <c r="D1753" s="25">
        <f t="shared" si="54"/>
        <v>1.4899999999999949</v>
      </c>
      <c r="E1753" s="58">
        <f t="shared" si="55"/>
        <v>1.175198975889499</v>
      </c>
    </row>
    <row r="1754" spans="2:5">
      <c r="B1754" s="16">
        <v>38826</v>
      </c>
      <c r="C1754" s="17">
        <v>73.87</v>
      </c>
      <c r="D1754" s="25">
        <f t="shared" si="54"/>
        <v>-0.35999999999999943</v>
      </c>
      <c r="E1754" s="58">
        <f t="shared" si="55"/>
        <v>1.1719961045482641</v>
      </c>
    </row>
    <row r="1755" spans="2:5">
      <c r="B1755" s="16">
        <v>38825</v>
      </c>
      <c r="C1755" s="17">
        <v>72.7</v>
      </c>
      <c r="D1755" s="25">
        <f t="shared" si="54"/>
        <v>1.1700000000000017</v>
      </c>
      <c r="E1755" s="58">
        <f t="shared" si="55"/>
        <v>1.1722199233055108</v>
      </c>
    </row>
    <row r="1756" spans="2:5">
      <c r="B1756" s="16">
        <v>38824</v>
      </c>
      <c r="C1756" s="17">
        <v>71.06</v>
      </c>
      <c r="D1756" s="25">
        <f t="shared" si="54"/>
        <v>1.6400000000000006</v>
      </c>
      <c r="E1756" s="58">
        <f t="shared" si="55"/>
        <v>1.1704732911524316</v>
      </c>
    </row>
    <row r="1757" spans="2:5">
      <c r="B1757" s="16">
        <v>38821</v>
      </c>
      <c r="C1757" s="17">
        <v>70.62</v>
      </c>
      <c r="D1757" s="25">
        <f t="shared" si="54"/>
        <v>0.43999999999999773</v>
      </c>
      <c r="E1757" s="58">
        <f t="shared" si="55"/>
        <v>1.1685376822590867</v>
      </c>
    </row>
    <row r="1758" spans="2:5">
      <c r="B1758" s="16">
        <v>38820</v>
      </c>
      <c r="C1758" s="17">
        <v>70.62</v>
      </c>
      <c r="D1758" s="25">
        <f t="shared" si="54"/>
        <v>0</v>
      </c>
      <c r="E1758" s="58">
        <f t="shared" si="55"/>
        <v>1.1691086392811265</v>
      </c>
    </row>
    <row r="1759" spans="2:5">
      <c r="B1759" s="16">
        <v>38819</v>
      </c>
      <c r="C1759" s="17">
        <v>69.900000000000006</v>
      </c>
      <c r="D1759" s="25">
        <f t="shared" si="54"/>
        <v>0.71999999999999886</v>
      </c>
      <c r="E1759" s="58">
        <f t="shared" si="55"/>
        <v>1.1759316812109037</v>
      </c>
    </row>
    <row r="1760" spans="2:5">
      <c r="B1760" s="16">
        <v>38818</v>
      </c>
      <c r="C1760" s="17">
        <v>69.94</v>
      </c>
      <c r="D1760" s="25">
        <f t="shared" si="54"/>
        <v>-3.9999999999992042E-2</v>
      </c>
      <c r="E1760" s="58">
        <f t="shared" si="55"/>
        <v>1.1756220084820246</v>
      </c>
    </row>
    <row r="1761" spans="2:5">
      <c r="B1761" s="16">
        <v>38817</v>
      </c>
      <c r="C1761" s="17">
        <v>69.42</v>
      </c>
      <c r="D1761" s="25">
        <f t="shared" si="54"/>
        <v>0.51999999999999602</v>
      </c>
      <c r="E1761" s="58">
        <f t="shared" si="55"/>
        <v>1.1846706718760336</v>
      </c>
    </row>
    <row r="1762" spans="2:5">
      <c r="B1762" s="16">
        <v>38814</v>
      </c>
      <c r="C1762" s="17">
        <v>67.92</v>
      </c>
      <c r="D1762" s="25">
        <f t="shared" si="54"/>
        <v>1.5</v>
      </c>
      <c r="E1762" s="58">
        <f t="shared" si="55"/>
        <v>1.1853116994696369</v>
      </c>
    </row>
    <row r="1763" spans="2:5">
      <c r="B1763" s="16">
        <v>38813</v>
      </c>
      <c r="C1763" s="17">
        <v>68.56</v>
      </c>
      <c r="D1763" s="25">
        <f t="shared" si="54"/>
        <v>-0.64000000000000057</v>
      </c>
      <c r="E1763" s="58">
        <f t="shared" si="55"/>
        <v>1.1852124673538853</v>
      </c>
    </row>
    <row r="1764" spans="2:5">
      <c r="B1764" s="16">
        <v>38812</v>
      </c>
      <c r="C1764" s="17">
        <v>67.819999999999993</v>
      </c>
      <c r="D1764" s="25">
        <f t="shared" si="54"/>
        <v>0.74000000000000909</v>
      </c>
      <c r="E1764" s="58">
        <f t="shared" si="55"/>
        <v>1.1873011453033111</v>
      </c>
    </row>
    <row r="1765" spans="2:5">
      <c r="B1765" s="16">
        <v>38811</v>
      </c>
      <c r="C1765" s="17">
        <v>66.989999999999995</v>
      </c>
      <c r="D1765" s="25">
        <f t="shared" si="54"/>
        <v>0.82999999999999829</v>
      </c>
      <c r="E1765" s="58">
        <f t="shared" si="55"/>
        <v>1.1868047108462061</v>
      </c>
    </row>
    <row r="1766" spans="2:5">
      <c r="B1766" s="16">
        <v>38810</v>
      </c>
      <c r="C1766" s="17">
        <v>67.27</v>
      </c>
      <c r="D1766" s="25">
        <f t="shared" si="54"/>
        <v>-0.28000000000000114</v>
      </c>
      <c r="E1766" s="58">
        <f t="shared" si="55"/>
        <v>1.185953611857526</v>
      </c>
    </row>
    <row r="1767" spans="2:5">
      <c r="B1767" s="16">
        <v>38807</v>
      </c>
      <c r="C1767" s="17">
        <v>66.680000000000007</v>
      </c>
      <c r="D1767" s="25">
        <f t="shared" si="54"/>
        <v>0.5899999999999892</v>
      </c>
      <c r="E1767" s="58">
        <f t="shared" si="55"/>
        <v>1.193240346156121</v>
      </c>
    </row>
    <row r="1768" spans="2:5">
      <c r="B1768" s="16">
        <v>38806</v>
      </c>
      <c r="C1768" s="17">
        <v>67.17</v>
      </c>
      <c r="D1768" s="25">
        <f t="shared" si="54"/>
        <v>-0.48999999999999488</v>
      </c>
      <c r="E1768" s="58">
        <f t="shared" si="55"/>
        <v>1.1933587684350433</v>
      </c>
    </row>
    <row r="1769" spans="2:5">
      <c r="B1769" s="16">
        <v>38805</v>
      </c>
      <c r="C1769" s="17">
        <v>66.42</v>
      </c>
      <c r="D1769" s="25">
        <f t="shared" si="54"/>
        <v>0.75</v>
      </c>
      <c r="E1769" s="58">
        <f t="shared" si="55"/>
        <v>1.1943094820672837</v>
      </c>
    </row>
    <row r="1770" spans="2:5">
      <c r="B1770" s="16">
        <v>38804</v>
      </c>
      <c r="C1770" s="17">
        <v>65.95</v>
      </c>
      <c r="D1770" s="25">
        <f t="shared" si="54"/>
        <v>0.46999999999999886</v>
      </c>
      <c r="E1770" s="58">
        <f t="shared" si="55"/>
        <v>1.1952881630682555</v>
      </c>
    </row>
    <row r="1771" spans="2:5">
      <c r="B1771" s="16">
        <v>38803</v>
      </c>
      <c r="C1771" s="17">
        <v>64.28</v>
      </c>
      <c r="D1771" s="25">
        <f t="shared" si="54"/>
        <v>1.6700000000000017</v>
      </c>
      <c r="E1771" s="58">
        <f t="shared" si="55"/>
        <v>1.1987837618313497</v>
      </c>
    </row>
    <row r="1772" spans="2:5">
      <c r="B1772" s="16">
        <v>38800</v>
      </c>
      <c r="C1772" s="17">
        <v>63.7</v>
      </c>
      <c r="D1772" s="25">
        <f t="shared" si="54"/>
        <v>0.57999999999999829</v>
      </c>
      <c r="E1772" s="58">
        <f t="shared" si="55"/>
        <v>1.1982113067998366</v>
      </c>
    </row>
    <row r="1773" spans="2:5">
      <c r="B1773" s="16">
        <v>38799</v>
      </c>
      <c r="C1773" s="17">
        <v>63.5</v>
      </c>
      <c r="D1773" s="25">
        <f t="shared" si="54"/>
        <v>0.20000000000000284</v>
      </c>
      <c r="E1773" s="58">
        <f t="shared" si="55"/>
        <v>1.1978516384724633</v>
      </c>
    </row>
    <row r="1774" spans="2:5">
      <c r="B1774" s="16">
        <v>38798</v>
      </c>
      <c r="C1774" s="17">
        <v>61.62</v>
      </c>
      <c r="D1774" s="25">
        <f t="shared" si="54"/>
        <v>1.8800000000000026</v>
      </c>
      <c r="E1774" s="58">
        <f t="shared" si="55"/>
        <v>1.1978332010384587</v>
      </c>
    </row>
    <row r="1775" spans="2:5">
      <c r="B1775" s="16">
        <v>38797</v>
      </c>
      <c r="C1775" s="17">
        <v>61.89</v>
      </c>
      <c r="D1775" s="25">
        <f t="shared" si="54"/>
        <v>-0.27000000000000313</v>
      </c>
      <c r="E1775" s="58">
        <f t="shared" si="55"/>
        <v>1.1958010579862877</v>
      </c>
    </row>
    <row r="1776" spans="2:5">
      <c r="B1776" s="16">
        <v>38796</v>
      </c>
      <c r="C1776" s="17">
        <v>61.56</v>
      </c>
      <c r="D1776" s="25">
        <f t="shared" si="54"/>
        <v>0.32999999999999829</v>
      </c>
      <c r="E1776" s="58">
        <f t="shared" si="55"/>
        <v>1.1958789511750152</v>
      </c>
    </row>
    <row r="1777" spans="2:5">
      <c r="B1777" s="16">
        <v>38793</v>
      </c>
      <c r="C1777" s="17">
        <v>63.77</v>
      </c>
      <c r="D1777" s="25">
        <f t="shared" si="54"/>
        <v>-2.2100000000000009</v>
      </c>
      <c r="E1777" s="58">
        <f t="shared" si="55"/>
        <v>1.19818989383434</v>
      </c>
    </row>
    <row r="1778" spans="2:5">
      <c r="B1778" s="16">
        <v>38792</v>
      </c>
      <c r="C1778" s="17">
        <v>64.47</v>
      </c>
      <c r="D1778" s="25">
        <f t="shared" si="54"/>
        <v>-0.69999999999999574</v>
      </c>
      <c r="E1778" s="58">
        <f t="shared" si="55"/>
        <v>1.1897948856334517</v>
      </c>
    </row>
    <row r="1779" spans="2:5">
      <c r="B1779" s="16">
        <v>38791</v>
      </c>
      <c r="C1779" s="17">
        <v>63.08</v>
      </c>
      <c r="D1779" s="25">
        <f t="shared" si="54"/>
        <v>1.3900000000000006</v>
      </c>
      <c r="E1779" s="58">
        <f t="shared" si="55"/>
        <v>1.1954559184729685</v>
      </c>
    </row>
    <row r="1780" spans="2:5">
      <c r="B1780" s="16">
        <v>38790</v>
      </c>
      <c r="C1780" s="17">
        <v>64.08</v>
      </c>
      <c r="D1780" s="25">
        <f t="shared" si="54"/>
        <v>-1</v>
      </c>
      <c r="E1780" s="58">
        <f t="shared" si="55"/>
        <v>1.1985803309075929</v>
      </c>
    </row>
    <row r="1781" spans="2:5">
      <c r="B1781" s="16">
        <v>38789</v>
      </c>
      <c r="C1781" s="17">
        <v>62.53</v>
      </c>
      <c r="D1781" s="25">
        <f t="shared" si="54"/>
        <v>1.5499999999999972</v>
      </c>
      <c r="E1781" s="58">
        <f t="shared" si="55"/>
        <v>1.2014395542055536</v>
      </c>
    </row>
    <row r="1782" spans="2:5">
      <c r="B1782" s="16">
        <v>38786</v>
      </c>
      <c r="C1782" s="17">
        <v>61.1</v>
      </c>
      <c r="D1782" s="25">
        <f t="shared" si="54"/>
        <v>1.4299999999999997</v>
      </c>
      <c r="E1782" s="58">
        <f t="shared" si="55"/>
        <v>1.197842824132324</v>
      </c>
    </row>
    <row r="1783" spans="2:5">
      <c r="B1783" s="16">
        <v>38785</v>
      </c>
      <c r="C1783" s="17">
        <v>61.34</v>
      </c>
      <c r="D1783" s="25">
        <f t="shared" si="54"/>
        <v>-0.24000000000000199</v>
      </c>
      <c r="E1783" s="58">
        <f t="shared" si="55"/>
        <v>1.1956631276657479</v>
      </c>
    </row>
    <row r="1784" spans="2:5">
      <c r="B1784" s="16">
        <v>38784</v>
      </c>
      <c r="C1784" s="17">
        <v>60.15</v>
      </c>
      <c r="D1784" s="25">
        <f t="shared" si="54"/>
        <v>1.1900000000000048</v>
      </c>
      <c r="E1784" s="58">
        <f t="shared" si="55"/>
        <v>1.1955384906940154</v>
      </c>
    </row>
    <row r="1785" spans="2:5">
      <c r="B1785" s="16">
        <v>38783</v>
      </c>
      <c r="C1785" s="17">
        <v>61.61</v>
      </c>
      <c r="D1785" s="25">
        <f t="shared" si="54"/>
        <v>-1.4600000000000009</v>
      </c>
      <c r="E1785" s="58">
        <f t="shared" si="55"/>
        <v>1.1969516837923466</v>
      </c>
    </row>
    <row r="1786" spans="2:5">
      <c r="B1786" s="16">
        <v>38782</v>
      </c>
      <c r="C1786" s="17">
        <v>62.55</v>
      </c>
      <c r="D1786" s="25">
        <f t="shared" si="54"/>
        <v>-0.93999999999999773</v>
      </c>
      <c r="E1786" s="58">
        <f t="shared" si="55"/>
        <v>1.2093992507816287</v>
      </c>
    </row>
    <row r="1787" spans="2:5">
      <c r="B1787" s="16">
        <v>38779</v>
      </c>
      <c r="C1787" s="17">
        <v>64.09</v>
      </c>
      <c r="D1787" s="25">
        <f t="shared" si="54"/>
        <v>-1.5400000000000063</v>
      </c>
      <c r="E1787" s="58">
        <f t="shared" si="55"/>
        <v>1.2130842771439319</v>
      </c>
    </row>
    <row r="1788" spans="2:5">
      <c r="B1788" s="16">
        <v>38778</v>
      </c>
      <c r="C1788" s="17">
        <v>63.71</v>
      </c>
      <c r="D1788" s="25">
        <f t="shared" si="54"/>
        <v>0.38000000000000256</v>
      </c>
      <c r="E1788" s="58">
        <f t="shared" si="55"/>
        <v>1.2090331289205063</v>
      </c>
    </row>
    <row r="1789" spans="2:5">
      <c r="B1789" s="16">
        <v>38777</v>
      </c>
      <c r="C1789" s="17">
        <v>62.14</v>
      </c>
      <c r="D1789" s="25">
        <f t="shared" si="54"/>
        <v>1.5700000000000003</v>
      </c>
      <c r="E1789" s="58">
        <f t="shared" si="55"/>
        <v>1.2091085906301977</v>
      </c>
    </row>
    <row r="1790" spans="2:5">
      <c r="B1790" s="16">
        <v>38776</v>
      </c>
      <c r="C1790" s="17">
        <v>61.55</v>
      </c>
      <c r="D1790" s="25">
        <f t="shared" si="54"/>
        <v>0.59000000000000341</v>
      </c>
      <c r="E1790" s="58">
        <f t="shared" si="55"/>
        <v>1.2051701447976744</v>
      </c>
    </row>
    <row r="1791" spans="2:5">
      <c r="B1791" s="16">
        <v>38775</v>
      </c>
      <c r="C1791" s="17">
        <v>61</v>
      </c>
      <c r="D1791" s="25">
        <f t="shared" si="54"/>
        <v>0.54999999999999716</v>
      </c>
      <c r="E1791" s="58">
        <f t="shared" si="55"/>
        <v>1.207214524279145</v>
      </c>
    </row>
    <row r="1792" spans="2:5">
      <c r="B1792" s="16">
        <v>38772</v>
      </c>
      <c r="C1792" s="17">
        <v>62.43</v>
      </c>
      <c r="D1792" s="25">
        <f t="shared" si="54"/>
        <v>-1.4299999999999997</v>
      </c>
      <c r="E1792" s="58">
        <f t="shared" si="55"/>
        <v>1.2071011716315321</v>
      </c>
    </row>
    <row r="1793" spans="2:5">
      <c r="B1793" s="16">
        <v>38771</v>
      </c>
      <c r="C1793" s="17">
        <v>59.34</v>
      </c>
      <c r="D1793" s="25">
        <f t="shared" si="54"/>
        <v>3.0899999999999963</v>
      </c>
      <c r="E1793" s="58">
        <f t="shared" si="55"/>
        <v>1.2049999590061484</v>
      </c>
    </row>
    <row r="1794" spans="2:5">
      <c r="B1794" s="16">
        <v>38770</v>
      </c>
      <c r="C1794" s="17">
        <v>59.27</v>
      </c>
      <c r="D1794" s="25">
        <f t="shared" si="54"/>
        <v>7.0000000000000284E-2</v>
      </c>
      <c r="E1794" s="58">
        <f t="shared" si="55"/>
        <v>1.1893564795053528</v>
      </c>
    </row>
    <row r="1795" spans="2:5">
      <c r="B1795" s="16">
        <v>38769</v>
      </c>
      <c r="C1795" s="17">
        <v>61.32</v>
      </c>
      <c r="D1795" s="25">
        <f t="shared" si="54"/>
        <v>-2.0499999999999972</v>
      </c>
      <c r="E1795" s="58">
        <f t="shared" si="55"/>
        <v>1.1914403446161783</v>
      </c>
    </row>
    <row r="1796" spans="2:5">
      <c r="B1796" s="16">
        <v>38768</v>
      </c>
      <c r="C1796" s="17">
        <v>60.58</v>
      </c>
      <c r="D1796" s="25">
        <f t="shared" si="54"/>
        <v>0.74000000000000199</v>
      </c>
      <c r="E1796" s="58">
        <f t="shared" si="55"/>
        <v>1.1843633058148348</v>
      </c>
    </row>
    <row r="1797" spans="2:5">
      <c r="B1797" s="16">
        <v>38765</v>
      </c>
      <c r="C1797" s="17">
        <v>59.69</v>
      </c>
      <c r="D1797" s="25">
        <f t="shared" si="54"/>
        <v>0.89000000000000057</v>
      </c>
      <c r="E1797" s="58">
        <f t="shared" si="55"/>
        <v>1.1842030034642101</v>
      </c>
    </row>
    <row r="1798" spans="2:5">
      <c r="B1798" s="16">
        <v>38764</v>
      </c>
      <c r="C1798" s="17">
        <v>58.32</v>
      </c>
      <c r="D1798" s="25">
        <f t="shared" si="54"/>
        <v>1.3699999999999974</v>
      </c>
      <c r="E1798" s="58">
        <f t="shared" si="55"/>
        <v>1.1829638117540537</v>
      </c>
    </row>
    <row r="1799" spans="2:5">
      <c r="B1799" s="16">
        <v>38763</v>
      </c>
      <c r="C1799" s="17">
        <v>57.9</v>
      </c>
      <c r="D1799" s="25">
        <f t="shared" ref="D1799:D1862" si="56">C1798-C1799</f>
        <v>0.42000000000000171</v>
      </c>
      <c r="E1799" s="58">
        <f t="shared" ref="E1799:E1862" si="57">STDEV(D1799:D2048)</f>
        <v>1.1798867449563524</v>
      </c>
    </row>
    <row r="1800" spans="2:5">
      <c r="B1800" s="16">
        <v>38762</v>
      </c>
      <c r="C1800" s="17">
        <v>59.38</v>
      </c>
      <c r="D1800" s="25">
        <f t="shared" si="56"/>
        <v>-1.480000000000004</v>
      </c>
      <c r="E1800" s="58">
        <f t="shared" si="57"/>
        <v>1.1804466005316925</v>
      </c>
    </row>
    <row r="1801" spans="2:5">
      <c r="B1801" s="16">
        <v>38761</v>
      </c>
      <c r="C1801" s="17">
        <v>60.63</v>
      </c>
      <c r="D1801" s="25">
        <f t="shared" si="56"/>
        <v>-1.25</v>
      </c>
      <c r="E1801" s="58">
        <f t="shared" si="57"/>
        <v>1.1790386281827197</v>
      </c>
    </row>
    <row r="1802" spans="2:5">
      <c r="B1802" s="16">
        <v>38758</v>
      </c>
      <c r="C1802" s="17">
        <v>60.95</v>
      </c>
      <c r="D1802" s="25">
        <f t="shared" si="56"/>
        <v>-0.32000000000000028</v>
      </c>
      <c r="E1802" s="58">
        <f t="shared" si="57"/>
        <v>1.1762211639424047</v>
      </c>
    </row>
    <row r="1803" spans="2:5">
      <c r="B1803" s="16">
        <v>38757</v>
      </c>
      <c r="C1803" s="17">
        <v>61.94</v>
      </c>
      <c r="D1803" s="25">
        <f t="shared" si="56"/>
        <v>-0.98999999999999488</v>
      </c>
      <c r="E1803" s="58">
        <f t="shared" si="57"/>
        <v>1.1769327510106973</v>
      </c>
    </row>
    <row r="1804" spans="2:5">
      <c r="B1804" s="16">
        <v>38756</v>
      </c>
      <c r="C1804" s="17">
        <v>62</v>
      </c>
      <c r="D1804" s="25">
        <f t="shared" si="56"/>
        <v>-6.0000000000002274E-2</v>
      </c>
      <c r="E1804" s="58">
        <f t="shared" si="57"/>
        <v>1.1751163039081898</v>
      </c>
    </row>
    <row r="1805" spans="2:5">
      <c r="B1805" s="16">
        <v>38755</v>
      </c>
      <c r="C1805" s="17">
        <v>62.59</v>
      </c>
      <c r="D1805" s="25">
        <f t="shared" si="56"/>
        <v>-0.59000000000000341</v>
      </c>
      <c r="E1805" s="58">
        <f t="shared" si="57"/>
        <v>1.1775547463803511</v>
      </c>
    </row>
    <row r="1806" spans="2:5">
      <c r="B1806" s="16">
        <v>38754</v>
      </c>
      <c r="C1806" s="17">
        <v>64.58</v>
      </c>
      <c r="D1806" s="25">
        <f t="shared" si="56"/>
        <v>-1.9899999999999949</v>
      </c>
      <c r="E1806" s="58">
        <f t="shared" si="57"/>
        <v>1.1770621170138977</v>
      </c>
    </row>
    <row r="1807" spans="2:5">
      <c r="B1807" s="16">
        <v>38751</v>
      </c>
      <c r="C1807" s="17">
        <v>64.33</v>
      </c>
      <c r="D1807" s="25">
        <f t="shared" si="56"/>
        <v>0.25</v>
      </c>
      <c r="E1807" s="58">
        <f t="shared" si="57"/>
        <v>1.1752203307051887</v>
      </c>
    </row>
    <row r="1808" spans="2:5">
      <c r="B1808" s="16">
        <v>38750</v>
      </c>
      <c r="C1808" s="17">
        <v>63.94</v>
      </c>
      <c r="D1808" s="25">
        <f t="shared" si="56"/>
        <v>0.39000000000000057</v>
      </c>
      <c r="E1808" s="58">
        <f t="shared" si="57"/>
        <v>1.175181695598891</v>
      </c>
    </row>
    <row r="1809" spans="2:5">
      <c r="B1809" s="16">
        <v>38749</v>
      </c>
      <c r="C1809" s="17">
        <v>65.88</v>
      </c>
      <c r="D1809" s="25">
        <f t="shared" si="56"/>
        <v>-1.9399999999999977</v>
      </c>
      <c r="E1809" s="58">
        <f t="shared" si="57"/>
        <v>1.1756857105365537</v>
      </c>
    </row>
    <row r="1810" spans="2:5">
      <c r="B1810" s="16">
        <v>38748</v>
      </c>
      <c r="C1810" s="17">
        <v>67.06</v>
      </c>
      <c r="D1810" s="25">
        <f t="shared" si="56"/>
        <v>-1.1800000000000068</v>
      </c>
      <c r="E1810" s="58">
        <f t="shared" si="57"/>
        <v>1.1691202204905367</v>
      </c>
    </row>
    <row r="1811" spans="2:5">
      <c r="B1811" s="16">
        <v>38747</v>
      </c>
      <c r="C1811" s="17">
        <v>67.52</v>
      </c>
      <c r="D1811" s="25">
        <f t="shared" si="56"/>
        <v>-0.45999999999999375</v>
      </c>
      <c r="E1811" s="58">
        <f t="shared" si="57"/>
        <v>1.1664595772599786</v>
      </c>
    </row>
    <row r="1812" spans="2:5">
      <c r="B1812" s="16">
        <v>38744</v>
      </c>
      <c r="C1812" s="17">
        <v>66.88</v>
      </c>
      <c r="D1812" s="25">
        <f t="shared" si="56"/>
        <v>0.64000000000000057</v>
      </c>
      <c r="E1812" s="58">
        <f t="shared" si="57"/>
        <v>1.1660209866745384</v>
      </c>
    </row>
    <row r="1813" spans="2:5">
      <c r="B1813" s="16">
        <v>38743</v>
      </c>
      <c r="C1813" s="17">
        <v>65.459999999999994</v>
      </c>
      <c r="D1813" s="25">
        <f t="shared" si="56"/>
        <v>1.4200000000000017</v>
      </c>
      <c r="E1813" s="58">
        <f t="shared" si="57"/>
        <v>1.1655310842846436</v>
      </c>
    </row>
    <row r="1814" spans="2:5">
      <c r="B1814" s="16">
        <v>38742</v>
      </c>
      <c r="C1814" s="17">
        <v>64.48</v>
      </c>
      <c r="D1814" s="25">
        <f t="shared" si="56"/>
        <v>0.97999999999998977</v>
      </c>
      <c r="E1814" s="58">
        <f t="shared" si="57"/>
        <v>1.1624558382595083</v>
      </c>
    </row>
    <row r="1815" spans="2:5">
      <c r="B1815" s="16">
        <v>38741</v>
      </c>
      <c r="C1815" s="17">
        <v>65.83</v>
      </c>
      <c r="D1815" s="25">
        <f t="shared" si="56"/>
        <v>-1.3499999999999943</v>
      </c>
      <c r="E1815" s="58">
        <f t="shared" si="57"/>
        <v>1.1649926548883374</v>
      </c>
    </row>
    <row r="1816" spans="2:5">
      <c r="B1816" s="16">
        <v>38740</v>
      </c>
      <c r="C1816" s="17">
        <v>67.2</v>
      </c>
      <c r="D1816" s="25">
        <f t="shared" si="56"/>
        <v>-1.3700000000000045</v>
      </c>
      <c r="E1816" s="58">
        <f t="shared" si="57"/>
        <v>1.1614450139726502</v>
      </c>
    </row>
    <row r="1817" spans="2:5">
      <c r="B1817" s="16">
        <v>38737</v>
      </c>
      <c r="C1817" s="17">
        <v>67.59</v>
      </c>
      <c r="D1817" s="25">
        <f t="shared" si="56"/>
        <v>-0.39000000000000057</v>
      </c>
      <c r="E1817" s="58">
        <f t="shared" si="57"/>
        <v>1.1578933793366504</v>
      </c>
    </row>
    <row r="1818" spans="2:5">
      <c r="B1818" s="16">
        <v>38736</v>
      </c>
      <c r="C1818" s="17">
        <v>65.959999999999994</v>
      </c>
      <c r="D1818" s="25">
        <f t="shared" si="56"/>
        <v>1.6300000000000097</v>
      </c>
      <c r="E1818" s="58">
        <f t="shared" si="57"/>
        <v>1.1586323359719601</v>
      </c>
    </row>
    <row r="1819" spans="2:5">
      <c r="B1819" s="16">
        <v>38735</v>
      </c>
      <c r="C1819" s="17">
        <v>65.02</v>
      </c>
      <c r="D1819" s="25">
        <f t="shared" si="56"/>
        <v>0.93999999999999773</v>
      </c>
      <c r="E1819" s="58">
        <f t="shared" si="57"/>
        <v>1.1545002541999685</v>
      </c>
    </row>
    <row r="1820" spans="2:5">
      <c r="B1820" s="16">
        <v>38734</v>
      </c>
      <c r="C1820" s="17">
        <v>65.56</v>
      </c>
      <c r="D1820" s="25">
        <f t="shared" si="56"/>
        <v>-0.54000000000000625</v>
      </c>
      <c r="E1820" s="58">
        <f t="shared" si="57"/>
        <v>1.1534584343786987</v>
      </c>
    </row>
    <row r="1821" spans="2:5">
      <c r="B1821" s="16">
        <v>38733</v>
      </c>
      <c r="C1821" s="17">
        <v>63.71</v>
      </c>
      <c r="D1821" s="25">
        <f t="shared" si="56"/>
        <v>1.8500000000000014</v>
      </c>
      <c r="E1821" s="58">
        <f t="shared" si="57"/>
        <v>1.153874949549035</v>
      </c>
    </row>
    <row r="1822" spans="2:5">
      <c r="B1822" s="16">
        <v>38730</v>
      </c>
      <c r="C1822" s="17">
        <v>63.45</v>
      </c>
      <c r="D1822" s="25">
        <f t="shared" si="56"/>
        <v>0.25999999999999801</v>
      </c>
      <c r="E1822" s="58">
        <f t="shared" si="57"/>
        <v>1.150847792964075</v>
      </c>
    </row>
    <row r="1823" spans="2:5">
      <c r="B1823" s="16">
        <v>38729</v>
      </c>
      <c r="C1823" s="17">
        <v>63.68</v>
      </c>
      <c r="D1823" s="25">
        <f t="shared" si="56"/>
        <v>-0.22999999999999687</v>
      </c>
      <c r="E1823" s="58">
        <f t="shared" si="57"/>
        <v>1.1522337872157751</v>
      </c>
    </row>
    <row r="1824" spans="2:5">
      <c r="B1824" s="16">
        <v>38728</v>
      </c>
      <c r="C1824" s="17">
        <v>63.52</v>
      </c>
      <c r="D1824" s="25">
        <f t="shared" si="56"/>
        <v>0.15999999999999659</v>
      </c>
      <c r="E1824" s="58">
        <f t="shared" si="57"/>
        <v>1.156516234561026</v>
      </c>
    </row>
    <row r="1825" spans="2:5">
      <c r="B1825" s="16">
        <v>38727</v>
      </c>
      <c r="C1825" s="17">
        <v>62.99</v>
      </c>
      <c r="D1825" s="25">
        <f t="shared" si="56"/>
        <v>0.53000000000000114</v>
      </c>
      <c r="E1825" s="58">
        <f t="shared" si="57"/>
        <v>1.1565052855486693</v>
      </c>
    </row>
    <row r="1826" spans="2:5">
      <c r="B1826" s="16">
        <v>38726</v>
      </c>
      <c r="C1826" s="17">
        <v>63.09</v>
      </c>
      <c r="D1826" s="25">
        <f t="shared" si="56"/>
        <v>-0.10000000000000142</v>
      </c>
      <c r="E1826" s="58">
        <f t="shared" si="57"/>
        <v>1.1565970727764363</v>
      </c>
    </row>
    <row r="1827" spans="2:5">
      <c r="B1827" s="16">
        <v>38723</v>
      </c>
      <c r="C1827" s="17">
        <v>63.8</v>
      </c>
      <c r="D1827" s="25">
        <f t="shared" si="56"/>
        <v>-0.70999999999999375</v>
      </c>
      <c r="E1827" s="58">
        <f t="shared" si="57"/>
        <v>1.1574478148826874</v>
      </c>
    </row>
    <row r="1828" spans="2:5">
      <c r="B1828" s="16">
        <v>38722</v>
      </c>
      <c r="C1828" s="17">
        <v>62.23</v>
      </c>
      <c r="D1828" s="25">
        <f t="shared" si="56"/>
        <v>1.5700000000000003</v>
      </c>
      <c r="E1828" s="58">
        <f t="shared" si="57"/>
        <v>1.156517167288464</v>
      </c>
    </row>
    <row r="1829" spans="2:5">
      <c r="B1829" s="16">
        <v>38721</v>
      </c>
      <c r="C1829" s="17">
        <v>62.89</v>
      </c>
      <c r="D1829" s="25">
        <f t="shared" si="56"/>
        <v>-0.66000000000000369</v>
      </c>
      <c r="E1829" s="58">
        <f t="shared" si="57"/>
        <v>1.1556336212946852</v>
      </c>
    </row>
    <row r="1830" spans="2:5">
      <c r="B1830" s="16">
        <v>38720</v>
      </c>
      <c r="C1830" s="17">
        <v>62.63</v>
      </c>
      <c r="D1830" s="25">
        <f t="shared" si="56"/>
        <v>0.25999999999999801</v>
      </c>
      <c r="E1830" s="58">
        <f t="shared" si="57"/>
        <v>1.1554203498030302</v>
      </c>
    </row>
    <row r="1831" spans="2:5">
      <c r="B1831" s="16">
        <v>38719</v>
      </c>
      <c r="C1831" s="17">
        <v>60.26</v>
      </c>
      <c r="D1831" s="25">
        <f t="shared" si="56"/>
        <v>2.3700000000000045</v>
      </c>
      <c r="E1831" s="58">
        <f t="shared" si="57"/>
        <v>1.1579131235142068</v>
      </c>
    </row>
    <row r="1832" spans="2:5">
      <c r="B1832" s="16">
        <v>38716</v>
      </c>
      <c r="C1832" s="17">
        <v>60.26</v>
      </c>
      <c r="D1832" s="25">
        <f t="shared" si="56"/>
        <v>0</v>
      </c>
      <c r="E1832" s="58">
        <f t="shared" si="57"/>
        <v>1.1488442944330648</v>
      </c>
    </row>
    <row r="1833" spans="2:5">
      <c r="B1833" s="16">
        <v>38715</v>
      </c>
      <c r="C1833" s="17">
        <v>59.31</v>
      </c>
      <c r="D1833" s="25">
        <f t="shared" si="56"/>
        <v>0.94999999999999574</v>
      </c>
      <c r="E1833" s="58">
        <f t="shared" si="57"/>
        <v>1.1488395849586106</v>
      </c>
    </row>
    <row r="1834" spans="2:5">
      <c r="B1834" s="16">
        <v>38714</v>
      </c>
      <c r="C1834" s="17">
        <v>58.81</v>
      </c>
      <c r="D1834" s="25">
        <f t="shared" si="56"/>
        <v>0.5</v>
      </c>
      <c r="E1834" s="58">
        <f t="shared" si="57"/>
        <v>1.1474298123620414</v>
      </c>
    </row>
    <row r="1835" spans="2:5">
      <c r="B1835" s="16">
        <v>38713</v>
      </c>
      <c r="C1835" s="17">
        <v>57.38</v>
      </c>
      <c r="D1835" s="25">
        <f t="shared" si="56"/>
        <v>1.4299999999999997</v>
      </c>
      <c r="E1835" s="58">
        <f t="shared" si="57"/>
        <v>1.1516505277872326</v>
      </c>
    </row>
    <row r="1836" spans="2:5">
      <c r="B1836" s="16">
        <v>38712</v>
      </c>
      <c r="C1836" s="17">
        <v>57.46</v>
      </c>
      <c r="D1836" s="25">
        <f t="shared" si="56"/>
        <v>-7.9999999999998295E-2</v>
      </c>
      <c r="E1836" s="58">
        <f t="shared" si="57"/>
        <v>1.1488253781134847</v>
      </c>
    </row>
    <row r="1837" spans="2:5">
      <c r="B1837" s="16">
        <v>38709</v>
      </c>
      <c r="C1837" s="17">
        <v>57.46</v>
      </c>
      <c r="D1837" s="25">
        <f t="shared" si="56"/>
        <v>0</v>
      </c>
      <c r="E1837" s="58">
        <f t="shared" si="57"/>
        <v>1.1489022635737911</v>
      </c>
    </row>
    <row r="1838" spans="2:5">
      <c r="B1838" s="16">
        <v>38708</v>
      </c>
      <c r="C1838" s="17">
        <v>57.16</v>
      </c>
      <c r="D1838" s="25">
        <f t="shared" si="56"/>
        <v>0.30000000000000426</v>
      </c>
      <c r="E1838" s="58">
        <f t="shared" si="57"/>
        <v>1.1489329996788347</v>
      </c>
    </row>
    <row r="1839" spans="2:5">
      <c r="B1839" s="16">
        <v>38707</v>
      </c>
      <c r="C1839" s="17">
        <v>58.11</v>
      </c>
      <c r="D1839" s="25">
        <f t="shared" si="56"/>
        <v>-0.95000000000000284</v>
      </c>
      <c r="E1839" s="58">
        <f t="shared" si="57"/>
        <v>1.1497238362312903</v>
      </c>
    </row>
    <row r="1840" spans="2:5">
      <c r="B1840" s="16">
        <v>38706</v>
      </c>
      <c r="C1840" s="17">
        <v>57.69</v>
      </c>
      <c r="D1840" s="25">
        <f t="shared" si="56"/>
        <v>0.42000000000000171</v>
      </c>
      <c r="E1840" s="58">
        <f t="shared" si="57"/>
        <v>1.1480047409050904</v>
      </c>
    </row>
    <row r="1841" spans="2:5">
      <c r="B1841" s="16">
        <v>38705</v>
      </c>
      <c r="C1841" s="17">
        <v>56.8</v>
      </c>
      <c r="D1841" s="25">
        <f t="shared" si="56"/>
        <v>0.89000000000000057</v>
      </c>
      <c r="E1841" s="58">
        <f t="shared" si="57"/>
        <v>1.1493885617420485</v>
      </c>
    </row>
    <row r="1842" spans="2:5">
      <c r="B1842" s="16">
        <v>38702</v>
      </c>
      <c r="C1842" s="17">
        <v>57.88</v>
      </c>
      <c r="D1842" s="25">
        <f t="shared" si="56"/>
        <v>-1.0800000000000054</v>
      </c>
      <c r="E1842" s="58">
        <f t="shared" si="57"/>
        <v>1.1507390494110117</v>
      </c>
    </row>
    <row r="1843" spans="2:5">
      <c r="B1843" s="16">
        <v>38701</v>
      </c>
      <c r="C1843" s="17">
        <v>59.9</v>
      </c>
      <c r="D1843" s="25">
        <f t="shared" si="56"/>
        <v>-2.019999999999996</v>
      </c>
      <c r="E1843" s="58">
        <f t="shared" si="57"/>
        <v>1.149294953421375</v>
      </c>
    </row>
    <row r="1844" spans="2:5">
      <c r="B1844" s="16">
        <v>38700</v>
      </c>
      <c r="C1844" s="17">
        <v>60.41</v>
      </c>
      <c r="D1844" s="25">
        <f t="shared" si="56"/>
        <v>-0.50999999999999801</v>
      </c>
      <c r="E1844" s="58">
        <f t="shared" si="57"/>
        <v>1.1416599687898978</v>
      </c>
    </row>
    <row r="1845" spans="2:5">
      <c r="B1845" s="16">
        <v>38699</v>
      </c>
      <c r="C1845" s="17">
        <v>60.39</v>
      </c>
      <c r="D1845" s="25">
        <f t="shared" si="56"/>
        <v>1.9999999999996021E-2</v>
      </c>
      <c r="E1845" s="58">
        <f t="shared" si="57"/>
        <v>1.1415065082748046</v>
      </c>
    </row>
    <row r="1846" spans="2:5">
      <c r="B1846" s="16">
        <v>38698</v>
      </c>
      <c r="C1846" s="17">
        <v>60.31</v>
      </c>
      <c r="D1846" s="25">
        <f t="shared" si="56"/>
        <v>7.9999999999998295E-2</v>
      </c>
      <c r="E1846" s="58">
        <f t="shared" si="57"/>
        <v>1.1415726234534862</v>
      </c>
    </row>
    <row r="1847" spans="2:5">
      <c r="B1847" s="16">
        <v>38695</v>
      </c>
      <c r="C1847" s="17">
        <v>58.22</v>
      </c>
      <c r="D1847" s="25">
        <f t="shared" si="56"/>
        <v>2.0900000000000034</v>
      </c>
      <c r="E1847" s="58">
        <f t="shared" si="57"/>
        <v>1.1415985945173626</v>
      </c>
    </row>
    <row r="1848" spans="2:5">
      <c r="B1848" s="16">
        <v>38694</v>
      </c>
      <c r="C1848" s="17">
        <v>59.48</v>
      </c>
      <c r="D1848" s="25">
        <f t="shared" si="56"/>
        <v>-1.259999999999998</v>
      </c>
      <c r="E1848" s="58">
        <f t="shared" si="57"/>
        <v>1.1383427402928836</v>
      </c>
    </row>
    <row r="1849" spans="2:5">
      <c r="B1849" s="16">
        <v>38693</v>
      </c>
      <c r="C1849" s="17">
        <v>57.82</v>
      </c>
      <c r="D1849" s="25">
        <f t="shared" si="56"/>
        <v>1.6599999999999966</v>
      </c>
      <c r="E1849" s="58">
        <f t="shared" si="57"/>
        <v>1.1352313395856861</v>
      </c>
    </row>
    <row r="1850" spans="2:5">
      <c r="B1850" s="16">
        <v>38692</v>
      </c>
      <c r="C1850" s="17">
        <v>58.55</v>
      </c>
      <c r="D1850" s="25">
        <f t="shared" si="56"/>
        <v>-0.72999999999999687</v>
      </c>
      <c r="E1850" s="58">
        <f t="shared" si="57"/>
        <v>1.1307686719918597</v>
      </c>
    </row>
    <row r="1851" spans="2:5">
      <c r="B1851" s="16">
        <v>38691</v>
      </c>
      <c r="C1851" s="17">
        <v>58.64</v>
      </c>
      <c r="D1851" s="25">
        <f t="shared" si="56"/>
        <v>-9.0000000000003411E-2</v>
      </c>
      <c r="E1851" s="58">
        <f t="shared" si="57"/>
        <v>1.1356003313004979</v>
      </c>
    </row>
    <row r="1852" spans="2:5">
      <c r="B1852" s="16">
        <v>38688</v>
      </c>
      <c r="C1852" s="17">
        <v>58.01</v>
      </c>
      <c r="D1852" s="25">
        <f t="shared" si="56"/>
        <v>0.63000000000000256</v>
      </c>
      <c r="E1852" s="58">
        <f t="shared" si="57"/>
        <v>1.1356382449059974</v>
      </c>
    </row>
    <row r="1853" spans="2:5">
      <c r="B1853" s="16">
        <v>38687</v>
      </c>
      <c r="C1853" s="17">
        <v>57.13</v>
      </c>
      <c r="D1853" s="25">
        <f t="shared" si="56"/>
        <v>0.87999999999999545</v>
      </c>
      <c r="E1853" s="58">
        <f t="shared" si="57"/>
        <v>1.1356846676155443</v>
      </c>
    </row>
    <row r="1854" spans="2:5">
      <c r="B1854" s="16">
        <v>38686</v>
      </c>
      <c r="C1854" s="17">
        <v>55.92</v>
      </c>
      <c r="D1854" s="25">
        <f t="shared" si="56"/>
        <v>1.2100000000000009</v>
      </c>
      <c r="E1854" s="58">
        <f t="shared" si="57"/>
        <v>1.1414984895331342</v>
      </c>
    </row>
    <row r="1855" spans="2:5">
      <c r="B1855" s="16">
        <v>38685</v>
      </c>
      <c r="C1855" s="17">
        <v>55.2</v>
      </c>
      <c r="D1855" s="25">
        <f t="shared" si="56"/>
        <v>0.71999999999999886</v>
      </c>
      <c r="E1855" s="58">
        <f t="shared" si="57"/>
        <v>1.1391578401340865</v>
      </c>
    </row>
    <row r="1856" spans="2:5">
      <c r="B1856" s="16">
        <v>38684</v>
      </c>
      <c r="C1856" s="17">
        <v>56.02</v>
      </c>
      <c r="D1856" s="25">
        <f t="shared" si="56"/>
        <v>-0.82000000000000028</v>
      </c>
      <c r="E1856" s="58">
        <f t="shared" si="57"/>
        <v>1.1495531522288118</v>
      </c>
    </row>
    <row r="1857" spans="2:5">
      <c r="B1857" s="16">
        <v>38681</v>
      </c>
      <c r="C1857" s="17">
        <v>53.19</v>
      </c>
      <c r="D1857" s="25">
        <f t="shared" si="56"/>
        <v>2.8300000000000054</v>
      </c>
      <c r="E1857" s="58">
        <f t="shared" si="57"/>
        <v>1.1491317735280528</v>
      </c>
    </row>
    <row r="1858" spans="2:5">
      <c r="B1858" s="16">
        <v>38680</v>
      </c>
      <c r="C1858" s="17">
        <v>53.42</v>
      </c>
      <c r="D1858" s="25">
        <f t="shared" si="56"/>
        <v>-0.23000000000000398</v>
      </c>
      <c r="E1858" s="58">
        <f t="shared" si="57"/>
        <v>1.13604381455751</v>
      </c>
    </row>
    <row r="1859" spans="2:5">
      <c r="B1859" s="16">
        <v>38679</v>
      </c>
      <c r="C1859" s="17">
        <v>57.07</v>
      </c>
      <c r="D1859" s="25">
        <f t="shared" si="56"/>
        <v>-3.6499999999999986</v>
      </c>
      <c r="E1859" s="58">
        <f t="shared" si="57"/>
        <v>1.1417109235405114</v>
      </c>
    </row>
    <row r="1860" spans="2:5">
      <c r="B1860" s="16">
        <v>38678</v>
      </c>
      <c r="C1860" s="17">
        <v>57.05</v>
      </c>
      <c r="D1860" s="25">
        <f t="shared" si="56"/>
        <v>2.0000000000003126E-2</v>
      </c>
      <c r="E1860" s="58">
        <f t="shared" si="57"/>
        <v>1.1182311648995531</v>
      </c>
    </row>
    <row r="1861" spans="2:5">
      <c r="B1861" s="16">
        <v>38677</v>
      </c>
      <c r="C1861" s="17">
        <v>55.98</v>
      </c>
      <c r="D1861" s="25">
        <f t="shared" si="56"/>
        <v>1.0700000000000003</v>
      </c>
      <c r="E1861" s="58">
        <f t="shared" si="57"/>
        <v>1.1184093473648606</v>
      </c>
    </row>
    <row r="1862" spans="2:5">
      <c r="B1862" s="16">
        <v>38674</v>
      </c>
      <c r="C1862" s="17">
        <v>55.15</v>
      </c>
      <c r="D1862" s="25">
        <f t="shared" si="56"/>
        <v>0.82999999999999829</v>
      </c>
      <c r="E1862" s="58">
        <f t="shared" si="57"/>
        <v>1.1206749257285216</v>
      </c>
    </row>
    <row r="1863" spans="2:5">
      <c r="B1863" s="16">
        <v>38673</v>
      </c>
      <c r="C1863" s="17">
        <v>55.39</v>
      </c>
      <c r="D1863" s="25">
        <f t="shared" ref="D1863:D1926" si="58">C1862-C1863</f>
        <v>-0.24000000000000199</v>
      </c>
      <c r="E1863" s="58">
        <f t="shared" ref="E1863:E1926" si="59">STDEV(D1863:D2112)</f>
        <v>1.1197251929069576</v>
      </c>
    </row>
    <row r="1864" spans="2:5">
      <c r="B1864" s="16">
        <v>38672</v>
      </c>
      <c r="C1864" s="17">
        <v>56.68</v>
      </c>
      <c r="D1864" s="25">
        <f t="shared" si="58"/>
        <v>-1.2899999999999991</v>
      </c>
      <c r="E1864" s="58">
        <f t="shared" si="59"/>
        <v>1.1205699933695179</v>
      </c>
    </row>
    <row r="1865" spans="2:5">
      <c r="B1865" s="16">
        <v>38671</v>
      </c>
      <c r="C1865" s="17">
        <v>55.88</v>
      </c>
      <c r="D1865" s="25">
        <f t="shared" si="58"/>
        <v>0.79999999999999716</v>
      </c>
      <c r="E1865" s="58">
        <f t="shared" si="59"/>
        <v>1.1273332566219916</v>
      </c>
    </row>
    <row r="1866" spans="2:5">
      <c r="B1866" s="16">
        <v>38670</v>
      </c>
      <c r="C1866" s="17">
        <v>56.77</v>
      </c>
      <c r="D1866" s="25">
        <f t="shared" si="58"/>
        <v>-0.89000000000000057</v>
      </c>
      <c r="E1866" s="58">
        <f t="shared" si="59"/>
        <v>1.1456332494165291</v>
      </c>
    </row>
    <row r="1867" spans="2:5">
      <c r="B1867" s="16">
        <v>38667</v>
      </c>
      <c r="C1867" s="17">
        <v>56.72</v>
      </c>
      <c r="D1867" s="25">
        <f t="shared" si="58"/>
        <v>5.0000000000004263E-2</v>
      </c>
      <c r="E1867" s="58">
        <f t="shared" si="59"/>
        <v>1.1444743876978576</v>
      </c>
    </row>
    <row r="1868" spans="2:5">
      <c r="B1868" s="16">
        <v>38666</v>
      </c>
      <c r="C1868" s="17">
        <v>57.1</v>
      </c>
      <c r="D1868" s="25">
        <f t="shared" si="58"/>
        <v>-0.38000000000000256</v>
      </c>
      <c r="E1868" s="58">
        <f t="shared" si="59"/>
        <v>1.1456506921543474</v>
      </c>
    </row>
    <row r="1869" spans="2:5">
      <c r="B1869" s="16">
        <v>38665</v>
      </c>
      <c r="C1869" s="17">
        <v>58.3</v>
      </c>
      <c r="D1869" s="25">
        <f t="shared" si="58"/>
        <v>-1.1999999999999957</v>
      </c>
      <c r="E1869" s="58">
        <f t="shared" si="59"/>
        <v>1.1453519414920108</v>
      </c>
    </row>
    <row r="1870" spans="2:5">
      <c r="B1870" s="16">
        <v>38664</v>
      </c>
      <c r="C1870" s="17">
        <v>59.29</v>
      </c>
      <c r="D1870" s="25">
        <f t="shared" si="58"/>
        <v>-0.99000000000000199</v>
      </c>
      <c r="E1870" s="58">
        <f t="shared" si="59"/>
        <v>1.1426251856402598</v>
      </c>
    </row>
    <row r="1871" spans="2:5">
      <c r="B1871" s="16">
        <v>38663</v>
      </c>
      <c r="C1871" s="17">
        <v>59.31</v>
      </c>
      <c r="D1871" s="25">
        <f t="shared" si="58"/>
        <v>-2.0000000000003126E-2</v>
      </c>
      <c r="E1871" s="58">
        <f t="shared" si="59"/>
        <v>1.1409817691752844</v>
      </c>
    </row>
    <row r="1872" spans="2:5">
      <c r="B1872" s="16">
        <v>38660</v>
      </c>
      <c r="C1872" s="17">
        <v>60.45</v>
      </c>
      <c r="D1872" s="25">
        <f t="shared" si="58"/>
        <v>-1.1400000000000006</v>
      </c>
      <c r="E1872" s="58">
        <f t="shared" si="59"/>
        <v>1.1409755010410627</v>
      </c>
    </row>
    <row r="1873" spans="2:5">
      <c r="B1873" s="16">
        <v>38659</v>
      </c>
      <c r="C1873" s="17">
        <v>61.77</v>
      </c>
      <c r="D1873" s="25">
        <f t="shared" si="58"/>
        <v>-1.3200000000000003</v>
      </c>
      <c r="E1873" s="58">
        <f t="shared" si="59"/>
        <v>1.1387160641260821</v>
      </c>
    </row>
    <row r="1874" spans="2:5">
      <c r="B1874" s="16">
        <v>38658</v>
      </c>
      <c r="C1874" s="17">
        <v>59.72</v>
      </c>
      <c r="D1874" s="25">
        <f t="shared" si="58"/>
        <v>2.0500000000000043</v>
      </c>
      <c r="E1874" s="58">
        <f t="shared" si="59"/>
        <v>1.1451675039260381</v>
      </c>
    </row>
    <row r="1875" spans="2:5">
      <c r="B1875" s="16">
        <v>38657</v>
      </c>
      <c r="C1875" s="17">
        <v>59.71</v>
      </c>
      <c r="D1875" s="25">
        <f t="shared" si="58"/>
        <v>9.9999999999980105E-3</v>
      </c>
      <c r="E1875" s="58">
        <f t="shared" si="59"/>
        <v>1.1383103020596363</v>
      </c>
    </row>
    <row r="1876" spans="2:5">
      <c r="B1876" s="16">
        <v>38656</v>
      </c>
      <c r="C1876" s="17">
        <v>59.46</v>
      </c>
      <c r="D1876" s="25">
        <f t="shared" si="58"/>
        <v>0.25</v>
      </c>
      <c r="E1876" s="58">
        <f t="shared" si="59"/>
        <v>1.1384793380702398</v>
      </c>
    </row>
    <row r="1877" spans="2:5">
      <c r="B1877" s="16">
        <v>38653</v>
      </c>
      <c r="C1877" s="17">
        <v>60.76</v>
      </c>
      <c r="D1877" s="25">
        <f t="shared" si="58"/>
        <v>-1.2999999999999972</v>
      </c>
      <c r="E1877" s="58">
        <f t="shared" si="59"/>
        <v>1.1393438716346025</v>
      </c>
    </row>
    <row r="1878" spans="2:5">
      <c r="B1878" s="16">
        <v>38652</v>
      </c>
      <c r="C1878" s="17">
        <v>60.46</v>
      </c>
      <c r="D1878" s="25">
        <f t="shared" si="58"/>
        <v>0.29999999999999716</v>
      </c>
      <c r="E1878" s="58">
        <f t="shared" si="59"/>
        <v>1.1369865116661868</v>
      </c>
    </row>
    <row r="1879" spans="2:5">
      <c r="B1879" s="16">
        <v>38651</v>
      </c>
      <c r="C1879" s="17">
        <v>60.17</v>
      </c>
      <c r="D1879" s="25">
        <f t="shared" si="58"/>
        <v>0.28999999999999915</v>
      </c>
      <c r="E1879" s="58">
        <f t="shared" si="59"/>
        <v>1.13722035249132</v>
      </c>
    </row>
    <row r="1880" spans="2:5">
      <c r="B1880" s="16">
        <v>38650</v>
      </c>
      <c r="C1880" s="17">
        <v>61.44</v>
      </c>
      <c r="D1880" s="25">
        <f t="shared" si="58"/>
        <v>-1.269999999999996</v>
      </c>
      <c r="E1880" s="58">
        <f t="shared" si="59"/>
        <v>1.1406773447470926</v>
      </c>
    </row>
    <row r="1881" spans="2:5">
      <c r="B1881" s="16">
        <v>38649</v>
      </c>
      <c r="C1881" s="17">
        <v>59.71</v>
      </c>
      <c r="D1881" s="25">
        <f t="shared" si="58"/>
        <v>1.7299999999999969</v>
      </c>
      <c r="E1881" s="58">
        <f t="shared" si="59"/>
        <v>1.1397645328581893</v>
      </c>
    </row>
    <row r="1882" spans="2:5">
      <c r="B1882" s="16">
        <v>38646</v>
      </c>
      <c r="C1882" s="17">
        <v>59.58</v>
      </c>
      <c r="D1882" s="25">
        <f t="shared" si="58"/>
        <v>0.13000000000000256</v>
      </c>
      <c r="E1882" s="58">
        <f t="shared" si="59"/>
        <v>1.1418049714251053</v>
      </c>
    </row>
    <row r="1883" spans="2:5">
      <c r="B1883" s="16">
        <v>38645</v>
      </c>
      <c r="C1883" s="17">
        <v>59.19</v>
      </c>
      <c r="D1883" s="25">
        <f t="shared" si="58"/>
        <v>0.39000000000000057</v>
      </c>
      <c r="E1883" s="58">
        <f t="shared" si="59"/>
        <v>1.1428339811336274</v>
      </c>
    </row>
    <row r="1884" spans="2:5">
      <c r="B1884" s="16">
        <v>38644</v>
      </c>
      <c r="C1884" s="17">
        <v>60.25</v>
      </c>
      <c r="D1884" s="25">
        <f t="shared" si="58"/>
        <v>-1.0600000000000023</v>
      </c>
      <c r="E1884" s="58">
        <f t="shared" si="59"/>
        <v>1.1432234600103663</v>
      </c>
    </row>
    <row r="1885" spans="2:5">
      <c r="B1885" s="16">
        <v>38643</v>
      </c>
      <c r="C1885" s="17">
        <v>61.01</v>
      </c>
      <c r="D1885" s="25">
        <f t="shared" si="58"/>
        <v>-0.75999999999999801</v>
      </c>
      <c r="E1885" s="58">
        <f t="shared" si="59"/>
        <v>1.1475176939077352</v>
      </c>
    </row>
    <row r="1886" spans="2:5">
      <c r="B1886" s="16">
        <v>38642</v>
      </c>
      <c r="C1886" s="17">
        <v>62.5</v>
      </c>
      <c r="D1886" s="25">
        <f t="shared" si="58"/>
        <v>-1.490000000000002</v>
      </c>
      <c r="E1886" s="58">
        <f t="shared" si="59"/>
        <v>1.1480566999697281</v>
      </c>
    </row>
    <row r="1887" spans="2:5">
      <c r="B1887" s="16">
        <v>38639</v>
      </c>
      <c r="C1887" s="17">
        <v>61.07</v>
      </c>
      <c r="D1887" s="25">
        <f t="shared" si="58"/>
        <v>1.4299999999999997</v>
      </c>
      <c r="E1887" s="58">
        <f t="shared" si="59"/>
        <v>1.1451294176347631</v>
      </c>
    </row>
    <row r="1888" spans="2:5">
      <c r="B1888" s="16">
        <v>38638</v>
      </c>
      <c r="C1888" s="17">
        <v>61.58</v>
      </c>
      <c r="D1888" s="25">
        <f t="shared" si="58"/>
        <v>-0.50999999999999801</v>
      </c>
      <c r="E1888" s="58">
        <f t="shared" si="59"/>
        <v>1.1479704465641702</v>
      </c>
    </row>
    <row r="1889" spans="2:5">
      <c r="B1889" s="16">
        <v>38637</v>
      </c>
      <c r="C1889" s="17">
        <v>62.48</v>
      </c>
      <c r="D1889" s="25">
        <f t="shared" si="58"/>
        <v>-0.89999999999999858</v>
      </c>
      <c r="E1889" s="58">
        <f t="shared" si="59"/>
        <v>1.1482063602781225</v>
      </c>
    </row>
    <row r="1890" spans="2:5">
      <c r="B1890" s="16">
        <v>38636</v>
      </c>
      <c r="C1890" s="17">
        <v>62.02</v>
      </c>
      <c r="D1890" s="25">
        <f t="shared" si="58"/>
        <v>0.45999999999999375</v>
      </c>
      <c r="E1890" s="58">
        <f t="shared" si="59"/>
        <v>1.1504492742099155</v>
      </c>
    </row>
    <row r="1891" spans="2:5">
      <c r="B1891" s="16">
        <v>38635</v>
      </c>
      <c r="C1891" s="17">
        <v>60.67</v>
      </c>
      <c r="D1891" s="25">
        <f t="shared" si="58"/>
        <v>1.3500000000000014</v>
      </c>
      <c r="E1891" s="58">
        <f t="shared" si="59"/>
        <v>1.1614293292090521</v>
      </c>
    </row>
    <row r="1892" spans="2:5">
      <c r="B1892" s="16">
        <v>38632</v>
      </c>
      <c r="C1892" s="17">
        <v>60.73</v>
      </c>
      <c r="D1892" s="25">
        <f t="shared" si="58"/>
        <v>-5.9999999999995168E-2</v>
      </c>
      <c r="E1892" s="58">
        <f t="shared" si="59"/>
        <v>1.1586057262570659</v>
      </c>
    </row>
    <row r="1893" spans="2:5">
      <c r="B1893" s="16">
        <v>38631</v>
      </c>
      <c r="C1893" s="17">
        <v>60.2</v>
      </c>
      <c r="D1893" s="25">
        <f t="shared" si="58"/>
        <v>0.52999999999999403</v>
      </c>
      <c r="E1893" s="58">
        <f t="shared" si="59"/>
        <v>1.1590943182304958</v>
      </c>
    </row>
    <row r="1894" spans="2:5">
      <c r="B1894" s="16">
        <v>38630</v>
      </c>
      <c r="C1894" s="17">
        <v>61.59</v>
      </c>
      <c r="D1894" s="25">
        <f t="shared" si="58"/>
        <v>-1.3900000000000006</v>
      </c>
      <c r="E1894" s="58">
        <f t="shared" si="59"/>
        <v>1.1592050100916951</v>
      </c>
    </row>
    <row r="1895" spans="2:5">
      <c r="B1895" s="16">
        <v>38629</v>
      </c>
      <c r="C1895" s="17">
        <v>63.07</v>
      </c>
      <c r="D1895" s="25">
        <f t="shared" si="58"/>
        <v>-1.4799999999999969</v>
      </c>
      <c r="E1895" s="58">
        <f t="shared" si="59"/>
        <v>1.1558890901617769</v>
      </c>
    </row>
    <row r="1896" spans="2:5">
      <c r="B1896" s="16">
        <v>38628</v>
      </c>
      <c r="C1896" s="17">
        <v>64.78</v>
      </c>
      <c r="D1896" s="25">
        <f t="shared" si="58"/>
        <v>-1.7100000000000009</v>
      </c>
      <c r="E1896" s="58">
        <f t="shared" si="59"/>
        <v>1.1543752676814147</v>
      </c>
    </row>
    <row r="1897" spans="2:5">
      <c r="B1897" s="16">
        <v>38625</v>
      </c>
      <c r="C1897" s="17">
        <v>65.42</v>
      </c>
      <c r="D1897" s="25">
        <f t="shared" si="58"/>
        <v>-0.64000000000000057</v>
      </c>
      <c r="E1897" s="58">
        <f t="shared" si="59"/>
        <v>1.1493526559376124</v>
      </c>
    </row>
    <row r="1898" spans="2:5">
      <c r="B1898" s="16">
        <v>38624</v>
      </c>
      <c r="C1898" s="17">
        <v>65.94</v>
      </c>
      <c r="D1898" s="25">
        <f t="shared" si="58"/>
        <v>-0.51999999999999602</v>
      </c>
      <c r="E1898" s="58">
        <f t="shared" si="59"/>
        <v>1.1500645702144949</v>
      </c>
    </row>
    <row r="1899" spans="2:5">
      <c r="B1899" s="16">
        <v>38623</v>
      </c>
      <c r="C1899" s="17">
        <v>65.8</v>
      </c>
      <c r="D1899" s="25">
        <f t="shared" si="58"/>
        <v>0.14000000000000057</v>
      </c>
      <c r="E1899" s="58">
        <f t="shared" si="59"/>
        <v>1.1495044512893968</v>
      </c>
    </row>
    <row r="1900" spans="2:5">
      <c r="B1900" s="16">
        <v>38622</v>
      </c>
      <c r="C1900" s="17">
        <v>64.56</v>
      </c>
      <c r="D1900" s="25">
        <f t="shared" si="58"/>
        <v>1.2399999999999949</v>
      </c>
      <c r="E1900" s="58">
        <f t="shared" si="59"/>
        <v>1.1502453029802437</v>
      </c>
    </row>
    <row r="1901" spans="2:5">
      <c r="B1901" s="16">
        <v>38621</v>
      </c>
      <c r="C1901" s="17">
        <v>65.34</v>
      </c>
      <c r="D1901" s="25">
        <f t="shared" si="58"/>
        <v>-0.78000000000000114</v>
      </c>
      <c r="E1901" s="58">
        <f t="shared" si="59"/>
        <v>1.1487073817974638</v>
      </c>
    </row>
    <row r="1902" spans="2:5">
      <c r="B1902" s="16">
        <v>38618</v>
      </c>
      <c r="C1902" s="17">
        <v>63.95</v>
      </c>
      <c r="D1902" s="25">
        <f t="shared" si="58"/>
        <v>1.3900000000000006</v>
      </c>
      <c r="E1902" s="58">
        <f t="shared" si="59"/>
        <v>1.149505638460032</v>
      </c>
    </row>
    <row r="1903" spans="2:5">
      <c r="B1903" s="16">
        <v>38617</v>
      </c>
      <c r="C1903" s="17">
        <v>66.099999999999994</v>
      </c>
      <c r="D1903" s="25">
        <f t="shared" si="58"/>
        <v>-2.1499999999999915</v>
      </c>
      <c r="E1903" s="58">
        <f t="shared" si="59"/>
        <v>1.1468369603629884</v>
      </c>
    </row>
    <row r="1904" spans="2:5">
      <c r="B1904" s="16">
        <v>38616</v>
      </c>
      <c r="C1904" s="17">
        <v>66.47</v>
      </c>
      <c r="D1904" s="25">
        <f t="shared" si="58"/>
        <v>-0.37000000000000455</v>
      </c>
      <c r="E1904" s="58">
        <f t="shared" si="59"/>
        <v>1.1391814358455377</v>
      </c>
    </row>
    <row r="1905" spans="2:5">
      <c r="B1905" s="16">
        <v>38615</v>
      </c>
      <c r="C1905" s="17">
        <v>65.900000000000006</v>
      </c>
      <c r="D1905" s="25">
        <f t="shared" si="58"/>
        <v>0.56999999999999318</v>
      </c>
      <c r="E1905" s="58">
        <f t="shared" si="59"/>
        <v>1.1396875137140283</v>
      </c>
    </row>
    <row r="1906" spans="2:5">
      <c r="B1906" s="16">
        <v>38614</v>
      </c>
      <c r="C1906" s="17">
        <v>66.930000000000007</v>
      </c>
      <c r="D1906" s="25">
        <f t="shared" si="58"/>
        <v>-1.0300000000000011</v>
      </c>
      <c r="E1906" s="58">
        <f t="shared" si="59"/>
        <v>1.1404962810409658</v>
      </c>
    </row>
    <row r="1907" spans="2:5">
      <c r="B1907" s="16">
        <v>38611</v>
      </c>
      <c r="C1907" s="17">
        <v>62.62</v>
      </c>
      <c r="D1907" s="25">
        <f t="shared" si="58"/>
        <v>4.3100000000000094</v>
      </c>
      <c r="E1907" s="58">
        <f t="shared" si="59"/>
        <v>1.139612777891744</v>
      </c>
    </row>
    <row r="1908" spans="2:5">
      <c r="B1908" s="16">
        <v>38610</v>
      </c>
      <c r="C1908" s="17">
        <v>64.61</v>
      </c>
      <c r="D1908" s="25">
        <f t="shared" si="58"/>
        <v>-1.990000000000002</v>
      </c>
      <c r="E1908" s="58">
        <f t="shared" si="59"/>
        <v>1.1077133406165696</v>
      </c>
    </row>
    <row r="1909" spans="2:5">
      <c r="B1909" s="16">
        <v>38609</v>
      </c>
      <c r="C1909" s="17">
        <v>65.150000000000006</v>
      </c>
      <c r="D1909" s="25">
        <f t="shared" si="58"/>
        <v>-0.54000000000000625</v>
      </c>
      <c r="E1909" s="58">
        <f t="shared" si="59"/>
        <v>1.1002741534960305</v>
      </c>
    </row>
    <row r="1910" spans="2:5">
      <c r="B1910" s="16">
        <v>38608</v>
      </c>
      <c r="C1910" s="17">
        <v>63.41</v>
      </c>
      <c r="D1910" s="25">
        <f t="shared" si="58"/>
        <v>1.7400000000000091</v>
      </c>
      <c r="E1910" s="58">
        <f t="shared" si="59"/>
        <v>1.0996214025361926</v>
      </c>
    </row>
    <row r="1911" spans="2:5">
      <c r="B1911" s="16">
        <v>38607</v>
      </c>
      <c r="C1911" s="17">
        <v>63.69</v>
      </c>
      <c r="D1911" s="25">
        <f t="shared" si="58"/>
        <v>-0.28000000000000114</v>
      </c>
      <c r="E1911" s="58">
        <f t="shared" si="59"/>
        <v>1.0947689096160194</v>
      </c>
    </row>
    <row r="1912" spans="2:5">
      <c r="B1912" s="16">
        <v>38604</v>
      </c>
      <c r="C1912" s="17">
        <v>64.45</v>
      </c>
      <c r="D1912" s="25">
        <f t="shared" si="58"/>
        <v>-0.76000000000000512</v>
      </c>
      <c r="E1912" s="58">
        <f t="shared" si="59"/>
        <v>1.0948082379629993</v>
      </c>
    </row>
    <row r="1913" spans="2:5">
      <c r="B1913" s="16">
        <v>38603</v>
      </c>
      <c r="C1913" s="17">
        <v>64.67</v>
      </c>
      <c r="D1913" s="25">
        <f t="shared" si="58"/>
        <v>-0.21999999999999886</v>
      </c>
      <c r="E1913" s="58">
        <f t="shared" si="59"/>
        <v>1.094089406271564</v>
      </c>
    </row>
    <row r="1914" spans="2:5">
      <c r="B1914" s="16">
        <v>38602</v>
      </c>
      <c r="C1914" s="17">
        <v>64.510000000000005</v>
      </c>
      <c r="D1914" s="25">
        <f t="shared" si="58"/>
        <v>0.15999999999999659</v>
      </c>
      <c r="E1914" s="58">
        <f t="shared" si="59"/>
        <v>1.0939747770636241</v>
      </c>
    </row>
    <row r="1915" spans="2:5">
      <c r="B1915" s="16">
        <v>38601</v>
      </c>
      <c r="C1915" s="17">
        <v>66.08</v>
      </c>
      <c r="D1915" s="25">
        <f t="shared" si="58"/>
        <v>-1.5699999999999932</v>
      </c>
      <c r="E1915" s="58">
        <f t="shared" si="59"/>
        <v>1.0939865016824724</v>
      </c>
    </row>
    <row r="1916" spans="2:5">
      <c r="B1916" s="16">
        <v>38600</v>
      </c>
      <c r="C1916" s="17">
        <v>65.66</v>
      </c>
      <c r="D1916" s="25">
        <f t="shared" si="58"/>
        <v>0.42000000000000171</v>
      </c>
      <c r="E1916" s="58">
        <f t="shared" si="59"/>
        <v>1.0923928453235388</v>
      </c>
    </row>
    <row r="1917" spans="2:5">
      <c r="B1917" s="16">
        <v>38597</v>
      </c>
      <c r="C1917" s="17">
        <v>67.569999999999993</v>
      </c>
      <c r="D1917" s="25">
        <f t="shared" si="58"/>
        <v>-1.9099999999999966</v>
      </c>
      <c r="E1917" s="58">
        <f t="shared" si="59"/>
        <v>1.0930038165404037</v>
      </c>
    </row>
    <row r="1918" spans="2:5">
      <c r="B1918" s="16">
        <v>38596</v>
      </c>
      <c r="C1918" s="17">
        <v>69.319999999999993</v>
      </c>
      <c r="D1918" s="25">
        <f t="shared" si="58"/>
        <v>-1.75</v>
      </c>
      <c r="E1918" s="58">
        <f t="shared" si="59"/>
        <v>1.0861210565114698</v>
      </c>
    </row>
    <row r="1919" spans="2:5">
      <c r="B1919" s="16">
        <v>38595</v>
      </c>
      <c r="C1919" s="17">
        <v>68.7</v>
      </c>
      <c r="D1919" s="25">
        <f t="shared" si="58"/>
        <v>0.61999999999999034</v>
      </c>
      <c r="E1919" s="58">
        <f t="shared" si="59"/>
        <v>1.0854026706387445</v>
      </c>
    </row>
    <row r="1920" spans="2:5">
      <c r="B1920" s="16">
        <v>38594</v>
      </c>
      <c r="C1920" s="17">
        <v>69.430000000000007</v>
      </c>
      <c r="D1920" s="25">
        <f t="shared" si="58"/>
        <v>-0.73000000000000398</v>
      </c>
      <c r="E1920" s="58">
        <f t="shared" si="59"/>
        <v>1.0849323818065206</v>
      </c>
    </row>
    <row r="1921" spans="2:5">
      <c r="B1921" s="16">
        <v>38593</v>
      </c>
      <c r="C1921" s="17">
        <v>67.680000000000007</v>
      </c>
      <c r="D1921" s="25">
        <f t="shared" si="58"/>
        <v>1.75</v>
      </c>
      <c r="E1921" s="58">
        <f t="shared" si="59"/>
        <v>1.0843653735959182</v>
      </c>
    </row>
    <row r="1922" spans="2:5">
      <c r="B1922" s="16">
        <v>38590</v>
      </c>
      <c r="C1922" s="17">
        <v>66.12</v>
      </c>
      <c r="D1922" s="25">
        <f t="shared" si="58"/>
        <v>1.5600000000000023</v>
      </c>
      <c r="E1922" s="58">
        <f t="shared" si="59"/>
        <v>1.0797329701120497</v>
      </c>
    </row>
    <row r="1923" spans="2:5">
      <c r="B1923" s="16">
        <v>38589</v>
      </c>
      <c r="C1923" s="17">
        <v>67.33</v>
      </c>
      <c r="D1923" s="25">
        <f t="shared" si="58"/>
        <v>-1.2099999999999937</v>
      </c>
      <c r="E1923" s="58">
        <f t="shared" si="59"/>
        <v>1.0767514918031929</v>
      </c>
    </row>
    <row r="1924" spans="2:5">
      <c r="B1924" s="16">
        <v>38588</v>
      </c>
      <c r="C1924" s="17">
        <v>67.540000000000006</v>
      </c>
      <c r="D1924" s="25">
        <f t="shared" si="58"/>
        <v>-0.21000000000000796</v>
      </c>
      <c r="E1924" s="58">
        <f t="shared" si="59"/>
        <v>1.0788075046682399</v>
      </c>
    </row>
    <row r="1925" spans="2:5">
      <c r="B1925" s="16">
        <v>38587</v>
      </c>
      <c r="C1925" s="17">
        <v>65.84</v>
      </c>
      <c r="D1925" s="25">
        <f t="shared" si="58"/>
        <v>1.7000000000000028</v>
      </c>
      <c r="E1925" s="58">
        <f t="shared" si="59"/>
        <v>1.083873894915973</v>
      </c>
    </row>
    <row r="1926" spans="2:5">
      <c r="B1926" s="16">
        <v>38586</v>
      </c>
      <c r="C1926" s="17">
        <v>65.55</v>
      </c>
      <c r="D1926" s="25">
        <f t="shared" si="58"/>
        <v>0.29000000000000625</v>
      </c>
      <c r="E1926" s="58">
        <f t="shared" si="59"/>
        <v>1.079676893509123</v>
      </c>
    </row>
    <row r="1927" spans="2:5">
      <c r="B1927" s="16">
        <v>38583</v>
      </c>
      <c r="C1927" s="17">
        <v>65.39</v>
      </c>
      <c r="D1927" s="25">
        <f t="shared" ref="D1927:D1990" si="60">C1926-C1927</f>
        <v>0.15999999999999659</v>
      </c>
      <c r="E1927" s="58">
        <f t="shared" ref="E1927:E1990" si="61">STDEV(D1927:D2176)</f>
        <v>1.0799548324632113</v>
      </c>
    </row>
    <row r="1928" spans="2:5">
      <c r="B1928" s="16">
        <v>38582</v>
      </c>
      <c r="C1928" s="17">
        <v>63.42</v>
      </c>
      <c r="D1928" s="25">
        <f t="shared" si="60"/>
        <v>1.9699999999999989</v>
      </c>
      <c r="E1928" s="58">
        <f t="shared" si="61"/>
        <v>1.08013839660633</v>
      </c>
    </row>
    <row r="1929" spans="2:5">
      <c r="B1929" s="16">
        <v>38581</v>
      </c>
      <c r="C1929" s="17">
        <v>63.5</v>
      </c>
      <c r="D1929" s="25">
        <f t="shared" si="60"/>
        <v>-7.9999999999998295E-2</v>
      </c>
      <c r="E1929" s="58">
        <f t="shared" si="61"/>
        <v>1.0737725597351426</v>
      </c>
    </row>
    <row r="1930" spans="2:5">
      <c r="B1930" s="16">
        <v>38580</v>
      </c>
      <c r="C1930" s="17">
        <v>66.47</v>
      </c>
      <c r="D1930" s="25">
        <f t="shared" si="60"/>
        <v>-2.9699999999999989</v>
      </c>
      <c r="E1930" s="58">
        <f t="shared" si="61"/>
        <v>1.0737239786506201</v>
      </c>
    </row>
    <row r="1931" spans="2:5">
      <c r="B1931" s="16">
        <v>38579</v>
      </c>
      <c r="C1931" s="17">
        <v>66.73</v>
      </c>
      <c r="D1931" s="25">
        <f t="shared" si="60"/>
        <v>-0.26000000000000512</v>
      </c>
      <c r="E1931" s="58">
        <f t="shared" si="61"/>
        <v>1.0622367852563794</v>
      </c>
    </row>
    <row r="1932" spans="2:5">
      <c r="B1932" s="16">
        <v>38576</v>
      </c>
      <c r="C1932" s="17">
        <v>66.89</v>
      </c>
      <c r="D1932" s="25">
        <f t="shared" si="60"/>
        <v>-0.15999999999999659</v>
      </c>
      <c r="E1932" s="58">
        <f t="shared" si="61"/>
        <v>1.0629732522221618</v>
      </c>
    </row>
    <row r="1933" spans="2:5">
      <c r="B1933" s="16">
        <v>38575</v>
      </c>
      <c r="C1933" s="17">
        <v>66.03</v>
      </c>
      <c r="D1933" s="25">
        <f t="shared" si="60"/>
        <v>0.85999999999999943</v>
      </c>
      <c r="E1933" s="58">
        <f t="shared" si="61"/>
        <v>1.0633963199735712</v>
      </c>
    </row>
    <row r="1934" spans="2:5">
      <c r="B1934" s="16">
        <v>38574</v>
      </c>
      <c r="C1934" s="17">
        <v>65.02</v>
      </c>
      <c r="D1934" s="25">
        <f t="shared" si="60"/>
        <v>1.0100000000000051</v>
      </c>
      <c r="E1934" s="58">
        <f t="shared" si="61"/>
        <v>1.0623291384470139</v>
      </c>
    </row>
    <row r="1935" spans="2:5">
      <c r="B1935" s="16">
        <v>38573</v>
      </c>
      <c r="C1935" s="17">
        <v>63.17</v>
      </c>
      <c r="D1935" s="25">
        <f t="shared" si="60"/>
        <v>1.8499999999999943</v>
      </c>
      <c r="E1935" s="58">
        <f t="shared" si="61"/>
        <v>1.0614954488606194</v>
      </c>
    </row>
    <row r="1936" spans="2:5">
      <c r="B1936" s="16">
        <v>38572</v>
      </c>
      <c r="C1936" s="17">
        <v>63.88</v>
      </c>
      <c r="D1936" s="25">
        <f t="shared" si="60"/>
        <v>-0.71000000000000085</v>
      </c>
      <c r="E1936" s="58">
        <f t="shared" si="61"/>
        <v>1.0615972515497543</v>
      </c>
    </row>
    <row r="1937" spans="2:5">
      <c r="B1937" s="16">
        <v>38569</v>
      </c>
      <c r="C1937" s="17">
        <v>62.13</v>
      </c>
      <c r="D1937" s="25">
        <f t="shared" si="60"/>
        <v>1.75</v>
      </c>
      <c r="E1937" s="58">
        <f t="shared" si="61"/>
        <v>1.0624968161539827</v>
      </c>
    </row>
    <row r="1938" spans="2:5">
      <c r="B1938" s="16">
        <v>38568</v>
      </c>
      <c r="C1938" s="17">
        <v>61.25</v>
      </c>
      <c r="D1938" s="25">
        <f t="shared" si="60"/>
        <v>0.88000000000000256</v>
      </c>
      <c r="E1938" s="58">
        <f t="shared" si="61"/>
        <v>1.0592705537416287</v>
      </c>
    </row>
    <row r="1939" spans="2:5">
      <c r="B1939" s="16">
        <v>38567</v>
      </c>
      <c r="C1939" s="17">
        <v>60.75</v>
      </c>
      <c r="D1939" s="25">
        <f t="shared" si="60"/>
        <v>0.5</v>
      </c>
      <c r="E1939" s="58">
        <f t="shared" si="61"/>
        <v>1.0592410134138464</v>
      </c>
    </row>
    <row r="1940" spans="2:5">
      <c r="B1940" s="16">
        <v>38566</v>
      </c>
      <c r="C1940" s="17">
        <v>61.62</v>
      </c>
      <c r="D1940" s="25">
        <f t="shared" si="60"/>
        <v>-0.86999999999999744</v>
      </c>
      <c r="E1940" s="58">
        <f t="shared" si="61"/>
        <v>1.0617434635208818</v>
      </c>
    </row>
    <row r="1941" spans="2:5">
      <c r="B1941" s="16">
        <v>38565</v>
      </c>
      <c r="C1941" s="17">
        <v>61.23</v>
      </c>
      <c r="D1941" s="25">
        <f t="shared" si="60"/>
        <v>0.39000000000000057</v>
      </c>
      <c r="E1941" s="58">
        <f t="shared" si="61"/>
        <v>1.0601796172741367</v>
      </c>
    </row>
    <row r="1942" spans="2:5">
      <c r="B1942" s="16">
        <v>38562</v>
      </c>
      <c r="C1942" s="17">
        <v>60.34</v>
      </c>
      <c r="D1942" s="25">
        <f t="shared" si="60"/>
        <v>0.88999999999999346</v>
      </c>
      <c r="E1942" s="58">
        <f t="shared" si="61"/>
        <v>1.060018904885597</v>
      </c>
    </row>
    <row r="1943" spans="2:5">
      <c r="B1943" s="16">
        <v>38561</v>
      </c>
      <c r="C1943" s="17">
        <v>59.61</v>
      </c>
      <c r="D1943" s="25">
        <f t="shared" si="60"/>
        <v>0.73000000000000398</v>
      </c>
      <c r="E1943" s="58">
        <f t="shared" si="61"/>
        <v>1.0591566517052171</v>
      </c>
    </row>
    <row r="1944" spans="2:5">
      <c r="B1944" s="16">
        <v>38560</v>
      </c>
      <c r="C1944" s="17">
        <v>58.76</v>
      </c>
      <c r="D1944" s="25">
        <f t="shared" si="60"/>
        <v>0.85000000000000142</v>
      </c>
      <c r="E1944" s="58">
        <f t="shared" si="61"/>
        <v>1.06001703706851</v>
      </c>
    </row>
    <row r="1945" spans="2:5">
      <c r="B1945" s="16">
        <v>38559</v>
      </c>
      <c r="C1945" s="17">
        <v>58.87</v>
      </c>
      <c r="D1945" s="25">
        <f t="shared" si="60"/>
        <v>-0.10999999999999943</v>
      </c>
      <c r="E1945" s="58">
        <f t="shared" si="61"/>
        <v>1.0593460807854547</v>
      </c>
    </row>
    <row r="1946" spans="2:5">
      <c r="B1946" s="16">
        <v>38558</v>
      </c>
      <c r="C1946" s="17">
        <v>57.14</v>
      </c>
      <c r="D1946" s="25">
        <f t="shared" si="60"/>
        <v>1.7299999999999969</v>
      </c>
      <c r="E1946" s="58">
        <f t="shared" si="61"/>
        <v>1.0594200550357959</v>
      </c>
    </row>
    <row r="1947" spans="2:5">
      <c r="B1947" s="16">
        <v>38555</v>
      </c>
      <c r="C1947" s="17">
        <v>57.42</v>
      </c>
      <c r="D1947" s="25">
        <f t="shared" si="60"/>
        <v>-0.28000000000000114</v>
      </c>
      <c r="E1947" s="58">
        <f t="shared" si="61"/>
        <v>1.0543137847085691</v>
      </c>
    </row>
    <row r="1948" spans="2:5">
      <c r="B1948" s="16">
        <v>38554</v>
      </c>
      <c r="C1948" s="17">
        <v>55.65</v>
      </c>
      <c r="D1948" s="25">
        <f t="shared" si="60"/>
        <v>1.7700000000000031</v>
      </c>
      <c r="E1948" s="58">
        <f t="shared" si="61"/>
        <v>1.0552746238429638</v>
      </c>
    </row>
    <row r="1949" spans="2:5">
      <c r="B1949" s="16">
        <v>38553</v>
      </c>
      <c r="C1949" s="17">
        <v>56.89</v>
      </c>
      <c r="D1949" s="25">
        <f t="shared" si="60"/>
        <v>-1.240000000000002</v>
      </c>
      <c r="E1949" s="58">
        <f t="shared" si="61"/>
        <v>1.0500920143274199</v>
      </c>
    </row>
    <row r="1950" spans="2:5">
      <c r="B1950" s="16">
        <v>38552</v>
      </c>
      <c r="C1950" s="17">
        <v>57.53</v>
      </c>
      <c r="D1950" s="25">
        <f t="shared" si="60"/>
        <v>-0.64000000000000057</v>
      </c>
      <c r="E1950" s="58">
        <f t="shared" si="61"/>
        <v>1.0501088534128571</v>
      </c>
    </row>
    <row r="1951" spans="2:5">
      <c r="B1951" s="16">
        <v>38551</v>
      </c>
      <c r="C1951" s="17">
        <v>57.21</v>
      </c>
      <c r="D1951" s="25">
        <f t="shared" si="60"/>
        <v>0.32000000000000028</v>
      </c>
      <c r="E1951" s="58">
        <f t="shared" si="61"/>
        <v>1.0507884972074326</v>
      </c>
    </row>
    <row r="1952" spans="2:5">
      <c r="B1952" s="16">
        <v>38548</v>
      </c>
      <c r="C1952" s="17">
        <v>57.74</v>
      </c>
      <c r="D1952" s="25">
        <f t="shared" si="60"/>
        <v>-0.53000000000000114</v>
      </c>
      <c r="E1952" s="58">
        <f t="shared" si="61"/>
        <v>1.0508202961396955</v>
      </c>
    </row>
    <row r="1953" spans="2:5">
      <c r="B1953" s="16">
        <v>38547</v>
      </c>
      <c r="C1953" s="17">
        <v>57.26</v>
      </c>
      <c r="D1953" s="25">
        <f t="shared" si="60"/>
        <v>0.48000000000000398</v>
      </c>
      <c r="E1953" s="58">
        <f t="shared" si="61"/>
        <v>1.0501573766167867</v>
      </c>
    </row>
    <row r="1954" spans="2:5">
      <c r="B1954" s="16">
        <v>38546</v>
      </c>
      <c r="C1954" s="17">
        <v>59.22</v>
      </c>
      <c r="D1954" s="25">
        <f t="shared" si="60"/>
        <v>-1.9600000000000009</v>
      </c>
      <c r="E1954" s="58">
        <f t="shared" si="61"/>
        <v>1.0507296443625116</v>
      </c>
    </row>
    <row r="1955" spans="2:5">
      <c r="B1955" s="16">
        <v>38545</v>
      </c>
      <c r="C1955" s="17">
        <v>59.84</v>
      </c>
      <c r="D1955" s="25">
        <f t="shared" si="60"/>
        <v>-0.62000000000000455</v>
      </c>
      <c r="E1955" s="58">
        <f t="shared" si="61"/>
        <v>1.0428990917929939</v>
      </c>
    </row>
    <row r="1956" spans="2:5">
      <c r="B1956" s="16">
        <v>38544</v>
      </c>
      <c r="C1956" s="17">
        <v>58.34</v>
      </c>
      <c r="D1956" s="25">
        <f t="shared" si="60"/>
        <v>1.5</v>
      </c>
      <c r="E1956" s="58">
        <f t="shared" si="61"/>
        <v>1.0440101862895332</v>
      </c>
    </row>
    <row r="1957" spans="2:5">
      <c r="B1957" s="16">
        <v>38541</v>
      </c>
      <c r="C1957" s="17">
        <v>58.7</v>
      </c>
      <c r="D1957" s="25">
        <f t="shared" si="60"/>
        <v>-0.35999999999999943</v>
      </c>
      <c r="E1957" s="58">
        <f t="shared" si="61"/>
        <v>1.0403340991003824</v>
      </c>
    </row>
    <row r="1958" spans="2:5">
      <c r="B1958" s="16">
        <v>38540</v>
      </c>
      <c r="C1958" s="17">
        <v>60.12</v>
      </c>
      <c r="D1958" s="25">
        <f t="shared" si="60"/>
        <v>-1.4199999999999946</v>
      </c>
      <c r="E1958" s="58">
        <f t="shared" si="61"/>
        <v>1.0400128636831885</v>
      </c>
    </row>
    <row r="1959" spans="2:5">
      <c r="B1959" s="16">
        <v>38539</v>
      </c>
      <c r="C1959" s="17">
        <v>60.39</v>
      </c>
      <c r="D1959" s="25">
        <f t="shared" si="60"/>
        <v>-0.27000000000000313</v>
      </c>
      <c r="E1959" s="58">
        <f t="shared" si="61"/>
        <v>1.0357566266059965</v>
      </c>
    </row>
    <row r="1960" spans="2:5">
      <c r="B1960" s="16">
        <v>38538</v>
      </c>
      <c r="C1960" s="17">
        <v>58.99</v>
      </c>
      <c r="D1960" s="25">
        <f t="shared" si="60"/>
        <v>1.3999999999999986</v>
      </c>
      <c r="E1960" s="58">
        <f t="shared" si="61"/>
        <v>1.0364905887475535</v>
      </c>
    </row>
    <row r="1961" spans="2:5">
      <c r="B1961" s="16">
        <v>38537</v>
      </c>
      <c r="C1961" s="17">
        <v>57.61</v>
      </c>
      <c r="D1961" s="25">
        <f t="shared" si="60"/>
        <v>1.3800000000000026</v>
      </c>
      <c r="E1961" s="58">
        <f t="shared" si="61"/>
        <v>1.0331622055475549</v>
      </c>
    </row>
    <row r="1962" spans="2:5">
      <c r="B1962" s="16">
        <v>38534</v>
      </c>
      <c r="C1962" s="17">
        <v>58.15</v>
      </c>
      <c r="D1962" s="25">
        <f t="shared" si="60"/>
        <v>-0.53999999999999915</v>
      </c>
      <c r="E1962" s="58">
        <f t="shared" si="61"/>
        <v>1.0312897652549837</v>
      </c>
    </row>
    <row r="1963" spans="2:5">
      <c r="B1963" s="16">
        <v>38533</v>
      </c>
      <c r="C1963" s="17">
        <v>55.98</v>
      </c>
      <c r="D1963" s="25">
        <f t="shared" si="60"/>
        <v>2.1700000000000017</v>
      </c>
      <c r="E1963" s="58">
        <f t="shared" si="61"/>
        <v>1.0307873241510699</v>
      </c>
    </row>
    <row r="1964" spans="2:5">
      <c r="B1964" s="16">
        <v>38532</v>
      </c>
      <c r="C1964" s="17">
        <v>56.54</v>
      </c>
      <c r="D1964" s="25">
        <f t="shared" si="60"/>
        <v>-0.56000000000000227</v>
      </c>
      <c r="E1964" s="58">
        <f t="shared" si="61"/>
        <v>1.0222658422391091</v>
      </c>
    </row>
    <row r="1965" spans="2:5">
      <c r="B1965" s="16">
        <v>38531</v>
      </c>
      <c r="C1965" s="17">
        <v>57.61</v>
      </c>
      <c r="D1965" s="25">
        <f t="shared" si="60"/>
        <v>-1.0700000000000003</v>
      </c>
      <c r="E1965" s="58">
        <f t="shared" si="61"/>
        <v>1.0214948688408929</v>
      </c>
    </row>
    <row r="1966" spans="2:5">
      <c r="B1966" s="16">
        <v>38530</v>
      </c>
      <c r="C1966" s="17">
        <v>59.73</v>
      </c>
      <c r="D1966" s="25">
        <f t="shared" si="60"/>
        <v>-2.1199999999999974</v>
      </c>
      <c r="E1966" s="58">
        <f t="shared" si="61"/>
        <v>1.0227635207011974</v>
      </c>
    </row>
    <row r="1967" spans="2:5">
      <c r="B1967" s="16">
        <v>38527</v>
      </c>
      <c r="C1967" s="17">
        <v>58.84</v>
      </c>
      <c r="D1967" s="25">
        <f t="shared" si="60"/>
        <v>0.88999999999999346</v>
      </c>
      <c r="E1967" s="58">
        <f t="shared" si="61"/>
        <v>1.0133469424154846</v>
      </c>
    </row>
    <row r="1968" spans="2:5">
      <c r="B1968" s="16">
        <v>38526</v>
      </c>
      <c r="C1968" s="17">
        <v>58.37</v>
      </c>
      <c r="D1968" s="25">
        <f t="shared" si="60"/>
        <v>0.47000000000000597</v>
      </c>
      <c r="E1968" s="58">
        <f t="shared" si="61"/>
        <v>1.012395148024215</v>
      </c>
    </row>
    <row r="1969" spans="2:5">
      <c r="B1969" s="16">
        <v>38525</v>
      </c>
      <c r="C1969" s="17">
        <v>57.11</v>
      </c>
      <c r="D1969" s="25">
        <f t="shared" si="60"/>
        <v>1.259999999999998</v>
      </c>
      <c r="E1969" s="58">
        <f t="shared" si="61"/>
        <v>1.0123628284293842</v>
      </c>
    </row>
    <row r="1970" spans="2:5">
      <c r="B1970" s="16">
        <v>38524</v>
      </c>
      <c r="C1970" s="17">
        <v>58.15</v>
      </c>
      <c r="D1970" s="25">
        <f t="shared" si="60"/>
        <v>-1.0399999999999991</v>
      </c>
      <c r="E1970" s="58">
        <f t="shared" si="61"/>
        <v>1.0125052955387328</v>
      </c>
    </row>
    <row r="1971" spans="2:5">
      <c r="B1971" s="16">
        <v>38523</v>
      </c>
      <c r="C1971" s="17">
        <v>58.64</v>
      </c>
      <c r="D1971" s="25">
        <f t="shared" si="60"/>
        <v>-0.49000000000000199</v>
      </c>
      <c r="E1971" s="58">
        <f t="shared" si="61"/>
        <v>1.0110466810017522</v>
      </c>
    </row>
    <row r="1972" spans="2:5">
      <c r="B1972" s="16">
        <v>38520</v>
      </c>
      <c r="C1972" s="17">
        <v>58.07</v>
      </c>
      <c r="D1972" s="25">
        <f t="shared" si="60"/>
        <v>0.57000000000000028</v>
      </c>
      <c r="E1972" s="58">
        <f t="shared" si="61"/>
        <v>1.013679385796493</v>
      </c>
    </row>
    <row r="1973" spans="2:5">
      <c r="B1973" s="16">
        <v>38519</v>
      </c>
      <c r="C1973" s="17">
        <v>56.06</v>
      </c>
      <c r="D1973" s="25">
        <f t="shared" si="60"/>
        <v>2.009999999999998</v>
      </c>
      <c r="E1973" s="58">
        <f t="shared" si="61"/>
        <v>1.0132293943735005</v>
      </c>
    </row>
    <row r="1974" spans="2:5">
      <c r="B1974" s="16">
        <v>38518</v>
      </c>
      <c r="C1974" s="17">
        <v>54.93</v>
      </c>
      <c r="D1974" s="25">
        <f t="shared" si="60"/>
        <v>1.1300000000000026</v>
      </c>
      <c r="E1974" s="58">
        <f t="shared" si="61"/>
        <v>1.0060387147532295</v>
      </c>
    </row>
    <row r="1975" spans="2:5">
      <c r="B1975" s="16">
        <v>38517</v>
      </c>
      <c r="C1975" s="17">
        <v>54.47</v>
      </c>
      <c r="D1975" s="25">
        <f t="shared" si="60"/>
        <v>0.46000000000000085</v>
      </c>
      <c r="E1975" s="58">
        <f t="shared" si="61"/>
        <v>1.0092746610142664</v>
      </c>
    </row>
    <row r="1976" spans="2:5">
      <c r="B1976" s="16">
        <v>38516</v>
      </c>
      <c r="C1976" s="17">
        <v>55.16</v>
      </c>
      <c r="D1976" s="25">
        <f t="shared" si="60"/>
        <v>-0.68999999999999773</v>
      </c>
      <c r="E1976" s="58">
        <f t="shared" si="61"/>
        <v>1.0117092848780396</v>
      </c>
    </row>
    <row r="1977" spans="2:5">
      <c r="B1977" s="16">
        <v>38513</v>
      </c>
      <c r="C1977" s="17">
        <v>53.05</v>
      </c>
      <c r="D1977" s="25">
        <f t="shared" si="60"/>
        <v>2.1099999999999994</v>
      </c>
      <c r="E1977" s="58">
        <f t="shared" si="61"/>
        <v>1.0114497575501185</v>
      </c>
    </row>
    <row r="1978" spans="2:5">
      <c r="B1978" s="16">
        <v>38512</v>
      </c>
      <c r="C1978" s="17">
        <v>53.88</v>
      </c>
      <c r="D1978" s="25">
        <f t="shared" si="60"/>
        <v>-0.8300000000000054</v>
      </c>
      <c r="E1978" s="58">
        <f t="shared" si="61"/>
        <v>1.0062425466310809</v>
      </c>
    </row>
    <row r="1979" spans="2:5">
      <c r="B1979" s="16">
        <v>38511</v>
      </c>
      <c r="C1979" s="17">
        <v>54.92</v>
      </c>
      <c r="D1979" s="25">
        <f t="shared" si="60"/>
        <v>-1.0399999999999991</v>
      </c>
      <c r="E1979" s="58">
        <f t="shared" si="61"/>
        <v>1.0050306906540849</v>
      </c>
    </row>
    <row r="1980" spans="2:5">
      <c r="B1980" s="16">
        <v>38510</v>
      </c>
      <c r="C1980" s="17">
        <v>55.69</v>
      </c>
      <c r="D1980" s="25">
        <f t="shared" si="60"/>
        <v>-0.76999999999999602</v>
      </c>
      <c r="E1980" s="58">
        <f t="shared" si="61"/>
        <v>1.0025970902118184</v>
      </c>
    </row>
    <row r="1981" spans="2:5">
      <c r="B1981" s="16">
        <v>38509</v>
      </c>
      <c r="C1981" s="17">
        <v>53.89</v>
      </c>
      <c r="D1981" s="25">
        <f t="shared" si="60"/>
        <v>1.7999999999999972</v>
      </c>
      <c r="E1981" s="58">
        <f t="shared" si="61"/>
        <v>1.0023389514001619</v>
      </c>
    </row>
    <row r="1982" spans="2:5">
      <c r="B1982" s="16">
        <v>38506</v>
      </c>
      <c r="C1982" s="17">
        <v>54.38</v>
      </c>
      <c r="D1982" s="25">
        <f t="shared" si="60"/>
        <v>-0.49000000000000199</v>
      </c>
      <c r="E1982" s="58">
        <f t="shared" si="61"/>
        <v>0.99660205106791311</v>
      </c>
    </row>
    <row r="1983" spans="2:5">
      <c r="B1983" s="16">
        <v>38505</v>
      </c>
      <c r="C1983" s="17">
        <v>52.72</v>
      </c>
      <c r="D1983" s="25">
        <f t="shared" si="60"/>
        <v>1.6600000000000037</v>
      </c>
      <c r="E1983" s="58">
        <f t="shared" si="61"/>
        <v>0.99831693625866325</v>
      </c>
    </row>
    <row r="1984" spans="2:5">
      <c r="B1984" s="16">
        <v>38504</v>
      </c>
      <c r="C1984" s="17">
        <v>53.72</v>
      </c>
      <c r="D1984" s="25">
        <f t="shared" si="60"/>
        <v>-1</v>
      </c>
      <c r="E1984" s="58">
        <f t="shared" si="61"/>
        <v>0.99321884248956205</v>
      </c>
    </row>
    <row r="1985" spans="2:5">
      <c r="B1985" s="16">
        <v>38503</v>
      </c>
      <c r="C1985" s="17">
        <v>51.23</v>
      </c>
      <c r="D1985" s="25">
        <f t="shared" si="60"/>
        <v>2.490000000000002</v>
      </c>
      <c r="E1985" s="58">
        <f t="shared" si="61"/>
        <v>0.99320661249329278</v>
      </c>
    </row>
    <row r="1986" spans="2:5">
      <c r="B1986" s="16">
        <v>38502</v>
      </c>
      <c r="C1986" s="17">
        <v>51.17</v>
      </c>
      <c r="D1986" s="25">
        <f t="shared" si="60"/>
        <v>5.9999999999995168E-2</v>
      </c>
      <c r="E1986" s="58">
        <f t="shared" si="61"/>
        <v>0.9812569596611963</v>
      </c>
    </row>
    <row r="1987" spans="2:5">
      <c r="B1987" s="16">
        <v>38499</v>
      </c>
      <c r="C1987" s="17">
        <v>51.12</v>
      </c>
      <c r="D1987" s="25">
        <f t="shared" si="60"/>
        <v>5.0000000000004263E-2</v>
      </c>
      <c r="E1987" s="58">
        <f t="shared" si="61"/>
        <v>0.98156819778741355</v>
      </c>
    </row>
    <row r="1988" spans="2:5">
      <c r="B1988" s="16">
        <v>38498</v>
      </c>
      <c r="C1988" s="17">
        <v>50.36</v>
      </c>
      <c r="D1988" s="25">
        <f t="shared" si="60"/>
        <v>0.75999999999999801</v>
      </c>
      <c r="E1988" s="58">
        <f t="shared" si="61"/>
        <v>0.98216040535514881</v>
      </c>
    </row>
    <row r="1989" spans="2:5">
      <c r="B1989" s="16">
        <v>38497</v>
      </c>
      <c r="C1989" s="17">
        <v>50.83</v>
      </c>
      <c r="D1989" s="25">
        <f t="shared" si="60"/>
        <v>-0.46999999999999886</v>
      </c>
      <c r="E1989" s="58">
        <f t="shared" si="61"/>
        <v>0.98119428580991264</v>
      </c>
    </row>
    <row r="1990" spans="2:5">
      <c r="B1990" s="16">
        <v>38496</v>
      </c>
      <c r="C1990" s="17">
        <v>48.79</v>
      </c>
      <c r="D1990" s="25">
        <f t="shared" si="60"/>
        <v>2.0399999999999991</v>
      </c>
      <c r="E1990" s="58">
        <f t="shared" si="61"/>
        <v>0.98139975766114285</v>
      </c>
    </row>
    <row r="1991" spans="2:5">
      <c r="B1991" s="16">
        <v>38495</v>
      </c>
      <c r="C1991" s="17">
        <v>48.36</v>
      </c>
      <c r="D1991" s="25">
        <f t="shared" ref="D1991:D2054" si="62">C1990-C1991</f>
        <v>0.42999999999999972</v>
      </c>
      <c r="E1991" s="58">
        <f t="shared" ref="E1991:E2054" si="63">STDEV(D1991:D2240)</f>
        <v>0.97334469597812845</v>
      </c>
    </row>
    <row r="1992" spans="2:5">
      <c r="B1992" s="16">
        <v>38492</v>
      </c>
      <c r="C1992" s="17">
        <v>47.36</v>
      </c>
      <c r="D1992" s="25">
        <f t="shared" si="62"/>
        <v>1</v>
      </c>
      <c r="E1992" s="58">
        <f t="shared" si="63"/>
        <v>0.97473875070631844</v>
      </c>
    </row>
    <row r="1993" spans="2:5">
      <c r="B1993" s="16">
        <v>38491</v>
      </c>
      <c r="C1993" s="17">
        <v>47.67</v>
      </c>
      <c r="D1993" s="25">
        <f t="shared" si="62"/>
        <v>-0.31000000000000227</v>
      </c>
      <c r="E1993" s="58">
        <f t="shared" si="63"/>
        <v>0.97286891682141308</v>
      </c>
    </row>
    <row r="1994" spans="2:5">
      <c r="B1994" s="16">
        <v>38490</v>
      </c>
      <c r="C1994" s="17">
        <v>47.51</v>
      </c>
      <c r="D1994" s="25">
        <f t="shared" si="62"/>
        <v>0.16000000000000369</v>
      </c>
      <c r="E1994" s="58">
        <f t="shared" si="63"/>
        <v>0.97346191811703486</v>
      </c>
    </row>
    <row r="1995" spans="2:5">
      <c r="B1995" s="16">
        <v>38489</v>
      </c>
      <c r="C1995" s="17">
        <v>48.92</v>
      </c>
      <c r="D1995" s="25">
        <f t="shared" si="62"/>
        <v>-1.4100000000000037</v>
      </c>
      <c r="E1995" s="58">
        <f t="shared" si="63"/>
        <v>0.97532151016614588</v>
      </c>
    </row>
    <row r="1996" spans="2:5">
      <c r="B1996" s="16">
        <v>38488</v>
      </c>
      <c r="C1996" s="17">
        <v>48.4</v>
      </c>
      <c r="D1996" s="25">
        <f t="shared" si="62"/>
        <v>0.52000000000000313</v>
      </c>
      <c r="E1996" s="58">
        <f t="shared" si="63"/>
        <v>0.9805674031541709</v>
      </c>
    </row>
    <row r="1997" spans="2:5">
      <c r="B1997" s="16">
        <v>38485</v>
      </c>
      <c r="C1997" s="17">
        <v>48.63</v>
      </c>
      <c r="D1997" s="25">
        <f t="shared" si="62"/>
        <v>-0.23000000000000398</v>
      </c>
      <c r="E1997" s="58">
        <f t="shared" si="63"/>
        <v>0.99053126875304154</v>
      </c>
    </row>
    <row r="1998" spans="2:5">
      <c r="B1998" s="16">
        <v>38484</v>
      </c>
      <c r="C1998" s="17">
        <v>48.52</v>
      </c>
      <c r="D1998" s="25">
        <f t="shared" si="62"/>
        <v>0.10999999999999943</v>
      </c>
      <c r="E1998" s="58">
        <f t="shared" si="63"/>
        <v>0.99038639978724186</v>
      </c>
    </row>
    <row r="1999" spans="2:5">
      <c r="B1999" s="16">
        <v>38483</v>
      </c>
      <c r="C1999" s="17">
        <v>50.18</v>
      </c>
      <c r="D1999" s="25">
        <f t="shared" si="62"/>
        <v>-1.6599999999999966</v>
      </c>
      <c r="E1999" s="58">
        <f t="shared" si="63"/>
        <v>0.99050233168645563</v>
      </c>
    </row>
    <row r="2000" spans="2:5">
      <c r="B2000" s="16">
        <v>38482</v>
      </c>
      <c r="C2000" s="17">
        <v>52.27</v>
      </c>
      <c r="D2000" s="25">
        <f t="shared" si="62"/>
        <v>-2.0900000000000034</v>
      </c>
      <c r="E2000" s="58">
        <f t="shared" si="63"/>
        <v>0.98722053134547416</v>
      </c>
    </row>
    <row r="2001" spans="2:5">
      <c r="B2001" s="16">
        <v>38481</v>
      </c>
      <c r="C2001" s="17">
        <v>51.7</v>
      </c>
      <c r="D2001" s="25">
        <f t="shared" si="62"/>
        <v>0.57000000000000028</v>
      </c>
      <c r="E2001" s="58">
        <f t="shared" si="63"/>
        <v>0.97820907498218923</v>
      </c>
    </row>
    <row r="2002" spans="2:5">
      <c r="B2002" s="16">
        <v>38478</v>
      </c>
      <c r="C2002" s="17">
        <v>50.94</v>
      </c>
      <c r="D2002" s="25">
        <f t="shared" si="62"/>
        <v>0.76000000000000512</v>
      </c>
      <c r="E2002" s="58">
        <f t="shared" si="63"/>
        <v>0.97889284972614854</v>
      </c>
    </row>
    <row r="2003" spans="2:5">
      <c r="B2003" s="16">
        <v>38477</v>
      </c>
      <c r="C2003" s="17">
        <v>51.13</v>
      </c>
      <c r="D2003" s="25">
        <f t="shared" si="62"/>
        <v>-0.19000000000000483</v>
      </c>
      <c r="E2003" s="58">
        <f t="shared" si="63"/>
        <v>0.98311080403586681</v>
      </c>
    </row>
    <row r="2004" spans="2:5">
      <c r="B2004" s="16">
        <v>38476</v>
      </c>
      <c r="C2004" s="17">
        <v>50.46</v>
      </c>
      <c r="D2004" s="25">
        <f t="shared" si="62"/>
        <v>0.67000000000000171</v>
      </c>
      <c r="E2004" s="58">
        <f t="shared" si="63"/>
        <v>0.98506717932898613</v>
      </c>
    </row>
    <row r="2005" spans="2:5">
      <c r="B2005" s="16">
        <v>38475</v>
      </c>
      <c r="C2005" s="17">
        <v>49.99</v>
      </c>
      <c r="D2005" s="25">
        <f t="shared" si="62"/>
        <v>0.46999999999999886</v>
      </c>
      <c r="E2005" s="58">
        <f t="shared" si="63"/>
        <v>0.98508526122744844</v>
      </c>
    </row>
    <row r="2006" spans="2:5">
      <c r="B2006" s="16">
        <v>38474</v>
      </c>
      <c r="C2006" s="17">
        <v>51.04</v>
      </c>
      <c r="D2006" s="25">
        <f t="shared" si="62"/>
        <v>-1.0499999999999972</v>
      </c>
      <c r="E2006" s="58">
        <f t="shared" si="63"/>
        <v>0.98617736782143461</v>
      </c>
    </row>
    <row r="2007" spans="2:5">
      <c r="B2007" s="16">
        <v>38471</v>
      </c>
      <c r="C2007" s="17">
        <v>50.28</v>
      </c>
      <c r="D2007" s="25">
        <f t="shared" si="62"/>
        <v>0.75999999999999801</v>
      </c>
      <c r="E2007" s="58">
        <f t="shared" si="63"/>
        <v>0.98571232148273968</v>
      </c>
    </row>
    <row r="2008" spans="2:5">
      <c r="B2008" s="16">
        <v>38470</v>
      </c>
      <c r="C2008" s="17">
        <v>52.2</v>
      </c>
      <c r="D2008" s="25">
        <f t="shared" si="62"/>
        <v>-1.9200000000000017</v>
      </c>
      <c r="E2008" s="58">
        <f t="shared" si="63"/>
        <v>0.98468532065979941</v>
      </c>
    </row>
    <row r="2009" spans="2:5">
      <c r="B2009" s="16">
        <v>38469</v>
      </c>
      <c r="C2009" s="17">
        <v>51.64</v>
      </c>
      <c r="D2009" s="25">
        <f t="shared" si="62"/>
        <v>0.56000000000000227</v>
      </c>
      <c r="E2009" s="58">
        <f t="shared" si="63"/>
        <v>0.97704391551833836</v>
      </c>
    </row>
    <row r="2010" spans="2:5">
      <c r="B2010" s="16">
        <v>38468</v>
      </c>
      <c r="C2010" s="17">
        <v>53.88</v>
      </c>
      <c r="D2010" s="25">
        <f t="shared" si="62"/>
        <v>-2.240000000000002</v>
      </c>
      <c r="E2010" s="58">
        <f t="shared" si="63"/>
        <v>0.97659801367875287</v>
      </c>
    </row>
    <row r="2011" spans="2:5">
      <c r="B2011" s="16">
        <v>38467</v>
      </c>
      <c r="C2011" s="17">
        <v>53.05</v>
      </c>
      <c r="D2011" s="25">
        <f t="shared" si="62"/>
        <v>0.8300000000000054</v>
      </c>
      <c r="E2011" s="58">
        <f t="shared" si="63"/>
        <v>0.96684349580556539</v>
      </c>
    </row>
    <row r="2012" spans="2:5">
      <c r="B2012" s="16">
        <v>38464</v>
      </c>
      <c r="C2012" s="17">
        <v>54.41</v>
      </c>
      <c r="D2012" s="25">
        <f t="shared" si="62"/>
        <v>-1.3599999999999994</v>
      </c>
      <c r="E2012" s="58">
        <f t="shared" si="63"/>
        <v>0.96859970221579694</v>
      </c>
    </row>
    <row r="2013" spans="2:5">
      <c r="B2013" s="16">
        <v>38463</v>
      </c>
      <c r="C2013" s="17">
        <v>53.04</v>
      </c>
      <c r="D2013" s="25">
        <f t="shared" si="62"/>
        <v>1.3699999999999974</v>
      </c>
      <c r="E2013" s="58">
        <f t="shared" si="63"/>
        <v>0.96770898161191499</v>
      </c>
    </row>
    <row r="2014" spans="2:5">
      <c r="B2014" s="16">
        <v>38462</v>
      </c>
      <c r="C2014" s="17">
        <v>52.57</v>
      </c>
      <c r="D2014" s="25">
        <f t="shared" si="62"/>
        <v>0.46999999999999886</v>
      </c>
      <c r="E2014" s="58">
        <f t="shared" si="63"/>
        <v>0.96462359140359488</v>
      </c>
    </row>
    <row r="2015" spans="2:5">
      <c r="B2015" s="16">
        <v>38461</v>
      </c>
      <c r="C2015" s="17">
        <v>52.21</v>
      </c>
      <c r="D2015" s="25">
        <f t="shared" si="62"/>
        <v>0.35999999999999943</v>
      </c>
      <c r="E2015" s="58">
        <f t="shared" si="63"/>
        <v>0.96432865800129086</v>
      </c>
    </row>
    <row r="2016" spans="2:5">
      <c r="B2016" s="16">
        <v>38460</v>
      </c>
      <c r="C2016" s="17">
        <v>50.04</v>
      </c>
      <c r="D2016" s="25">
        <f t="shared" si="62"/>
        <v>2.1700000000000017</v>
      </c>
      <c r="E2016" s="58">
        <f t="shared" si="63"/>
        <v>0.96494501164678192</v>
      </c>
    </row>
    <row r="2017" spans="2:5">
      <c r="B2017" s="16">
        <v>38457</v>
      </c>
      <c r="C2017" s="17">
        <v>50.56</v>
      </c>
      <c r="D2017" s="25">
        <f t="shared" si="62"/>
        <v>-0.52000000000000313</v>
      </c>
      <c r="E2017" s="58">
        <f t="shared" si="63"/>
        <v>0.95775708535001336</v>
      </c>
    </row>
    <row r="2018" spans="2:5">
      <c r="B2018" s="16">
        <v>38456</v>
      </c>
      <c r="C2018" s="17">
        <v>51.43</v>
      </c>
      <c r="D2018" s="25">
        <f t="shared" si="62"/>
        <v>-0.86999999999999744</v>
      </c>
      <c r="E2018" s="58">
        <f t="shared" si="63"/>
        <v>0.95735665614663867</v>
      </c>
    </row>
    <row r="2019" spans="2:5">
      <c r="B2019" s="16">
        <v>38455</v>
      </c>
      <c r="C2019" s="17">
        <v>50.34</v>
      </c>
      <c r="D2019" s="25">
        <f t="shared" si="62"/>
        <v>1.0899999999999963</v>
      </c>
      <c r="E2019" s="58">
        <f t="shared" si="63"/>
        <v>0.95563503056689314</v>
      </c>
    </row>
    <row r="2020" spans="2:5">
      <c r="B2020" s="16">
        <v>38454</v>
      </c>
      <c r="C2020" s="17">
        <v>51.78</v>
      </c>
      <c r="D2020" s="25">
        <f t="shared" si="62"/>
        <v>-1.4399999999999977</v>
      </c>
      <c r="E2020" s="58">
        <f t="shared" si="63"/>
        <v>0.9535116419874603</v>
      </c>
    </row>
    <row r="2021" spans="2:5">
      <c r="B2021" s="16">
        <v>38453</v>
      </c>
      <c r="C2021" s="17">
        <v>53.24</v>
      </c>
      <c r="D2021" s="25">
        <f t="shared" si="62"/>
        <v>-1.4600000000000009</v>
      </c>
      <c r="E2021" s="58">
        <f t="shared" si="63"/>
        <v>0.9487688145453641</v>
      </c>
    </row>
    <row r="2022" spans="2:5">
      <c r="B2022" s="16">
        <v>38450</v>
      </c>
      <c r="C2022" s="17">
        <v>53.47</v>
      </c>
      <c r="D2022" s="25">
        <f t="shared" si="62"/>
        <v>-0.22999999999999687</v>
      </c>
      <c r="E2022" s="58">
        <f t="shared" si="63"/>
        <v>0.94429541443283305</v>
      </c>
    </row>
    <row r="2023" spans="2:5">
      <c r="B2023" s="16">
        <v>38449</v>
      </c>
      <c r="C2023" s="17">
        <v>53.55</v>
      </c>
      <c r="D2023" s="25">
        <f t="shared" si="62"/>
        <v>-7.9999999999998295E-2</v>
      </c>
      <c r="E2023" s="58">
        <f t="shared" si="63"/>
        <v>0.9443022115121128</v>
      </c>
    </row>
    <row r="2024" spans="2:5">
      <c r="B2024" s="16">
        <v>38448</v>
      </c>
      <c r="C2024" s="17">
        <v>55</v>
      </c>
      <c r="D2024" s="25">
        <f t="shared" si="62"/>
        <v>-1.4500000000000028</v>
      </c>
      <c r="E2024" s="58">
        <f t="shared" si="63"/>
        <v>0.94459785115233386</v>
      </c>
    </row>
    <row r="2025" spans="2:5">
      <c r="B2025" s="16">
        <v>38447</v>
      </c>
      <c r="C2025" s="17">
        <v>55.34</v>
      </c>
      <c r="D2025" s="25">
        <f t="shared" si="62"/>
        <v>-0.34000000000000341</v>
      </c>
      <c r="E2025" s="58">
        <f t="shared" si="63"/>
        <v>0.94100236738367815</v>
      </c>
    </row>
    <row r="2026" spans="2:5">
      <c r="B2026" s="16">
        <v>38446</v>
      </c>
      <c r="C2026" s="17">
        <v>56.53</v>
      </c>
      <c r="D2026" s="25">
        <f t="shared" si="62"/>
        <v>-1.1899999999999977</v>
      </c>
      <c r="E2026" s="58">
        <f t="shared" si="63"/>
        <v>0.94288975706383815</v>
      </c>
    </row>
    <row r="2027" spans="2:5">
      <c r="B2027" s="16">
        <v>38443</v>
      </c>
      <c r="C2027" s="17">
        <v>56.46</v>
      </c>
      <c r="D2027" s="25">
        <f t="shared" si="62"/>
        <v>7.0000000000000284E-2</v>
      </c>
      <c r="E2027" s="58">
        <f t="shared" si="63"/>
        <v>0.93946082460305702</v>
      </c>
    </row>
    <row r="2028" spans="2:5">
      <c r="B2028" s="16">
        <v>38442</v>
      </c>
      <c r="C2028" s="17">
        <v>54.45</v>
      </c>
      <c r="D2028" s="25">
        <f t="shared" si="62"/>
        <v>2.009999999999998</v>
      </c>
      <c r="E2028" s="58">
        <f t="shared" si="63"/>
        <v>0.93975847191827377</v>
      </c>
    </row>
    <row r="2029" spans="2:5">
      <c r="B2029" s="16">
        <v>38441</v>
      </c>
      <c r="C2029" s="17">
        <v>52.49</v>
      </c>
      <c r="D2029" s="25">
        <f t="shared" si="62"/>
        <v>1.9600000000000009</v>
      </c>
      <c r="E2029" s="58">
        <f t="shared" si="63"/>
        <v>0.93176223676614756</v>
      </c>
    </row>
    <row r="2030" spans="2:5">
      <c r="B2030" s="16">
        <v>38440</v>
      </c>
      <c r="C2030" s="17">
        <v>54.12</v>
      </c>
      <c r="D2030" s="25">
        <f t="shared" si="62"/>
        <v>-1.6299999999999955</v>
      </c>
      <c r="E2030" s="58">
        <f t="shared" si="63"/>
        <v>0.92513908560326419</v>
      </c>
    </row>
    <row r="2031" spans="2:5">
      <c r="B2031" s="16">
        <v>38439</v>
      </c>
      <c r="C2031" s="17">
        <v>53.71</v>
      </c>
      <c r="D2031" s="25">
        <f t="shared" si="62"/>
        <v>0.40999999999999659</v>
      </c>
      <c r="E2031" s="58">
        <f t="shared" si="63"/>
        <v>0.91940053806683775</v>
      </c>
    </row>
    <row r="2032" spans="2:5">
      <c r="B2032" s="16">
        <v>38436</v>
      </c>
      <c r="C2032" s="17">
        <v>52.87</v>
      </c>
      <c r="D2032" s="25">
        <f t="shared" si="62"/>
        <v>0.84000000000000341</v>
      </c>
      <c r="E2032" s="58">
        <f t="shared" si="63"/>
        <v>0.91921958256112879</v>
      </c>
    </row>
    <row r="2033" spans="2:5">
      <c r="B2033" s="16">
        <v>38435</v>
      </c>
      <c r="C2033" s="17">
        <v>52.86</v>
      </c>
      <c r="D2033" s="25">
        <f t="shared" si="62"/>
        <v>9.9999999999980105E-3</v>
      </c>
      <c r="E2033" s="58">
        <f t="shared" si="63"/>
        <v>0.91793535046348573</v>
      </c>
    </row>
    <row r="2034" spans="2:5">
      <c r="B2034" s="16">
        <v>38434</v>
      </c>
      <c r="C2034" s="17">
        <v>51.35</v>
      </c>
      <c r="D2034" s="25">
        <f t="shared" si="62"/>
        <v>1.509999999999998</v>
      </c>
      <c r="E2034" s="58">
        <f t="shared" si="63"/>
        <v>0.91793816890230207</v>
      </c>
    </row>
    <row r="2035" spans="2:5">
      <c r="B2035" s="16">
        <v>38433</v>
      </c>
      <c r="C2035" s="17">
        <v>54.43</v>
      </c>
      <c r="D2035" s="25">
        <f t="shared" si="62"/>
        <v>-3.0799999999999983</v>
      </c>
      <c r="E2035" s="58">
        <f t="shared" si="63"/>
        <v>0.91497319204918515</v>
      </c>
    </row>
    <row r="2036" spans="2:5">
      <c r="B2036" s="16">
        <v>38432</v>
      </c>
      <c r="C2036" s="17">
        <v>56.18</v>
      </c>
      <c r="D2036" s="25">
        <f t="shared" si="62"/>
        <v>-1.75</v>
      </c>
      <c r="E2036" s="58">
        <f t="shared" si="63"/>
        <v>0.89605196439244872</v>
      </c>
    </row>
    <row r="2037" spans="2:5">
      <c r="B2037" s="16">
        <v>38429</v>
      </c>
      <c r="C2037" s="17">
        <v>56.28</v>
      </c>
      <c r="D2037" s="25">
        <f t="shared" si="62"/>
        <v>-0.10000000000000142</v>
      </c>
      <c r="E2037" s="58">
        <f t="shared" si="63"/>
        <v>0.8887055782537191</v>
      </c>
    </row>
    <row r="2038" spans="2:5">
      <c r="B2038" s="16">
        <v>38428</v>
      </c>
      <c r="C2038" s="17">
        <v>55.84</v>
      </c>
      <c r="D2038" s="25">
        <f t="shared" si="62"/>
        <v>0.43999999999999773</v>
      </c>
      <c r="E2038" s="58">
        <f t="shared" si="63"/>
        <v>0.88862570759165593</v>
      </c>
    </row>
    <row r="2039" spans="2:5">
      <c r="B2039" s="16">
        <v>38427</v>
      </c>
      <c r="C2039" s="17">
        <v>55.72</v>
      </c>
      <c r="D2039" s="25">
        <f t="shared" si="62"/>
        <v>0.12000000000000455</v>
      </c>
      <c r="E2039" s="58">
        <f t="shared" si="63"/>
        <v>0.88899295491898156</v>
      </c>
    </row>
    <row r="2040" spans="2:5">
      <c r="B2040" s="16">
        <v>38426</v>
      </c>
      <c r="C2040" s="17">
        <v>54.45</v>
      </c>
      <c r="D2040" s="25">
        <f t="shared" si="62"/>
        <v>1.269999999999996</v>
      </c>
      <c r="E2040" s="58">
        <f t="shared" si="63"/>
        <v>0.89106402169712373</v>
      </c>
    </row>
    <row r="2041" spans="2:5">
      <c r="B2041" s="16">
        <v>38425</v>
      </c>
      <c r="C2041" s="17">
        <v>53.97</v>
      </c>
      <c r="D2041" s="25">
        <f t="shared" si="62"/>
        <v>0.48000000000000398</v>
      </c>
      <c r="E2041" s="58">
        <f t="shared" si="63"/>
        <v>0.88930140535042046</v>
      </c>
    </row>
    <row r="2042" spans="2:5">
      <c r="B2042" s="16">
        <v>38422</v>
      </c>
      <c r="C2042" s="17">
        <v>53</v>
      </c>
      <c r="D2042" s="25">
        <f t="shared" si="62"/>
        <v>0.96999999999999886</v>
      </c>
      <c r="E2042" s="58">
        <f t="shared" si="63"/>
        <v>0.89031420291921604</v>
      </c>
    </row>
    <row r="2043" spans="2:5">
      <c r="B2043" s="16">
        <v>38421</v>
      </c>
      <c r="C2043" s="17">
        <v>53.14</v>
      </c>
      <c r="D2043" s="25">
        <f t="shared" si="62"/>
        <v>-0.14000000000000057</v>
      </c>
      <c r="E2043" s="58">
        <f t="shared" si="63"/>
        <v>0.88900973743430523</v>
      </c>
    </row>
    <row r="2044" spans="2:5">
      <c r="B2044" s="16">
        <v>38420</v>
      </c>
      <c r="C2044" s="17">
        <v>54.23</v>
      </c>
      <c r="D2044" s="25">
        <f t="shared" si="62"/>
        <v>-1.0899999999999963</v>
      </c>
      <c r="E2044" s="58">
        <f t="shared" si="63"/>
        <v>0.88897452224730233</v>
      </c>
    </row>
    <row r="2045" spans="2:5">
      <c r="B2045" s="16">
        <v>38419</v>
      </c>
      <c r="C2045" s="17">
        <v>53.86</v>
      </c>
      <c r="D2045" s="25">
        <f t="shared" si="62"/>
        <v>0.36999999999999744</v>
      </c>
      <c r="E2045" s="58">
        <f t="shared" si="63"/>
        <v>0.89030300243488936</v>
      </c>
    </row>
    <row r="2046" spans="2:5">
      <c r="B2046" s="16">
        <v>38418</v>
      </c>
      <c r="C2046" s="17">
        <v>53.19</v>
      </c>
      <c r="D2046" s="25">
        <f t="shared" si="62"/>
        <v>0.67000000000000171</v>
      </c>
      <c r="E2046" s="58">
        <f t="shared" si="63"/>
        <v>0.89041693586696524</v>
      </c>
    </row>
    <row r="2047" spans="2:5">
      <c r="B2047" s="16">
        <v>38415</v>
      </c>
      <c r="C2047" s="17">
        <v>53.05</v>
      </c>
      <c r="D2047" s="25">
        <f t="shared" si="62"/>
        <v>0.14000000000000057</v>
      </c>
      <c r="E2047" s="58">
        <f t="shared" si="63"/>
        <v>0.89006239481660332</v>
      </c>
    </row>
    <row r="2048" spans="2:5">
      <c r="B2048" s="16">
        <v>38414</v>
      </c>
      <c r="C2048" s="17">
        <v>53.07</v>
      </c>
      <c r="D2048" s="25">
        <f t="shared" si="62"/>
        <v>-2.0000000000003126E-2</v>
      </c>
      <c r="E2048" s="58">
        <f t="shared" si="63"/>
        <v>0.89191235274544778</v>
      </c>
    </row>
    <row r="2049" spans="2:5">
      <c r="B2049" s="16">
        <v>38413</v>
      </c>
      <c r="C2049" s="17">
        <v>52.35</v>
      </c>
      <c r="D2049" s="25">
        <f t="shared" si="62"/>
        <v>0.71999999999999886</v>
      </c>
      <c r="E2049" s="58">
        <f t="shared" si="63"/>
        <v>0.89190719437253918</v>
      </c>
    </row>
    <row r="2050" spans="2:5">
      <c r="B2050" s="16">
        <v>38412</v>
      </c>
      <c r="C2050" s="17">
        <v>51.12</v>
      </c>
      <c r="D2050" s="25">
        <f t="shared" si="62"/>
        <v>1.230000000000004</v>
      </c>
      <c r="E2050" s="58">
        <f t="shared" si="63"/>
        <v>0.89138835892426993</v>
      </c>
    </row>
    <row r="2051" spans="2:5">
      <c r="B2051" s="16">
        <v>38411</v>
      </c>
      <c r="C2051" s="17">
        <v>51.06</v>
      </c>
      <c r="D2051" s="25">
        <f t="shared" si="62"/>
        <v>5.9999999999995168E-2</v>
      </c>
      <c r="E2051" s="58">
        <f t="shared" si="63"/>
        <v>0.88928817163438956</v>
      </c>
    </row>
    <row r="2052" spans="2:5">
      <c r="B2052" s="16">
        <v>38408</v>
      </c>
      <c r="C2052" s="17">
        <v>50.28</v>
      </c>
      <c r="D2052" s="25">
        <f t="shared" si="62"/>
        <v>0.78000000000000114</v>
      </c>
      <c r="E2052" s="58">
        <f t="shared" si="63"/>
        <v>0.88933159323782252</v>
      </c>
    </row>
    <row r="2053" spans="2:5">
      <c r="B2053" s="16">
        <v>38407</v>
      </c>
      <c r="C2053" s="17">
        <v>50.15</v>
      </c>
      <c r="D2053" s="25">
        <f t="shared" si="62"/>
        <v>0.13000000000000256</v>
      </c>
      <c r="E2053" s="58">
        <f t="shared" si="63"/>
        <v>0.89088775362457029</v>
      </c>
    </row>
    <row r="2054" spans="2:5">
      <c r="B2054" s="16">
        <v>38406</v>
      </c>
      <c r="C2054" s="17">
        <v>48.9</v>
      </c>
      <c r="D2054" s="25">
        <f t="shared" si="62"/>
        <v>1.25</v>
      </c>
      <c r="E2054" s="58">
        <f t="shared" si="63"/>
        <v>0.89186346587752352</v>
      </c>
    </row>
    <row r="2055" spans="2:5">
      <c r="B2055" s="16">
        <v>38405</v>
      </c>
      <c r="C2055" s="17">
        <v>49.2</v>
      </c>
      <c r="D2055" s="25">
        <f t="shared" ref="D2055:D2118" si="64">C2054-C2055</f>
        <v>-0.30000000000000426</v>
      </c>
      <c r="E2055" s="58">
        <f t="shared" ref="E2055:E2118" si="65">STDEV(D2055:D2304)</f>
        <v>0.88945290255496612</v>
      </c>
    </row>
    <row r="2056" spans="2:5">
      <c r="B2056" s="16">
        <v>38404</v>
      </c>
      <c r="C2056" s="17">
        <v>47.37</v>
      </c>
      <c r="D2056" s="25">
        <f t="shared" si="64"/>
        <v>1.8300000000000054</v>
      </c>
      <c r="E2056" s="58">
        <f t="shared" si="65"/>
        <v>0.88999715716345762</v>
      </c>
    </row>
    <row r="2057" spans="2:5">
      <c r="B2057" s="16">
        <v>38401</v>
      </c>
      <c r="C2057" s="17">
        <v>47.2</v>
      </c>
      <c r="D2057" s="25">
        <f t="shared" si="64"/>
        <v>0.1699999999999946</v>
      </c>
      <c r="E2057" s="58">
        <f t="shared" si="65"/>
        <v>0.88341127427607158</v>
      </c>
    </row>
    <row r="2058" spans="2:5">
      <c r="B2058" s="16">
        <v>38400</v>
      </c>
      <c r="C2058" s="17">
        <v>46.5</v>
      </c>
      <c r="D2058" s="25">
        <f t="shared" si="64"/>
        <v>0.70000000000000284</v>
      </c>
      <c r="E2058" s="58">
        <f t="shared" si="65"/>
        <v>0.88380975619222624</v>
      </c>
    </row>
    <row r="2059" spans="2:5">
      <c r="B2059" s="16">
        <v>38399</v>
      </c>
      <c r="C2059" s="17">
        <v>45.95</v>
      </c>
      <c r="D2059" s="25">
        <f t="shared" si="64"/>
        <v>0.54999999999999716</v>
      </c>
      <c r="E2059" s="58">
        <f t="shared" si="65"/>
        <v>0.88366668469426546</v>
      </c>
    </row>
    <row r="2060" spans="2:5">
      <c r="B2060" s="16">
        <v>38398</v>
      </c>
      <c r="C2060" s="17">
        <v>46.08</v>
      </c>
      <c r="D2060" s="25">
        <f t="shared" si="64"/>
        <v>-0.12999999999999545</v>
      </c>
      <c r="E2060" s="58">
        <f t="shared" si="65"/>
        <v>0.88394636846887797</v>
      </c>
    </row>
    <row r="2061" spans="2:5">
      <c r="B2061" s="16">
        <v>38397</v>
      </c>
      <c r="C2061" s="17">
        <v>46.2</v>
      </c>
      <c r="D2061" s="25">
        <f t="shared" si="64"/>
        <v>-0.12000000000000455</v>
      </c>
      <c r="E2061" s="58">
        <f t="shared" si="65"/>
        <v>0.88611955823463462</v>
      </c>
    </row>
    <row r="2062" spans="2:5">
      <c r="B2062" s="16">
        <v>38394</v>
      </c>
      <c r="C2062" s="17">
        <v>45.96</v>
      </c>
      <c r="D2062" s="25">
        <f t="shared" si="64"/>
        <v>0.24000000000000199</v>
      </c>
      <c r="E2062" s="58">
        <f t="shared" si="65"/>
        <v>0.88645186515509566</v>
      </c>
    </row>
    <row r="2063" spans="2:5">
      <c r="B2063" s="16">
        <v>38393</v>
      </c>
      <c r="C2063" s="17">
        <v>45.78</v>
      </c>
      <c r="D2063" s="25">
        <f t="shared" si="64"/>
        <v>0.17999999999999972</v>
      </c>
      <c r="E2063" s="58">
        <f t="shared" si="65"/>
        <v>0.88727755264161112</v>
      </c>
    </row>
    <row r="2064" spans="2:5">
      <c r="B2064" s="16">
        <v>38392</v>
      </c>
      <c r="C2064" s="17">
        <v>44.19</v>
      </c>
      <c r="D2064" s="25">
        <f t="shared" si="64"/>
        <v>1.5900000000000034</v>
      </c>
      <c r="E2064" s="58">
        <f t="shared" si="65"/>
        <v>0.88778710136462213</v>
      </c>
    </row>
    <row r="2065" spans="2:5">
      <c r="B2065" s="16">
        <v>38391</v>
      </c>
      <c r="C2065" s="17">
        <v>44.14</v>
      </c>
      <c r="D2065" s="25">
        <f t="shared" si="64"/>
        <v>4.9999999999997158E-2</v>
      </c>
      <c r="E2065" s="58">
        <f t="shared" si="65"/>
        <v>0.88468734839923591</v>
      </c>
    </row>
    <row r="2066" spans="2:5">
      <c r="B2066" s="16">
        <v>38390</v>
      </c>
      <c r="C2066" s="17">
        <v>44.33</v>
      </c>
      <c r="D2066" s="25">
        <f t="shared" si="64"/>
        <v>-0.18999999999999773</v>
      </c>
      <c r="E2066" s="58">
        <f t="shared" si="65"/>
        <v>0.88583349084011054</v>
      </c>
    </row>
    <row r="2067" spans="2:5">
      <c r="B2067" s="16">
        <v>38387</v>
      </c>
      <c r="C2067" s="17">
        <v>45.05</v>
      </c>
      <c r="D2067" s="25">
        <f t="shared" si="64"/>
        <v>-0.71999999999999886</v>
      </c>
      <c r="E2067" s="58">
        <f t="shared" si="65"/>
        <v>0.88598693636284664</v>
      </c>
    </row>
    <row r="2068" spans="2:5">
      <c r="B2068" s="16">
        <v>38386</v>
      </c>
      <c r="C2068" s="17">
        <v>44.94</v>
      </c>
      <c r="D2068" s="25">
        <f t="shared" si="64"/>
        <v>0.10999999999999943</v>
      </c>
      <c r="E2068" s="58">
        <f t="shared" si="65"/>
        <v>0.88516997573560718</v>
      </c>
    </row>
    <row r="2069" spans="2:5">
      <c r="B2069" s="16">
        <v>38385</v>
      </c>
      <c r="C2069" s="17">
        <v>45.23</v>
      </c>
      <c r="D2069" s="25">
        <f t="shared" si="64"/>
        <v>-0.28999999999999915</v>
      </c>
      <c r="E2069" s="58">
        <f t="shared" si="65"/>
        <v>0.8859144074623676</v>
      </c>
    </row>
    <row r="2070" spans="2:5">
      <c r="B2070" s="16">
        <v>38384</v>
      </c>
      <c r="C2070" s="17">
        <v>45.94</v>
      </c>
      <c r="D2070" s="25">
        <f t="shared" si="64"/>
        <v>-0.71000000000000085</v>
      </c>
      <c r="E2070" s="58">
        <f t="shared" si="65"/>
        <v>0.88568284096459537</v>
      </c>
    </row>
    <row r="2071" spans="2:5">
      <c r="B2071" s="16">
        <v>38383</v>
      </c>
      <c r="C2071" s="17">
        <v>47.06</v>
      </c>
      <c r="D2071" s="25">
        <f t="shared" si="64"/>
        <v>-1.1200000000000045</v>
      </c>
      <c r="E2071" s="58">
        <f t="shared" si="65"/>
        <v>0.88445084361942738</v>
      </c>
    </row>
    <row r="2072" spans="2:5">
      <c r="B2072" s="16">
        <v>38380</v>
      </c>
      <c r="C2072" s="17">
        <v>46.08</v>
      </c>
      <c r="D2072" s="25">
        <f t="shared" si="64"/>
        <v>0.98000000000000398</v>
      </c>
      <c r="E2072" s="58">
        <f t="shared" si="65"/>
        <v>0.88176948785885967</v>
      </c>
    </row>
    <row r="2073" spans="2:5">
      <c r="B2073" s="16">
        <v>38379</v>
      </c>
      <c r="C2073" s="17">
        <v>47.61</v>
      </c>
      <c r="D2073" s="25">
        <f t="shared" si="64"/>
        <v>-1.5300000000000011</v>
      </c>
      <c r="E2073" s="58">
        <f t="shared" si="65"/>
        <v>0.87982681391848938</v>
      </c>
    </row>
    <row r="2074" spans="2:5">
      <c r="B2074" s="16">
        <v>38378</v>
      </c>
      <c r="C2074" s="17">
        <v>47.6</v>
      </c>
      <c r="D2074" s="25">
        <f t="shared" si="64"/>
        <v>9.9999999999980105E-3</v>
      </c>
      <c r="E2074" s="58">
        <f t="shared" si="65"/>
        <v>0.87515359523974101</v>
      </c>
    </row>
    <row r="2075" spans="2:5">
      <c r="B2075" s="16">
        <v>38377</v>
      </c>
      <c r="C2075" s="17">
        <v>48.06</v>
      </c>
      <c r="D2075" s="25">
        <f t="shared" si="64"/>
        <v>-0.46000000000000085</v>
      </c>
      <c r="E2075" s="58">
        <f t="shared" si="65"/>
        <v>0.87515931859960638</v>
      </c>
    </row>
    <row r="2076" spans="2:5">
      <c r="B2076" s="16">
        <v>38376</v>
      </c>
      <c r="C2076" s="17">
        <v>47.28</v>
      </c>
      <c r="D2076" s="25">
        <f t="shared" si="64"/>
        <v>0.78000000000000114</v>
      </c>
      <c r="E2076" s="58">
        <f t="shared" si="65"/>
        <v>0.87459330399309521</v>
      </c>
    </row>
    <row r="2077" spans="2:5">
      <c r="B2077" s="16">
        <v>38373</v>
      </c>
      <c r="C2077" s="17">
        <v>46.96</v>
      </c>
      <c r="D2077" s="25">
        <f t="shared" si="64"/>
        <v>0.32000000000000028</v>
      </c>
      <c r="E2077" s="58">
        <f t="shared" si="65"/>
        <v>0.87525805718466088</v>
      </c>
    </row>
    <row r="2078" spans="2:5">
      <c r="B2078" s="16">
        <v>38372</v>
      </c>
      <c r="C2078" s="17">
        <v>45.57</v>
      </c>
      <c r="D2078" s="25">
        <f t="shared" si="64"/>
        <v>1.3900000000000006</v>
      </c>
      <c r="E2078" s="58">
        <f t="shared" si="65"/>
        <v>0.87511892387474688</v>
      </c>
    </row>
    <row r="2079" spans="2:5">
      <c r="B2079" s="16">
        <v>38371</v>
      </c>
      <c r="C2079" s="17">
        <v>46.14</v>
      </c>
      <c r="D2079" s="25">
        <f t="shared" si="64"/>
        <v>-0.57000000000000028</v>
      </c>
      <c r="E2079" s="58">
        <f t="shared" si="65"/>
        <v>0.87127140723212149</v>
      </c>
    </row>
    <row r="2080" spans="2:5">
      <c r="B2080" s="16">
        <v>38370</v>
      </c>
      <c r="C2080" s="17">
        <v>47.29</v>
      </c>
      <c r="D2080" s="25">
        <f t="shared" si="64"/>
        <v>-1.1499999999999986</v>
      </c>
      <c r="E2080" s="58">
        <f t="shared" si="65"/>
        <v>0.87049032575262764</v>
      </c>
    </row>
    <row r="2081" spans="2:5">
      <c r="B2081" s="16">
        <v>38369</v>
      </c>
      <c r="C2081" s="17">
        <v>46.86</v>
      </c>
      <c r="D2081" s="25">
        <f t="shared" si="64"/>
        <v>0.42999999999999972</v>
      </c>
      <c r="E2081" s="58">
        <f t="shared" si="65"/>
        <v>0.86854868006264008</v>
      </c>
    </row>
    <row r="2082" spans="2:5">
      <c r="B2082" s="16">
        <v>38366</v>
      </c>
      <c r="C2082" s="17">
        <v>46.82</v>
      </c>
      <c r="D2082" s="25">
        <f t="shared" si="64"/>
        <v>3.9999999999999147E-2</v>
      </c>
      <c r="E2082" s="58">
        <f t="shared" si="65"/>
        <v>0.86885718690989722</v>
      </c>
    </row>
    <row r="2083" spans="2:5">
      <c r="B2083" s="16">
        <v>38365</v>
      </c>
      <c r="C2083" s="17">
        <v>46.79</v>
      </c>
      <c r="D2083" s="25">
        <f t="shared" si="64"/>
        <v>3.0000000000001137E-2</v>
      </c>
      <c r="E2083" s="58">
        <f t="shared" si="65"/>
        <v>0.87064415519770177</v>
      </c>
    </row>
    <row r="2084" spans="2:5">
      <c r="B2084" s="16">
        <v>38364</v>
      </c>
      <c r="C2084" s="17">
        <v>45.12</v>
      </c>
      <c r="D2084" s="25">
        <f t="shared" si="64"/>
        <v>1.6700000000000017</v>
      </c>
      <c r="E2084" s="58">
        <f t="shared" si="65"/>
        <v>0.87069921032434505</v>
      </c>
    </row>
    <row r="2085" spans="2:5">
      <c r="B2085" s="16">
        <v>38363</v>
      </c>
      <c r="C2085" s="17">
        <v>44.54</v>
      </c>
      <c r="D2085" s="25">
        <f t="shared" si="64"/>
        <v>0.57999999999999829</v>
      </c>
      <c r="E2085" s="58">
        <f t="shared" si="65"/>
        <v>0.86631100734423516</v>
      </c>
    </row>
    <row r="2086" spans="2:5">
      <c r="B2086" s="16">
        <v>38362</v>
      </c>
      <c r="C2086" s="17">
        <v>44.24</v>
      </c>
      <c r="D2086" s="25">
        <f t="shared" si="64"/>
        <v>0.29999999999999716</v>
      </c>
      <c r="E2086" s="58">
        <f t="shared" si="65"/>
        <v>0.86682981936650749</v>
      </c>
    </row>
    <row r="2087" spans="2:5">
      <c r="B2087" s="16">
        <v>38359</v>
      </c>
      <c r="C2087" s="17">
        <v>44.33</v>
      </c>
      <c r="D2087" s="25">
        <f t="shared" si="64"/>
        <v>-8.9999999999996305E-2</v>
      </c>
      <c r="E2087" s="58">
        <f t="shared" si="65"/>
        <v>0.86680055283414204</v>
      </c>
    </row>
    <row r="2088" spans="2:5">
      <c r="B2088" s="16">
        <v>38358</v>
      </c>
      <c r="C2088" s="17">
        <v>43.56</v>
      </c>
      <c r="D2088" s="25">
        <f t="shared" si="64"/>
        <v>0.76999999999999602</v>
      </c>
      <c r="E2088" s="58">
        <f t="shared" si="65"/>
        <v>0.86781274329760738</v>
      </c>
    </row>
    <row r="2089" spans="2:5">
      <c r="B2089" s="16">
        <v>38357</v>
      </c>
      <c r="C2089" s="17">
        <v>43.33</v>
      </c>
      <c r="D2089" s="25">
        <f t="shared" si="64"/>
        <v>0.23000000000000398</v>
      </c>
      <c r="E2089" s="58">
        <f t="shared" si="65"/>
        <v>0.86663780458583128</v>
      </c>
    </row>
    <row r="2090" spans="2:5">
      <c r="B2090" s="16">
        <v>38356</v>
      </c>
      <c r="C2090" s="17">
        <v>42.31</v>
      </c>
      <c r="D2090" s="25">
        <f t="shared" si="64"/>
        <v>1.019999999999996</v>
      </c>
      <c r="E2090" s="58">
        <f t="shared" si="65"/>
        <v>0.86725456952005375</v>
      </c>
    </row>
    <row r="2091" spans="2:5">
      <c r="B2091" s="16">
        <v>38355</v>
      </c>
      <c r="C2091" s="17">
        <v>41.04</v>
      </c>
      <c r="D2091" s="25">
        <f t="shared" si="64"/>
        <v>1.2700000000000031</v>
      </c>
      <c r="E2091" s="58">
        <f t="shared" si="65"/>
        <v>0.86594225115149415</v>
      </c>
    </row>
    <row r="2092" spans="2:5">
      <c r="B2092" s="16">
        <v>38352</v>
      </c>
      <c r="C2092" s="17">
        <v>41.67</v>
      </c>
      <c r="D2092" s="25">
        <f t="shared" si="64"/>
        <v>-0.63000000000000256</v>
      </c>
      <c r="E2092" s="58">
        <f t="shared" si="65"/>
        <v>0.86469636242833081</v>
      </c>
    </row>
    <row r="2093" spans="2:5">
      <c r="B2093" s="16">
        <v>38351</v>
      </c>
      <c r="C2093" s="17">
        <v>41.69</v>
      </c>
      <c r="D2093" s="25">
        <f t="shared" si="64"/>
        <v>-1.9999999999996021E-2</v>
      </c>
      <c r="E2093" s="58">
        <f t="shared" si="65"/>
        <v>0.86367967436988979</v>
      </c>
    </row>
    <row r="2094" spans="2:5">
      <c r="B2094" s="16">
        <v>38350</v>
      </c>
      <c r="C2094" s="17">
        <v>41.11</v>
      </c>
      <c r="D2094" s="25">
        <f t="shared" si="64"/>
        <v>0.57999999999999829</v>
      </c>
      <c r="E2094" s="58">
        <f t="shared" si="65"/>
        <v>0.86463206558358774</v>
      </c>
    </row>
    <row r="2095" spans="2:5">
      <c r="B2095" s="16">
        <v>38349</v>
      </c>
      <c r="C2095" s="17">
        <v>40.83</v>
      </c>
      <c r="D2095" s="25">
        <f t="shared" si="64"/>
        <v>0.28000000000000114</v>
      </c>
      <c r="E2095" s="58">
        <f t="shared" si="65"/>
        <v>0.86500248252771883</v>
      </c>
    </row>
    <row r="2096" spans="2:5">
      <c r="B2096" s="16">
        <v>38348</v>
      </c>
      <c r="C2096" s="17">
        <v>40.630000000000003</v>
      </c>
      <c r="D2096" s="25">
        <f t="shared" si="64"/>
        <v>0.19999999999999574</v>
      </c>
      <c r="E2096" s="58">
        <f t="shared" si="65"/>
        <v>0.86514309330165151</v>
      </c>
    </row>
    <row r="2097" spans="2:5">
      <c r="B2097" s="16">
        <v>38345</v>
      </c>
      <c r="C2097" s="17">
        <v>42.05</v>
      </c>
      <c r="D2097" s="25">
        <f t="shared" si="64"/>
        <v>-1.4199999999999946</v>
      </c>
      <c r="E2097" s="58">
        <f t="shared" si="65"/>
        <v>0.86507597084959276</v>
      </c>
    </row>
    <row r="2098" spans="2:5">
      <c r="B2098" s="16">
        <v>38344</v>
      </c>
      <c r="C2098" s="17">
        <v>42</v>
      </c>
      <c r="D2098" s="25">
        <f t="shared" si="64"/>
        <v>4.9999999999997158E-2</v>
      </c>
      <c r="E2098" s="58">
        <f t="shared" si="65"/>
        <v>0.86025224749329721</v>
      </c>
    </row>
    <row r="2099" spans="2:5">
      <c r="B2099" s="16">
        <v>38343</v>
      </c>
      <c r="C2099" s="17">
        <v>42.08</v>
      </c>
      <c r="D2099" s="25">
        <f t="shared" si="64"/>
        <v>-7.9999999999998295E-2</v>
      </c>
      <c r="E2099" s="58">
        <f t="shared" si="65"/>
        <v>0.86082114995441139</v>
      </c>
    </row>
    <row r="2100" spans="2:5">
      <c r="B2100" s="16">
        <v>38342</v>
      </c>
      <c r="C2100" s="17">
        <v>43.85</v>
      </c>
      <c r="D2100" s="25">
        <f t="shared" si="64"/>
        <v>-1.7700000000000031</v>
      </c>
      <c r="E2100" s="58">
        <f t="shared" si="65"/>
        <v>0.86094921091496468</v>
      </c>
    </row>
    <row r="2101" spans="2:5">
      <c r="B2101" s="16">
        <v>38341</v>
      </c>
      <c r="C2101" s="17">
        <v>44</v>
      </c>
      <c r="D2101" s="25">
        <f t="shared" si="64"/>
        <v>-0.14999999999999858</v>
      </c>
      <c r="E2101" s="58">
        <f t="shared" si="65"/>
        <v>0.85335494199548201</v>
      </c>
    </row>
    <row r="2102" spans="2:5">
      <c r="B2102" s="16">
        <v>38338</v>
      </c>
      <c r="C2102" s="17">
        <v>44.54</v>
      </c>
      <c r="D2102" s="25">
        <f t="shared" si="64"/>
        <v>-0.53999999999999915</v>
      </c>
      <c r="E2102" s="58">
        <f t="shared" si="65"/>
        <v>0.85326788874294301</v>
      </c>
    </row>
    <row r="2103" spans="2:5">
      <c r="B2103" s="16">
        <v>38337</v>
      </c>
      <c r="C2103" s="17">
        <v>42.49</v>
      </c>
      <c r="D2103" s="25">
        <f t="shared" si="64"/>
        <v>2.0499999999999972</v>
      </c>
      <c r="E2103" s="58">
        <f t="shared" si="65"/>
        <v>0.85685996381576934</v>
      </c>
    </row>
    <row r="2104" spans="2:5">
      <c r="B2104" s="16">
        <v>38336</v>
      </c>
      <c r="C2104" s="17">
        <v>42.48</v>
      </c>
      <c r="D2104" s="25">
        <f t="shared" si="64"/>
        <v>1.0000000000005116E-2</v>
      </c>
      <c r="E2104" s="58">
        <f t="shared" si="65"/>
        <v>0.84796541283560756</v>
      </c>
    </row>
    <row r="2105" spans="2:5">
      <c r="B2105" s="16">
        <v>38335</v>
      </c>
      <c r="C2105" s="17">
        <v>39.9</v>
      </c>
      <c r="D2105" s="25">
        <f t="shared" si="64"/>
        <v>2.5799999999999983</v>
      </c>
      <c r="E2105" s="58">
        <f t="shared" si="65"/>
        <v>0.84796724950017976</v>
      </c>
    </row>
    <row r="2106" spans="2:5">
      <c r="B2106" s="16">
        <v>38334</v>
      </c>
      <c r="C2106" s="17">
        <v>39.1</v>
      </c>
      <c r="D2106" s="25">
        <f t="shared" si="64"/>
        <v>0.79999999999999716</v>
      </c>
      <c r="E2106" s="58">
        <f t="shared" si="65"/>
        <v>0.83253310558052307</v>
      </c>
    </row>
    <row r="2107" spans="2:5">
      <c r="B2107" s="16">
        <v>38331</v>
      </c>
      <c r="C2107" s="17">
        <v>38.58</v>
      </c>
      <c r="D2107" s="25">
        <f t="shared" si="64"/>
        <v>0.52000000000000313</v>
      </c>
      <c r="E2107" s="58">
        <f t="shared" si="65"/>
        <v>0.83145587706264268</v>
      </c>
    </row>
    <row r="2108" spans="2:5">
      <c r="B2108" s="16">
        <v>38330</v>
      </c>
      <c r="C2108" s="17">
        <v>40.340000000000003</v>
      </c>
      <c r="D2108" s="25">
        <f t="shared" si="64"/>
        <v>-1.7600000000000051</v>
      </c>
      <c r="E2108" s="58">
        <f t="shared" si="65"/>
        <v>0.8308842572801487</v>
      </c>
    </row>
    <row r="2109" spans="2:5">
      <c r="B2109" s="16">
        <v>38329</v>
      </c>
      <c r="C2109" s="17">
        <v>39.53</v>
      </c>
      <c r="D2109" s="25">
        <f t="shared" si="64"/>
        <v>0.81000000000000227</v>
      </c>
      <c r="E2109" s="58">
        <f t="shared" si="65"/>
        <v>0.82307769570842526</v>
      </c>
    </row>
    <row r="2110" spans="2:5">
      <c r="B2110" s="16">
        <v>38328</v>
      </c>
      <c r="C2110" s="17">
        <v>39.14</v>
      </c>
      <c r="D2110" s="25">
        <f t="shared" si="64"/>
        <v>0.39000000000000057</v>
      </c>
      <c r="E2110" s="58">
        <f t="shared" si="65"/>
        <v>0.82161508982204889</v>
      </c>
    </row>
    <row r="2111" spans="2:5">
      <c r="B2111" s="16">
        <v>38327</v>
      </c>
      <c r="C2111" s="17">
        <v>40.58</v>
      </c>
      <c r="D2111" s="25">
        <f t="shared" si="64"/>
        <v>-1.4399999999999977</v>
      </c>
      <c r="E2111" s="58">
        <f t="shared" si="65"/>
        <v>0.82223230382038837</v>
      </c>
    </row>
    <row r="2112" spans="2:5">
      <c r="B2112" s="16">
        <v>38324</v>
      </c>
      <c r="C2112" s="17">
        <v>40.270000000000003</v>
      </c>
      <c r="D2112" s="25">
        <f t="shared" si="64"/>
        <v>0.30999999999999517</v>
      </c>
      <c r="E2112" s="58">
        <f t="shared" si="65"/>
        <v>0.81713424300070647</v>
      </c>
    </row>
    <row r="2113" spans="2:5">
      <c r="B2113" s="16">
        <v>38323</v>
      </c>
      <c r="C2113" s="17">
        <v>40.96</v>
      </c>
      <c r="D2113" s="25">
        <f t="shared" si="64"/>
        <v>-0.68999999999999773</v>
      </c>
      <c r="E2113" s="58">
        <f t="shared" si="65"/>
        <v>0.82179402631483467</v>
      </c>
    </row>
    <row r="2114" spans="2:5">
      <c r="B2114" s="16">
        <v>38322</v>
      </c>
      <c r="C2114" s="17">
        <v>43.27</v>
      </c>
      <c r="D2114" s="25">
        <f t="shared" si="64"/>
        <v>-2.3100000000000023</v>
      </c>
      <c r="E2114" s="58">
        <f t="shared" si="65"/>
        <v>0.82091274600056308</v>
      </c>
    </row>
    <row r="2115" spans="2:5">
      <c r="B2115" s="16">
        <v>38321</v>
      </c>
      <c r="C2115" s="17">
        <v>46.53</v>
      </c>
      <c r="D2115" s="25">
        <f t="shared" si="64"/>
        <v>-3.259999999999998</v>
      </c>
      <c r="E2115" s="58">
        <f t="shared" si="65"/>
        <v>0.80749739825758649</v>
      </c>
    </row>
    <row r="2116" spans="2:5">
      <c r="B2116" s="16">
        <v>38320</v>
      </c>
      <c r="C2116" s="17">
        <v>46.94</v>
      </c>
      <c r="D2116" s="25">
        <f t="shared" si="64"/>
        <v>-0.40999999999999659</v>
      </c>
      <c r="E2116" s="58">
        <f t="shared" si="65"/>
        <v>0.78000928941023862</v>
      </c>
    </row>
    <row r="2117" spans="2:5">
      <c r="B2117" s="16">
        <v>38317</v>
      </c>
      <c r="C2117" s="17">
        <v>46.08</v>
      </c>
      <c r="D2117" s="25">
        <f t="shared" si="64"/>
        <v>0.85999999999999943</v>
      </c>
      <c r="E2117" s="58">
        <f t="shared" si="65"/>
        <v>0.77948464181618715</v>
      </c>
    </row>
    <row r="2118" spans="2:5">
      <c r="B2118" s="16">
        <v>38316</v>
      </c>
      <c r="C2118" s="17">
        <v>46.13</v>
      </c>
      <c r="D2118" s="25">
        <f t="shared" si="64"/>
        <v>-5.0000000000004263E-2</v>
      </c>
      <c r="E2118" s="58">
        <f t="shared" si="65"/>
        <v>0.77789697028947391</v>
      </c>
    </row>
    <row r="2119" spans="2:5">
      <c r="B2119" s="16">
        <v>38315</v>
      </c>
      <c r="C2119" s="17">
        <v>46.08</v>
      </c>
      <c r="D2119" s="25">
        <f t="shared" ref="D2119:D2182" si="66">C2118-C2119</f>
        <v>5.0000000000004263E-2</v>
      </c>
      <c r="E2119" s="58">
        <f t="shared" ref="E2119:E2182" si="67">STDEV(D2119:D2368)</f>
        <v>0.77870722751541188</v>
      </c>
    </row>
    <row r="2120" spans="2:5">
      <c r="B2120" s="16">
        <v>38314</v>
      </c>
      <c r="C2120" s="17">
        <v>45.64</v>
      </c>
      <c r="D2120" s="25">
        <f t="shared" si="66"/>
        <v>0.43999999999999773</v>
      </c>
      <c r="E2120" s="58">
        <f t="shared" si="67"/>
        <v>0.77870802277808615</v>
      </c>
    </row>
    <row r="2121" spans="2:5">
      <c r="B2121" s="16">
        <v>38313</v>
      </c>
      <c r="C2121" s="17">
        <v>45.54</v>
      </c>
      <c r="D2121" s="25">
        <f t="shared" si="66"/>
        <v>0.10000000000000142</v>
      </c>
      <c r="E2121" s="58">
        <f t="shared" si="67"/>
        <v>0.7783775412915952</v>
      </c>
    </row>
    <row r="2122" spans="2:5">
      <c r="B2122" s="16">
        <v>38310</v>
      </c>
      <c r="C2122" s="17">
        <v>45.87</v>
      </c>
      <c r="D2122" s="25">
        <f t="shared" si="66"/>
        <v>-0.32999999999999829</v>
      </c>
      <c r="E2122" s="58">
        <f t="shared" si="67"/>
        <v>0.77844573390993077</v>
      </c>
    </row>
    <row r="2123" spans="2:5">
      <c r="B2123" s="16">
        <v>38309</v>
      </c>
      <c r="C2123" s="17">
        <v>43.44</v>
      </c>
      <c r="D2123" s="25">
        <f t="shared" si="66"/>
        <v>2.4299999999999997</v>
      </c>
      <c r="E2123" s="58">
        <f t="shared" si="67"/>
        <v>0.78163326582803294</v>
      </c>
    </row>
    <row r="2124" spans="2:5">
      <c r="B2124" s="16">
        <v>38308</v>
      </c>
      <c r="C2124" s="17">
        <v>43.53</v>
      </c>
      <c r="D2124" s="25">
        <f t="shared" si="66"/>
        <v>-9.0000000000003411E-2</v>
      </c>
      <c r="E2124" s="58">
        <f t="shared" si="67"/>
        <v>0.76761773974909575</v>
      </c>
    </row>
    <row r="2125" spans="2:5">
      <c r="B2125" s="16">
        <v>38307</v>
      </c>
      <c r="C2125" s="17">
        <v>43.15</v>
      </c>
      <c r="D2125" s="25">
        <f t="shared" si="66"/>
        <v>0.38000000000000256</v>
      </c>
      <c r="E2125" s="58">
        <f t="shared" si="67"/>
        <v>0.7676286637833738</v>
      </c>
    </row>
    <row r="2126" spans="2:5">
      <c r="B2126" s="16">
        <v>38306</v>
      </c>
      <c r="C2126" s="17">
        <v>43.81</v>
      </c>
      <c r="D2126" s="25">
        <f t="shared" si="66"/>
        <v>-0.66000000000000369</v>
      </c>
      <c r="E2126" s="58">
        <f t="shared" si="67"/>
        <v>0.76735479612271307</v>
      </c>
    </row>
    <row r="2127" spans="2:5">
      <c r="B2127" s="16">
        <v>38303</v>
      </c>
      <c r="C2127" s="17">
        <v>44.47</v>
      </c>
      <c r="D2127" s="25">
        <f t="shared" si="66"/>
        <v>-0.65999999999999659</v>
      </c>
      <c r="E2127" s="58">
        <f t="shared" si="67"/>
        <v>0.76766657755642154</v>
      </c>
    </row>
    <row r="2128" spans="2:5">
      <c r="B2128" s="16">
        <v>38302</v>
      </c>
      <c r="C2128" s="17">
        <v>44.84</v>
      </c>
      <c r="D2128" s="25">
        <f t="shared" si="66"/>
        <v>-0.37000000000000455</v>
      </c>
      <c r="E2128" s="58">
        <f t="shared" si="67"/>
        <v>0.76691407497422726</v>
      </c>
    </row>
    <row r="2129" spans="2:5">
      <c r="B2129" s="16">
        <v>38301</v>
      </c>
      <c r="C2129" s="17">
        <v>46.2</v>
      </c>
      <c r="D2129" s="25">
        <f t="shared" si="66"/>
        <v>-1.3599999999999994</v>
      </c>
      <c r="E2129" s="58">
        <f t="shared" si="67"/>
        <v>0.76651464984939144</v>
      </c>
    </row>
    <row r="2130" spans="2:5">
      <c r="B2130" s="16">
        <v>38300</v>
      </c>
      <c r="C2130" s="17">
        <v>45.02</v>
      </c>
      <c r="D2130" s="25">
        <f t="shared" si="66"/>
        <v>1.1799999999999997</v>
      </c>
      <c r="E2130" s="58">
        <f t="shared" si="67"/>
        <v>0.76124301224693003</v>
      </c>
    </row>
    <row r="2131" spans="2:5">
      <c r="B2131" s="16">
        <v>38299</v>
      </c>
      <c r="C2131" s="17">
        <v>46.95</v>
      </c>
      <c r="D2131" s="25">
        <f t="shared" si="66"/>
        <v>-1.9299999999999997</v>
      </c>
      <c r="E2131" s="58">
        <f t="shared" si="67"/>
        <v>0.75938844132583283</v>
      </c>
    </row>
    <row r="2132" spans="2:5">
      <c r="B2132" s="16">
        <v>38296</v>
      </c>
      <c r="C2132" s="17">
        <v>47.67</v>
      </c>
      <c r="D2132" s="25">
        <f t="shared" si="66"/>
        <v>-0.71999999999999886</v>
      </c>
      <c r="E2132" s="58">
        <f t="shared" si="67"/>
        <v>0.74934244266926631</v>
      </c>
    </row>
    <row r="2133" spans="2:5">
      <c r="B2133" s="16">
        <v>38295</v>
      </c>
      <c r="C2133" s="17">
        <v>47.04</v>
      </c>
      <c r="D2133" s="25">
        <f t="shared" si="66"/>
        <v>0.63000000000000256</v>
      </c>
      <c r="E2133" s="58">
        <f t="shared" si="67"/>
        <v>0.75511954531110093</v>
      </c>
    </row>
    <row r="2134" spans="2:5">
      <c r="B2134" s="16">
        <v>38294</v>
      </c>
      <c r="C2134" s="17">
        <v>48.91</v>
      </c>
      <c r="D2134" s="25">
        <f t="shared" si="66"/>
        <v>-1.8699999999999974</v>
      </c>
      <c r="E2134" s="58">
        <f t="shared" si="67"/>
        <v>0.75521553507437289</v>
      </c>
    </row>
    <row r="2135" spans="2:5">
      <c r="B2135" s="16">
        <v>38293</v>
      </c>
      <c r="C2135" s="17">
        <v>47.88</v>
      </c>
      <c r="D2135" s="25">
        <f t="shared" si="66"/>
        <v>1.029999999999994</v>
      </c>
      <c r="E2135" s="58">
        <f t="shared" si="67"/>
        <v>0.74550206796046781</v>
      </c>
    </row>
    <row r="2136" spans="2:5">
      <c r="B2136" s="16">
        <v>38292</v>
      </c>
      <c r="C2136" s="17">
        <v>48.67</v>
      </c>
      <c r="D2136" s="25">
        <f t="shared" si="66"/>
        <v>-0.78999999999999915</v>
      </c>
      <c r="E2136" s="58">
        <f t="shared" si="67"/>
        <v>0.74303861645419844</v>
      </c>
    </row>
    <row r="2137" spans="2:5">
      <c r="B2137" s="16">
        <v>38289</v>
      </c>
      <c r="C2137" s="17">
        <v>50.5</v>
      </c>
      <c r="D2137" s="25">
        <f t="shared" si="66"/>
        <v>-1.8299999999999983</v>
      </c>
      <c r="E2137" s="58">
        <f t="shared" si="67"/>
        <v>0.74273087765792178</v>
      </c>
    </row>
    <row r="2138" spans="2:5">
      <c r="B2138" s="16">
        <v>38288</v>
      </c>
      <c r="C2138" s="17">
        <v>49.79</v>
      </c>
      <c r="D2138" s="25">
        <f t="shared" si="66"/>
        <v>0.71000000000000085</v>
      </c>
      <c r="E2138" s="58">
        <f t="shared" si="67"/>
        <v>0.73395549474957478</v>
      </c>
    </row>
    <row r="2139" spans="2:5">
      <c r="B2139" s="16">
        <v>38287</v>
      </c>
      <c r="C2139" s="17">
        <v>51.22</v>
      </c>
      <c r="D2139" s="25">
        <f t="shared" si="66"/>
        <v>-1.4299999999999997</v>
      </c>
      <c r="E2139" s="58">
        <f t="shared" si="67"/>
        <v>0.73321988899817137</v>
      </c>
    </row>
    <row r="2140" spans="2:5">
      <c r="B2140" s="16">
        <v>38286</v>
      </c>
      <c r="C2140" s="17">
        <v>53.73</v>
      </c>
      <c r="D2140" s="25">
        <f t="shared" si="66"/>
        <v>-2.509999999999998</v>
      </c>
      <c r="E2140" s="58">
        <f t="shared" si="67"/>
        <v>0.72728163506775567</v>
      </c>
    </row>
    <row r="2141" spans="2:5">
      <c r="B2141" s="16">
        <v>38285</v>
      </c>
      <c r="C2141" s="17">
        <v>53.37</v>
      </c>
      <c r="D2141" s="25">
        <f t="shared" si="66"/>
        <v>0.35999999999999943</v>
      </c>
      <c r="E2141" s="58">
        <f t="shared" si="67"/>
        <v>0.70841047706542626</v>
      </c>
    </row>
    <row r="2142" spans="2:5">
      <c r="B2142" s="16">
        <v>38282</v>
      </c>
      <c r="C2142" s="17">
        <v>53.88</v>
      </c>
      <c r="D2142" s="25">
        <f t="shared" si="66"/>
        <v>-0.51000000000000512</v>
      </c>
      <c r="E2142" s="58">
        <f t="shared" si="67"/>
        <v>0.70821563661910758</v>
      </c>
    </row>
    <row r="2143" spans="2:5">
      <c r="B2143" s="16">
        <v>38281</v>
      </c>
      <c r="C2143" s="17">
        <v>53.29</v>
      </c>
      <c r="D2143" s="25">
        <f t="shared" si="66"/>
        <v>0.59000000000000341</v>
      </c>
      <c r="E2143" s="58">
        <f t="shared" si="67"/>
        <v>0.70718734587708454</v>
      </c>
    </row>
    <row r="2144" spans="2:5">
      <c r="B2144" s="16">
        <v>38280</v>
      </c>
      <c r="C2144" s="17">
        <v>52.93</v>
      </c>
      <c r="D2144" s="25">
        <f t="shared" si="66"/>
        <v>0.35999999999999943</v>
      </c>
      <c r="E2144" s="58">
        <f t="shared" si="67"/>
        <v>0.70727412248529908</v>
      </c>
    </row>
    <row r="2145" spans="2:5">
      <c r="B2145" s="16">
        <v>38279</v>
      </c>
      <c r="C2145" s="17">
        <v>51.69</v>
      </c>
      <c r="D2145" s="25">
        <f t="shared" si="66"/>
        <v>1.240000000000002</v>
      </c>
      <c r="E2145" s="58">
        <f t="shared" si="67"/>
        <v>0.70716118485495405</v>
      </c>
    </row>
    <row r="2146" spans="2:5">
      <c r="B2146" s="16">
        <v>38278</v>
      </c>
      <c r="C2146" s="17">
        <v>52.1</v>
      </c>
      <c r="D2146" s="25">
        <f t="shared" si="66"/>
        <v>-0.41000000000000369</v>
      </c>
      <c r="E2146" s="58">
        <f t="shared" si="67"/>
        <v>0.70696844166486006</v>
      </c>
    </row>
    <row r="2147" spans="2:5">
      <c r="B2147" s="16">
        <v>38275</v>
      </c>
      <c r="C2147" s="17">
        <v>52.99</v>
      </c>
      <c r="D2147" s="25">
        <f t="shared" si="66"/>
        <v>-0.89000000000000057</v>
      </c>
      <c r="E2147" s="58">
        <f t="shared" si="67"/>
        <v>0.70664412633598039</v>
      </c>
    </row>
    <row r="2148" spans="2:5">
      <c r="B2148" s="16">
        <v>38274</v>
      </c>
      <c r="C2148" s="17">
        <v>53.01</v>
      </c>
      <c r="D2148" s="25">
        <f t="shared" si="66"/>
        <v>-1.9999999999996021E-2</v>
      </c>
      <c r="E2148" s="58">
        <f t="shared" si="67"/>
        <v>0.70396470909171771</v>
      </c>
    </row>
    <row r="2149" spans="2:5">
      <c r="B2149" s="16">
        <v>38273</v>
      </c>
      <c r="C2149" s="17">
        <v>52.3</v>
      </c>
      <c r="D2149" s="25">
        <f t="shared" si="66"/>
        <v>0.71000000000000085</v>
      </c>
      <c r="E2149" s="58">
        <f t="shared" si="67"/>
        <v>0.70425730625507543</v>
      </c>
    </row>
    <row r="2150" spans="2:5">
      <c r="B2150" s="16">
        <v>38272</v>
      </c>
      <c r="C2150" s="17">
        <v>51.52</v>
      </c>
      <c r="D2150" s="25">
        <f t="shared" si="66"/>
        <v>0.77999999999999403</v>
      </c>
      <c r="E2150" s="58">
        <f t="shared" si="67"/>
        <v>0.70456934808793714</v>
      </c>
    </row>
    <row r="2151" spans="2:5">
      <c r="B2151" s="16">
        <v>38271</v>
      </c>
      <c r="C2151" s="17">
        <v>52.54</v>
      </c>
      <c r="D2151" s="25">
        <f t="shared" si="66"/>
        <v>-1.019999999999996</v>
      </c>
      <c r="E2151" s="58">
        <f t="shared" si="67"/>
        <v>0.7047418918558388</v>
      </c>
    </row>
    <row r="2152" spans="2:5">
      <c r="B2152" s="16">
        <v>38268</v>
      </c>
      <c r="C2152" s="17">
        <v>51.97</v>
      </c>
      <c r="D2152" s="25">
        <f t="shared" si="66"/>
        <v>0.57000000000000028</v>
      </c>
      <c r="E2152" s="58">
        <f t="shared" si="67"/>
        <v>0.70140043046424072</v>
      </c>
    </row>
    <row r="2153" spans="2:5">
      <c r="B2153" s="16">
        <v>38267</v>
      </c>
      <c r="C2153" s="17">
        <v>51.21</v>
      </c>
      <c r="D2153" s="25">
        <f t="shared" si="66"/>
        <v>0.75999999999999801</v>
      </c>
      <c r="E2153" s="58">
        <f t="shared" si="67"/>
        <v>0.70163763001667911</v>
      </c>
    </row>
    <row r="2154" spans="2:5">
      <c r="B2154" s="16">
        <v>38266</v>
      </c>
      <c r="C2154" s="17">
        <v>50.46</v>
      </c>
      <c r="D2154" s="25">
        <f t="shared" si="66"/>
        <v>0.75</v>
      </c>
      <c r="E2154" s="58">
        <f t="shared" si="67"/>
        <v>0.70035394838042342</v>
      </c>
    </row>
    <row r="2155" spans="2:5">
      <c r="B2155" s="16">
        <v>38265</v>
      </c>
      <c r="C2155" s="17">
        <v>49.55</v>
      </c>
      <c r="D2155" s="25">
        <f t="shared" si="66"/>
        <v>0.91000000000000369</v>
      </c>
      <c r="E2155" s="58">
        <f t="shared" si="67"/>
        <v>0.69916122322698759</v>
      </c>
    </row>
    <row r="2156" spans="2:5">
      <c r="B2156" s="16">
        <v>38264</v>
      </c>
      <c r="C2156" s="17">
        <v>48.64</v>
      </c>
      <c r="D2156" s="25">
        <f t="shared" si="66"/>
        <v>0.90999999999999659</v>
      </c>
      <c r="E2156" s="58">
        <f t="shared" si="67"/>
        <v>0.6978765221446005</v>
      </c>
    </row>
    <row r="2157" spans="2:5">
      <c r="B2157" s="16">
        <v>38261</v>
      </c>
      <c r="C2157" s="17">
        <v>49</v>
      </c>
      <c r="D2157" s="25">
        <f t="shared" si="66"/>
        <v>-0.35999999999999943</v>
      </c>
      <c r="E2157" s="58">
        <f t="shared" si="67"/>
        <v>0.69593447505803141</v>
      </c>
    </row>
    <row r="2158" spans="2:5">
      <c r="B2158" s="16">
        <v>38260</v>
      </c>
      <c r="C2158" s="17">
        <v>48.61</v>
      </c>
      <c r="D2158" s="25">
        <f t="shared" si="66"/>
        <v>0.39000000000000057</v>
      </c>
      <c r="E2158" s="58">
        <f t="shared" si="67"/>
        <v>0.69567515846436412</v>
      </c>
    </row>
    <row r="2159" spans="2:5">
      <c r="B2159" s="16">
        <v>38259</v>
      </c>
      <c r="C2159" s="17">
        <v>48.45</v>
      </c>
      <c r="D2159" s="25">
        <f t="shared" si="66"/>
        <v>0.15999999999999659</v>
      </c>
      <c r="E2159" s="58">
        <f t="shared" si="67"/>
        <v>0.69926866673195998</v>
      </c>
    </row>
    <row r="2160" spans="2:5">
      <c r="B2160" s="16">
        <v>38258</v>
      </c>
      <c r="C2160" s="17">
        <v>48.79</v>
      </c>
      <c r="D2160" s="25">
        <f t="shared" si="66"/>
        <v>-0.33999999999999631</v>
      </c>
      <c r="E2160" s="58">
        <f t="shared" si="67"/>
        <v>0.69934610881857295</v>
      </c>
    </row>
    <row r="2161" spans="2:5">
      <c r="B2161" s="16">
        <v>38257</v>
      </c>
      <c r="C2161" s="17">
        <v>48.36</v>
      </c>
      <c r="D2161" s="25">
        <f t="shared" si="66"/>
        <v>0.42999999999999972</v>
      </c>
      <c r="E2161" s="58">
        <f t="shared" si="67"/>
        <v>0.69895892864727283</v>
      </c>
    </row>
    <row r="2162" spans="2:5">
      <c r="B2162" s="16">
        <v>38254</v>
      </c>
      <c r="C2162" s="17">
        <v>47.76</v>
      </c>
      <c r="D2162" s="25">
        <f t="shared" si="66"/>
        <v>0.60000000000000142</v>
      </c>
      <c r="E2162" s="58">
        <f t="shared" si="67"/>
        <v>0.69858402282602461</v>
      </c>
    </row>
    <row r="2163" spans="2:5">
      <c r="B2163" s="16">
        <v>38253</v>
      </c>
      <c r="C2163" s="17">
        <v>47.55</v>
      </c>
      <c r="D2163" s="25">
        <f t="shared" si="66"/>
        <v>0.21000000000000085</v>
      </c>
      <c r="E2163" s="58">
        <f t="shared" si="67"/>
        <v>0.69830525885042072</v>
      </c>
    </row>
    <row r="2164" spans="2:5">
      <c r="B2164" s="16">
        <v>38252</v>
      </c>
      <c r="C2164" s="17">
        <v>47.36</v>
      </c>
      <c r="D2164" s="25">
        <f t="shared" si="66"/>
        <v>0.18999999999999773</v>
      </c>
      <c r="E2164" s="58">
        <f t="shared" si="67"/>
        <v>0.70254560085815154</v>
      </c>
    </row>
    <row r="2165" spans="2:5">
      <c r="B2165" s="16">
        <v>38251</v>
      </c>
      <c r="C2165" s="17">
        <v>45.93</v>
      </c>
      <c r="D2165" s="25">
        <f t="shared" si="66"/>
        <v>1.4299999999999997</v>
      </c>
      <c r="E2165" s="58">
        <f t="shared" si="67"/>
        <v>0.70577320953205158</v>
      </c>
    </row>
    <row r="2166" spans="2:5">
      <c r="B2166" s="16">
        <v>38250</v>
      </c>
      <c r="C2166" s="17">
        <v>45.18</v>
      </c>
      <c r="D2166" s="25">
        <f t="shared" si="66"/>
        <v>0.75</v>
      </c>
      <c r="E2166" s="58">
        <f t="shared" si="67"/>
        <v>0.70126789248340249</v>
      </c>
    </row>
    <row r="2167" spans="2:5">
      <c r="B2167" s="16">
        <v>38247</v>
      </c>
      <c r="C2167" s="17">
        <v>44.59</v>
      </c>
      <c r="D2167" s="25">
        <f t="shared" si="66"/>
        <v>0.58999999999999631</v>
      </c>
      <c r="E2167" s="58">
        <f t="shared" si="67"/>
        <v>0.69991347715414687</v>
      </c>
    </row>
    <row r="2168" spans="2:5">
      <c r="B2168" s="16">
        <v>38246</v>
      </c>
      <c r="C2168" s="17">
        <v>42.75</v>
      </c>
      <c r="D2168" s="25">
        <f t="shared" si="66"/>
        <v>1.8400000000000034</v>
      </c>
      <c r="E2168" s="58">
        <f t="shared" si="67"/>
        <v>0.69911120740643651</v>
      </c>
    </row>
    <row r="2169" spans="2:5">
      <c r="B2169" s="16">
        <v>38245</v>
      </c>
      <c r="C2169" s="17">
        <v>42.75</v>
      </c>
      <c r="D2169" s="25">
        <f t="shared" si="66"/>
        <v>0</v>
      </c>
      <c r="E2169" s="58">
        <f t="shared" si="67"/>
        <v>0.690253222844042</v>
      </c>
    </row>
    <row r="2170" spans="2:5">
      <c r="B2170" s="16">
        <v>38244</v>
      </c>
      <c r="C2170" s="17">
        <v>43.27</v>
      </c>
      <c r="D2170" s="25">
        <f t="shared" si="66"/>
        <v>-0.52000000000000313</v>
      </c>
      <c r="E2170" s="58">
        <f t="shared" si="67"/>
        <v>0.69104835671991982</v>
      </c>
    </row>
    <row r="2171" spans="2:5">
      <c r="B2171" s="16">
        <v>38243</v>
      </c>
      <c r="C2171" s="17">
        <v>42.7</v>
      </c>
      <c r="D2171" s="25">
        <f t="shared" si="66"/>
        <v>0.57000000000000028</v>
      </c>
      <c r="E2171" s="58">
        <f t="shared" si="67"/>
        <v>0.69008587906283669</v>
      </c>
    </row>
    <row r="2172" spans="2:5">
      <c r="B2172" s="16">
        <v>38240</v>
      </c>
      <c r="C2172" s="17">
        <v>41.87</v>
      </c>
      <c r="D2172" s="25">
        <f t="shared" si="66"/>
        <v>0.8300000000000054</v>
      </c>
      <c r="E2172" s="58">
        <f t="shared" si="67"/>
        <v>0.69088178217969498</v>
      </c>
    </row>
    <row r="2173" spans="2:5">
      <c r="B2173" s="16">
        <v>38239</v>
      </c>
      <c r="C2173" s="17">
        <v>43.45</v>
      </c>
      <c r="D2173" s="25">
        <f t="shared" si="66"/>
        <v>-1.5800000000000054</v>
      </c>
      <c r="E2173" s="58">
        <f t="shared" si="67"/>
        <v>0.68933058616901122</v>
      </c>
    </row>
    <row r="2174" spans="2:5">
      <c r="B2174" s="16">
        <v>38238</v>
      </c>
      <c r="C2174" s="17">
        <v>41.67</v>
      </c>
      <c r="D2174" s="25">
        <f t="shared" si="66"/>
        <v>1.7800000000000011</v>
      </c>
      <c r="E2174" s="58">
        <f t="shared" si="67"/>
        <v>0.6814623727410396</v>
      </c>
    </row>
    <row r="2175" spans="2:5">
      <c r="B2175" s="16">
        <v>38237</v>
      </c>
      <c r="C2175" s="17">
        <v>42.12</v>
      </c>
      <c r="D2175" s="25">
        <f t="shared" si="66"/>
        <v>-0.44999999999999574</v>
      </c>
      <c r="E2175" s="58">
        <f t="shared" si="67"/>
        <v>0.67271982985334366</v>
      </c>
    </row>
    <row r="2176" spans="2:5">
      <c r="B2176" s="16">
        <v>38236</v>
      </c>
      <c r="C2176" s="17">
        <v>42.46</v>
      </c>
      <c r="D2176" s="25">
        <f t="shared" si="66"/>
        <v>-0.34000000000000341</v>
      </c>
      <c r="E2176" s="58">
        <f t="shared" si="67"/>
        <v>0.6746415868316531</v>
      </c>
    </row>
    <row r="2177" spans="2:5">
      <c r="B2177" s="16">
        <v>38233</v>
      </c>
      <c r="C2177" s="17">
        <v>42.69</v>
      </c>
      <c r="D2177" s="25">
        <f t="shared" si="66"/>
        <v>-0.22999999999999687</v>
      </c>
      <c r="E2177" s="58">
        <f t="shared" si="67"/>
        <v>0.67418026500252548</v>
      </c>
    </row>
    <row r="2178" spans="2:5">
      <c r="B2178" s="16">
        <v>38232</v>
      </c>
      <c r="C2178" s="17">
        <v>42.97</v>
      </c>
      <c r="D2178" s="25">
        <f t="shared" si="66"/>
        <v>-0.28000000000000114</v>
      </c>
      <c r="E2178" s="58">
        <f t="shared" si="67"/>
        <v>0.67393048513565601</v>
      </c>
    </row>
    <row r="2179" spans="2:5">
      <c r="B2179" s="16">
        <v>38231</v>
      </c>
      <c r="C2179" s="17">
        <v>42.87</v>
      </c>
      <c r="D2179" s="25">
        <f t="shared" si="66"/>
        <v>0.10000000000000142</v>
      </c>
      <c r="E2179" s="58">
        <f t="shared" si="67"/>
        <v>0.67387139025366682</v>
      </c>
    </row>
    <row r="2180" spans="2:5">
      <c r="B2180" s="16">
        <v>38230</v>
      </c>
      <c r="C2180" s="17">
        <v>40.97</v>
      </c>
      <c r="D2180" s="25">
        <f t="shared" si="66"/>
        <v>1.8999999999999986</v>
      </c>
      <c r="E2180" s="58">
        <f t="shared" si="67"/>
        <v>0.67392230910903927</v>
      </c>
    </row>
    <row r="2181" spans="2:5">
      <c r="B2181" s="16">
        <v>38229</v>
      </c>
      <c r="C2181" s="17">
        <v>41.59</v>
      </c>
      <c r="D2181" s="25">
        <f t="shared" si="66"/>
        <v>-0.62000000000000455</v>
      </c>
      <c r="E2181" s="58">
        <f t="shared" si="67"/>
        <v>0.66434824781699398</v>
      </c>
    </row>
    <row r="2182" spans="2:5">
      <c r="B2182" s="16">
        <v>38226</v>
      </c>
      <c r="C2182" s="17">
        <v>42.03</v>
      </c>
      <c r="D2182" s="25">
        <f t="shared" si="66"/>
        <v>-0.43999999999999773</v>
      </c>
      <c r="E2182" s="58">
        <f t="shared" si="67"/>
        <v>0.6640406202797583</v>
      </c>
    </row>
    <row r="2183" spans="2:5">
      <c r="B2183" s="16">
        <v>38225</v>
      </c>
      <c r="C2183" s="17">
        <v>42.06</v>
      </c>
      <c r="D2183" s="25">
        <f t="shared" ref="D2183:D2246" si="68">C2182-C2183</f>
        <v>-3.0000000000001137E-2</v>
      </c>
      <c r="E2183" s="58">
        <f t="shared" ref="E2183:E2246" si="69">STDEV(D2183:D2432)</f>
        <v>0.66330689620583383</v>
      </c>
    </row>
    <row r="2184" spans="2:5">
      <c r="B2184" s="16">
        <v>38224</v>
      </c>
      <c r="C2184" s="17">
        <v>42.6</v>
      </c>
      <c r="D2184" s="25">
        <f t="shared" si="68"/>
        <v>-0.53999999999999915</v>
      </c>
      <c r="E2184" s="58">
        <f t="shared" si="69"/>
        <v>0.66439786309253557</v>
      </c>
    </row>
    <row r="2185" spans="2:5">
      <c r="B2185" s="16">
        <v>38223</v>
      </c>
      <c r="C2185" s="17">
        <v>44.3</v>
      </c>
      <c r="D2185" s="25">
        <f t="shared" si="68"/>
        <v>-1.6999999999999957</v>
      </c>
      <c r="E2185" s="58">
        <f t="shared" si="69"/>
        <v>0.66384695579846686</v>
      </c>
    </row>
    <row r="2186" spans="2:5">
      <c r="B2186" s="16">
        <v>38222</v>
      </c>
      <c r="C2186" s="17">
        <v>45.27</v>
      </c>
      <c r="D2186" s="25">
        <f t="shared" si="68"/>
        <v>-0.97000000000000597</v>
      </c>
      <c r="E2186" s="58">
        <f t="shared" si="69"/>
        <v>0.65441669173830119</v>
      </c>
    </row>
    <row r="2187" spans="2:5">
      <c r="B2187" s="16">
        <v>38219</v>
      </c>
      <c r="C2187" s="17">
        <v>46.26</v>
      </c>
      <c r="D2187" s="25">
        <f t="shared" si="68"/>
        <v>-0.98999999999999488</v>
      </c>
      <c r="E2187" s="58">
        <f t="shared" si="69"/>
        <v>0.65112338635394451</v>
      </c>
    </row>
    <row r="2188" spans="2:5">
      <c r="B2188" s="16">
        <v>38218</v>
      </c>
      <c r="C2188" s="17">
        <v>47.01</v>
      </c>
      <c r="D2188" s="25">
        <f t="shared" si="68"/>
        <v>-0.75</v>
      </c>
      <c r="E2188" s="58">
        <f t="shared" si="69"/>
        <v>0.64765177812062802</v>
      </c>
    </row>
    <row r="2189" spans="2:5">
      <c r="B2189" s="16">
        <v>38217</v>
      </c>
      <c r="C2189" s="17">
        <v>45.72</v>
      </c>
      <c r="D2189" s="25">
        <f t="shared" si="68"/>
        <v>1.2899999999999991</v>
      </c>
      <c r="E2189" s="58">
        <f t="shared" si="69"/>
        <v>0.64558006169975313</v>
      </c>
    </row>
    <row r="2190" spans="2:5">
      <c r="B2190" s="16">
        <v>38216</v>
      </c>
      <c r="C2190" s="17">
        <v>45.45</v>
      </c>
      <c r="D2190" s="25">
        <f t="shared" si="68"/>
        <v>0.26999999999999602</v>
      </c>
      <c r="E2190" s="58">
        <f t="shared" si="69"/>
        <v>0.64207295310457813</v>
      </c>
    </row>
    <row r="2191" spans="2:5">
      <c r="B2191" s="16">
        <v>38215</v>
      </c>
      <c r="C2191" s="17">
        <v>45.24</v>
      </c>
      <c r="D2191" s="25">
        <f t="shared" si="68"/>
        <v>0.21000000000000085</v>
      </c>
      <c r="E2191" s="58">
        <f t="shared" si="69"/>
        <v>0.64196748406941118</v>
      </c>
    </row>
    <row r="2192" spans="2:5">
      <c r="B2192" s="16">
        <v>38212</v>
      </c>
      <c r="C2192" s="17">
        <v>45.66</v>
      </c>
      <c r="D2192" s="25">
        <f t="shared" si="68"/>
        <v>-0.4199999999999946</v>
      </c>
      <c r="E2192" s="58">
        <f t="shared" si="69"/>
        <v>0.65176215140803639</v>
      </c>
    </row>
    <row r="2193" spans="2:5">
      <c r="B2193" s="16">
        <v>38211</v>
      </c>
      <c r="C2193" s="17">
        <v>44.65</v>
      </c>
      <c r="D2193" s="25">
        <f t="shared" si="68"/>
        <v>1.009999999999998</v>
      </c>
      <c r="E2193" s="58">
        <f t="shared" si="69"/>
        <v>0.65131249756005116</v>
      </c>
    </row>
    <row r="2194" spans="2:5">
      <c r="B2194" s="16">
        <v>38210</v>
      </c>
      <c r="C2194" s="17">
        <v>44.07</v>
      </c>
      <c r="D2194" s="25">
        <f t="shared" si="68"/>
        <v>0.57999999999999829</v>
      </c>
      <c r="E2194" s="58">
        <f t="shared" si="69"/>
        <v>0.64851250123419224</v>
      </c>
    </row>
    <row r="2195" spans="2:5">
      <c r="B2195" s="16">
        <v>38209</v>
      </c>
      <c r="C2195" s="17">
        <v>43.75</v>
      </c>
      <c r="D2195" s="25">
        <f t="shared" si="68"/>
        <v>0.32000000000000028</v>
      </c>
      <c r="E2195" s="58">
        <f t="shared" si="69"/>
        <v>0.64780184386559347</v>
      </c>
    </row>
    <row r="2196" spans="2:5">
      <c r="B2196" s="16">
        <v>38208</v>
      </c>
      <c r="C2196" s="17">
        <v>44.03</v>
      </c>
      <c r="D2196" s="25">
        <f t="shared" si="68"/>
        <v>-0.28000000000000114</v>
      </c>
      <c r="E2196" s="58">
        <f t="shared" si="69"/>
        <v>0.64859666119682013</v>
      </c>
    </row>
    <row r="2197" spans="2:5">
      <c r="B2197" s="16">
        <v>38205</v>
      </c>
      <c r="C2197" s="17">
        <v>43.19</v>
      </c>
      <c r="D2197" s="25">
        <f t="shared" si="68"/>
        <v>0.84000000000000341</v>
      </c>
      <c r="E2197" s="58">
        <f t="shared" si="69"/>
        <v>0.64825916281119744</v>
      </c>
    </row>
    <row r="2198" spans="2:5">
      <c r="B2198" s="16">
        <v>38204</v>
      </c>
      <c r="C2198" s="17">
        <v>43.62</v>
      </c>
      <c r="D2198" s="25">
        <f t="shared" si="68"/>
        <v>-0.42999999999999972</v>
      </c>
      <c r="E2198" s="58">
        <f t="shared" si="69"/>
        <v>0.64641476483197002</v>
      </c>
    </row>
    <row r="2199" spans="2:5">
      <c r="B2199" s="16">
        <v>38203</v>
      </c>
      <c r="C2199" s="17">
        <v>42.27</v>
      </c>
      <c r="D2199" s="25">
        <f t="shared" si="68"/>
        <v>1.3499999999999943</v>
      </c>
      <c r="E2199" s="58">
        <f t="shared" si="69"/>
        <v>0.64571559880349227</v>
      </c>
    </row>
    <row r="2200" spans="2:5">
      <c r="B2200" s="16">
        <v>38202</v>
      </c>
      <c r="C2200" s="17">
        <v>43.13</v>
      </c>
      <c r="D2200" s="25">
        <f t="shared" si="68"/>
        <v>-0.85999999999999943</v>
      </c>
      <c r="E2200" s="58">
        <f t="shared" si="69"/>
        <v>0.64264612233656004</v>
      </c>
    </row>
    <row r="2201" spans="2:5">
      <c r="B2201" s="16">
        <v>38201</v>
      </c>
      <c r="C2201" s="17">
        <v>42.78</v>
      </c>
      <c r="D2201" s="25">
        <f t="shared" si="68"/>
        <v>0.35000000000000142</v>
      </c>
      <c r="E2201" s="58">
        <f t="shared" si="69"/>
        <v>0.64024157714759022</v>
      </c>
    </row>
    <row r="2202" spans="2:5">
      <c r="B2202" s="16">
        <v>38198</v>
      </c>
      <c r="C2202" s="17">
        <v>42.72</v>
      </c>
      <c r="D2202" s="25">
        <f t="shared" si="68"/>
        <v>6.0000000000002274E-2</v>
      </c>
      <c r="E2202" s="58">
        <f t="shared" si="69"/>
        <v>0.64035206180054494</v>
      </c>
    </row>
    <row r="2203" spans="2:5">
      <c r="B2203" s="16">
        <v>38197</v>
      </c>
      <c r="C2203" s="17">
        <v>41.97</v>
      </c>
      <c r="D2203" s="25">
        <f t="shared" si="68"/>
        <v>0.75</v>
      </c>
      <c r="E2203" s="58">
        <f t="shared" si="69"/>
        <v>0.6403973427697105</v>
      </c>
    </row>
    <row r="2204" spans="2:5">
      <c r="B2204" s="16">
        <v>38196</v>
      </c>
      <c r="C2204" s="17">
        <v>42.04</v>
      </c>
      <c r="D2204" s="25">
        <f t="shared" si="68"/>
        <v>-7.0000000000000284E-2</v>
      </c>
      <c r="E2204" s="58">
        <f t="shared" si="69"/>
        <v>0.63895839561375301</v>
      </c>
    </row>
    <row r="2205" spans="2:5">
      <c r="B2205" s="16">
        <v>38195</v>
      </c>
      <c r="C2205" s="17">
        <v>40.94</v>
      </c>
      <c r="D2205" s="25">
        <f t="shared" si="68"/>
        <v>1.1000000000000014</v>
      </c>
      <c r="E2205" s="58">
        <f t="shared" si="69"/>
        <v>0.63919349409358528</v>
      </c>
    </row>
    <row r="2206" spans="2:5">
      <c r="B2206" s="16">
        <v>38194</v>
      </c>
      <c r="C2206" s="17">
        <v>40.51</v>
      </c>
      <c r="D2206" s="25">
        <f t="shared" si="68"/>
        <v>0.42999999999999972</v>
      </c>
      <c r="E2206" s="58">
        <f t="shared" si="69"/>
        <v>0.63860229530300394</v>
      </c>
    </row>
    <row r="2207" spans="2:5">
      <c r="B2207" s="16">
        <v>38191</v>
      </c>
      <c r="C2207" s="17">
        <v>40.58</v>
      </c>
      <c r="D2207" s="25">
        <f t="shared" si="68"/>
        <v>-7.0000000000000284E-2</v>
      </c>
      <c r="E2207" s="58">
        <f t="shared" si="69"/>
        <v>0.63812064048048867</v>
      </c>
    </row>
    <row r="2208" spans="2:5">
      <c r="B2208" s="16">
        <v>38190</v>
      </c>
      <c r="C2208" s="17">
        <v>40.31</v>
      </c>
      <c r="D2208" s="25">
        <f t="shared" si="68"/>
        <v>0.26999999999999602</v>
      </c>
      <c r="E2208" s="58">
        <f t="shared" si="69"/>
        <v>0.6381031075802831</v>
      </c>
    </row>
    <row r="2209" spans="2:5">
      <c r="B2209" s="16">
        <v>38189</v>
      </c>
      <c r="C2209" s="17">
        <v>39.520000000000003</v>
      </c>
      <c r="D2209" s="25">
        <f t="shared" si="68"/>
        <v>0.78999999999999915</v>
      </c>
      <c r="E2209" s="58">
        <f t="shared" si="69"/>
        <v>0.63815635052144026</v>
      </c>
    </row>
    <row r="2210" spans="2:5">
      <c r="B2210" s="16">
        <v>38188</v>
      </c>
      <c r="C2210" s="17">
        <v>39.6</v>
      </c>
      <c r="D2210" s="25">
        <f t="shared" si="68"/>
        <v>-7.9999999999998295E-2</v>
      </c>
      <c r="E2210" s="58">
        <f t="shared" si="69"/>
        <v>0.63775450577675596</v>
      </c>
    </row>
    <row r="2211" spans="2:5">
      <c r="B2211" s="16">
        <v>38187</v>
      </c>
      <c r="C2211" s="17">
        <v>40.39</v>
      </c>
      <c r="D2211" s="25">
        <f t="shared" si="68"/>
        <v>-0.78999999999999915</v>
      </c>
      <c r="E2211" s="58">
        <f t="shared" si="69"/>
        <v>0.63871628786617163</v>
      </c>
    </row>
    <row r="2212" spans="2:5">
      <c r="B2212" s="16">
        <v>38184</v>
      </c>
      <c r="C2212" s="17">
        <v>39.979999999999997</v>
      </c>
      <c r="D2212" s="25">
        <f t="shared" si="68"/>
        <v>0.41000000000000369</v>
      </c>
      <c r="E2212" s="58">
        <f t="shared" si="69"/>
        <v>0.63671319159682382</v>
      </c>
    </row>
    <row r="2213" spans="2:5">
      <c r="B2213" s="16">
        <v>38183</v>
      </c>
      <c r="C2213" s="17">
        <v>39.67</v>
      </c>
      <c r="D2213" s="25">
        <f t="shared" si="68"/>
        <v>0.30999999999999517</v>
      </c>
      <c r="E2213" s="58">
        <f t="shared" si="69"/>
        <v>0.63632491006140768</v>
      </c>
    </row>
    <row r="2214" spans="2:5">
      <c r="B2214" s="16">
        <v>38182</v>
      </c>
      <c r="C2214" s="17">
        <v>39.590000000000003</v>
      </c>
      <c r="D2214" s="25">
        <f t="shared" si="68"/>
        <v>7.9999999999998295E-2</v>
      </c>
      <c r="E2214" s="58">
        <f t="shared" si="69"/>
        <v>0.6425305193320332</v>
      </c>
    </row>
    <row r="2215" spans="2:5">
      <c r="B2215" s="16">
        <v>38181</v>
      </c>
      <c r="C2215" s="17">
        <v>38.119999999999997</v>
      </c>
      <c r="D2215" s="25">
        <f t="shared" si="68"/>
        <v>1.470000000000006</v>
      </c>
      <c r="E2215" s="58">
        <f t="shared" si="69"/>
        <v>0.6425506265116564</v>
      </c>
    </row>
    <row r="2216" spans="2:5">
      <c r="B2216" s="16">
        <v>38180</v>
      </c>
      <c r="C2216" s="17">
        <v>38.31</v>
      </c>
      <c r="D2216" s="25">
        <f t="shared" si="68"/>
        <v>-0.19000000000000483</v>
      </c>
      <c r="E2216" s="58">
        <f t="shared" si="69"/>
        <v>0.63622850205512571</v>
      </c>
    </row>
    <row r="2217" spans="2:5">
      <c r="B2217" s="16">
        <v>38177</v>
      </c>
      <c r="C2217" s="17">
        <v>38.64</v>
      </c>
      <c r="D2217" s="25">
        <f t="shared" si="68"/>
        <v>-0.32999999999999829</v>
      </c>
      <c r="E2217" s="58">
        <f t="shared" si="69"/>
        <v>0.63610727417396196</v>
      </c>
    </row>
    <row r="2218" spans="2:5">
      <c r="B2218" s="16">
        <v>38176</v>
      </c>
      <c r="C2218" s="17">
        <v>38.93</v>
      </c>
      <c r="D2218" s="25">
        <f t="shared" si="68"/>
        <v>-0.28999999999999915</v>
      </c>
      <c r="E2218" s="58">
        <f t="shared" si="69"/>
        <v>0.63604055842994112</v>
      </c>
    </row>
    <row r="2219" spans="2:5">
      <c r="B2219" s="16">
        <v>38175</v>
      </c>
      <c r="C2219" s="17">
        <v>37.64</v>
      </c>
      <c r="D2219" s="25">
        <f t="shared" si="68"/>
        <v>1.2899999999999991</v>
      </c>
      <c r="E2219" s="58">
        <f t="shared" si="69"/>
        <v>0.63572179639338966</v>
      </c>
    </row>
    <row r="2220" spans="2:5">
      <c r="B2220" s="16">
        <v>38174</v>
      </c>
      <c r="C2220" s="17">
        <v>38.28</v>
      </c>
      <c r="D2220" s="25">
        <f t="shared" si="68"/>
        <v>-0.64000000000000057</v>
      </c>
      <c r="E2220" s="58">
        <f t="shared" si="69"/>
        <v>0.63103550520976337</v>
      </c>
    </row>
    <row r="2221" spans="2:5">
      <c r="B2221" s="16">
        <v>38173</v>
      </c>
      <c r="C2221" s="17">
        <v>36.909999999999997</v>
      </c>
      <c r="D2221" s="25">
        <f t="shared" si="68"/>
        <v>1.3700000000000045</v>
      </c>
      <c r="E2221" s="58">
        <f t="shared" si="69"/>
        <v>0.6296080300361041</v>
      </c>
    </row>
    <row r="2222" spans="2:5">
      <c r="B2222" s="16">
        <v>38170</v>
      </c>
      <c r="C2222" s="17">
        <v>36.909999999999997</v>
      </c>
      <c r="D2222" s="25">
        <f t="shared" si="68"/>
        <v>0</v>
      </c>
      <c r="E2222" s="58">
        <f t="shared" si="69"/>
        <v>0.6299021725537638</v>
      </c>
    </row>
    <row r="2223" spans="2:5">
      <c r="B2223" s="16">
        <v>38169</v>
      </c>
      <c r="C2223" s="17">
        <v>37.159999999999997</v>
      </c>
      <c r="D2223" s="25">
        <f t="shared" si="68"/>
        <v>-0.25</v>
      </c>
      <c r="E2223" s="58">
        <f t="shared" si="69"/>
        <v>0.63004899917820811</v>
      </c>
    </row>
    <row r="2224" spans="2:5">
      <c r="B2224" s="16">
        <v>38168</v>
      </c>
      <c r="C2224" s="17">
        <v>35.43</v>
      </c>
      <c r="D2224" s="25">
        <f t="shared" si="68"/>
        <v>1.7299999999999969</v>
      </c>
      <c r="E2224" s="58">
        <f t="shared" si="69"/>
        <v>0.63042852258472037</v>
      </c>
    </row>
    <row r="2225" spans="2:5">
      <c r="B2225" s="16">
        <v>38167</v>
      </c>
      <c r="C2225" s="17">
        <v>34.18</v>
      </c>
      <c r="D2225" s="25">
        <f t="shared" si="68"/>
        <v>1.25</v>
      </c>
      <c r="E2225" s="58">
        <f t="shared" si="69"/>
        <v>0.62113690424515988</v>
      </c>
    </row>
    <row r="2226" spans="2:5">
      <c r="B2226" s="16">
        <v>38166</v>
      </c>
      <c r="C2226" s="17">
        <v>34.78</v>
      </c>
      <c r="D2226" s="25">
        <f t="shared" si="68"/>
        <v>-0.60000000000000142</v>
      </c>
      <c r="E2226" s="58">
        <f t="shared" si="69"/>
        <v>0.61643222201418812</v>
      </c>
    </row>
    <row r="2227" spans="2:5">
      <c r="B2227" s="16">
        <v>38163</v>
      </c>
      <c r="C2227" s="17">
        <v>35.94</v>
      </c>
      <c r="D2227" s="25">
        <f t="shared" si="68"/>
        <v>-1.1599999999999966</v>
      </c>
      <c r="E2227" s="58">
        <f t="shared" si="69"/>
        <v>0.61535207671157888</v>
      </c>
    </row>
    <row r="2228" spans="2:5">
      <c r="B2228" s="16">
        <v>38162</v>
      </c>
      <c r="C2228" s="17">
        <v>36.32</v>
      </c>
      <c r="D2228" s="25">
        <f t="shared" si="68"/>
        <v>-0.38000000000000256</v>
      </c>
      <c r="E2228" s="58">
        <f t="shared" si="69"/>
        <v>0.61085906327132677</v>
      </c>
    </row>
    <row r="2229" spans="2:5">
      <c r="B2229" s="16">
        <v>38161</v>
      </c>
      <c r="C2229" s="17">
        <v>36.1</v>
      </c>
      <c r="D2229" s="25">
        <f t="shared" si="68"/>
        <v>0.21999999999999886</v>
      </c>
      <c r="E2229" s="58">
        <f t="shared" si="69"/>
        <v>0.61041243019761571</v>
      </c>
    </row>
    <row r="2230" spans="2:5">
      <c r="B2230" s="16">
        <v>38160</v>
      </c>
      <c r="C2230" s="17">
        <v>36.79</v>
      </c>
      <c r="D2230" s="25">
        <f t="shared" si="68"/>
        <v>-0.68999999999999773</v>
      </c>
      <c r="E2230" s="58">
        <f t="shared" si="69"/>
        <v>0.6109969061109134</v>
      </c>
    </row>
    <row r="2231" spans="2:5">
      <c r="B2231" s="16">
        <v>38159</v>
      </c>
      <c r="C2231" s="17">
        <v>36.36</v>
      </c>
      <c r="D2231" s="25">
        <f t="shared" si="68"/>
        <v>0.42999999999999972</v>
      </c>
      <c r="E2231" s="58">
        <f t="shared" si="69"/>
        <v>0.61040736809124474</v>
      </c>
    </row>
    <row r="2232" spans="2:5">
      <c r="B2232" s="16">
        <v>38156</v>
      </c>
      <c r="C2232" s="17">
        <v>37.369999999999997</v>
      </c>
      <c r="D2232" s="25">
        <f t="shared" si="68"/>
        <v>-1.009999999999998</v>
      </c>
      <c r="E2232" s="58">
        <f t="shared" si="69"/>
        <v>0.60989884736410527</v>
      </c>
    </row>
    <row r="2233" spans="2:5">
      <c r="B2233" s="16">
        <v>38155</v>
      </c>
      <c r="C2233" s="17">
        <v>37.18</v>
      </c>
      <c r="D2233" s="25">
        <f t="shared" si="68"/>
        <v>0.18999999999999773</v>
      </c>
      <c r="E2233" s="58">
        <f t="shared" si="69"/>
        <v>0.60646599576238758</v>
      </c>
    </row>
    <row r="2234" spans="2:5">
      <c r="B2234" s="16">
        <v>38154</v>
      </c>
      <c r="C2234" s="17">
        <v>36.049999999999997</v>
      </c>
      <c r="D2234" s="25">
        <f t="shared" si="68"/>
        <v>1.1300000000000026</v>
      </c>
      <c r="E2234" s="58">
        <f t="shared" si="69"/>
        <v>0.60721587171239</v>
      </c>
    </row>
    <row r="2235" spans="2:5">
      <c r="B2235" s="16">
        <v>38153</v>
      </c>
      <c r="C2235" s="17">
        <v>36.03</v>
      </c>
      <c r="D2235" s="25">
        <f t="shared" si="68"/>
        <v>1.9999999999996021E-2</v>
      </c>
      <c r="E2235" s="58">
        <f t="shared" si="69"/>
        <v>0.60375584841721575</v>
      </c>
    </row>
    <row r="2236" spans="2:5">
      <c r="B2236" s="16">
        <v>38152</v>
      </c>
      <c r="C2236" s="17">
        <v>36.36</v>
      </c>
      <c r="D2236" s="25">
        <f t="shared" si="68"/>
        <v>-0.32999999999999829</v>
      </c>
      <c r="E2236" s="58">
        <f t="shared" si="69"/>
        <v>0.60376665749843073</v>
      </c>
    </row>
    <row r="2237" spans="2:5">
      <c r="B2237" s="16">
        <v>38149</v>
      </c>
      <c r="C2237" s="17">
        <v>36.840000000000003</v>
      </c>
      <c r="D2237" s="25">
        <f t="shared" si="68"/>
        <v>-0.48000000000000398</v>
      </c>
      <c r="E2237" s="58">
        <f t="shared" si="69"/>
        <v>0.60334273129426419</v>
      </c>
    </row>
    <row r="2238" spans="2:5">
      <c r="B2238" s="16">
        <v>38148</v>
      </c>
      <c r="C2238" s="17">
        <v>36.94</v>
      </c>
      <c r="D2238" s="25">
        <f t="shared" si="68"/>
        <v>-9.9999999999994316E-2</v>
      </c>
      <c r="E2238" s="58">
        <f t="shared" si="69"/>
        <v>0.60400694296389879</v>
      </c>
    </row>
    <row r="2239" spans="2:5">
      <c r="B2239" s="16">
        <v>38147</v>
      </c>
      <c r="C2239" s="17">
        <v>36.270000000000003</v>
      </c>
      <c r="D2239" s="25">
        <f t="shared" si="68"/>
        <v>0.6699999999999946</v>
      </c>
      <c r="E2239" s="58">
        <f t="shared" si="69"/>
        <v>0.60423751281060845</v>
      </c>
    </row>
    <row r="2240" spans="2:5">
      <c r="B2240" s="16">
        <v>38146</v>
      </c>
      <c r="C2240" s="17">
        <v>36.369999999999997</v>
      </c>
      <c r="D2240" s="25">
        <f t="shared" si="68"/>
        <v>-9.9999999999994316E-2</v>
      </c>
      <c r="E2240" s="58">
        <f t="shared" si="69"/>
        <v>0.60759178459458074</v>
      </c>
    </row>
    <row r="2241" spans="2:5">
      <c r="B2241" s="16">
        <v>38145</v>
      </c>
      <c r="C2241" s="17">
        <v>37.229999999999997</v>
      </c>
      <c r="D2241" s="25">
        <f t="shared" si="68"/>
        <v>-0.85999999999999943</v>
      </c>
      <c r="E2241" s="58">
        <f t="shared" si="69"/>
        <v>0.61103083746841258</v>
      </c>
    </row>
    <row r="2242" spans="2:5">
      <c r="B2242" s="16">
        <v>38142</v>
      </c>
      <c r="C2242" s="17">
        <v>37.090000000000003</v>
      </c>
      <c r="D2242" s="25">
        <f t="shared" si="68"/>
        <v>0.13999999999999346</v>
      </c>
      <c r="E2242" s="58">
        <f t="shared" si="69"/>
        <v>0.60881352913105691</v>
      </c>
    </row>
    <row r="2243" spans="2:5">
      <c r="B2243" s="16">
        <v>38141</v>
      </c>
      <c r="C2243" s="17">
        <v>37.69</v>
      </c>
      <c r="D2243" s="25">
        <f t="shared" si="68"/>
        <v>-0.59999999999999432</v>
      </c>
      <c r="E2243" s="58">
        <f t="shared" si="69"/>
        <v>0.60904219490994471</v>
      </c>
    </row>
    <row r="2244" spans="2:5">
      <c r="B2244" s="16">
        <v>38140</v>
      </c>
      <c r="C2244" s="17">
        <v>38.61</v>
      </c>
      <c r="D2244" s="25">
        <f t="shared" si="68"/>
        <v>-0.92000000000000171</v>
      </c>
      <c r="E2244" s="58">
        <f t="shared" si="69"/>
        <v>0.60883653611691502</v>
      </c>
    </row>
    <row r="2245" spans="2:5">
      <c r="B2245" s="16">
        <v>38139</v>
      </c>
      <c r="C2245" s="17">
        <v>40.729999999999997</v>
      </c>
      <c r="D2245" s="25">
        <f t="shared" si="68"/>
        <v>-2.1199999999999974</v>
      </c>
      <c r="E2245" s="58">
        <f t="shared" si="69"/>
        <v>0.60587631115407614</v>
      </c>
    </row>
    <row r="2246" spans="2:5">
      <c r="B2246" s="16">
        <v>38138</v>
      </c>
      <c r="C2246" s="17">
        <v>38.43</v>
      </c>
      <c r="D2246" s="25">
        <f t="shared" si="68"/>
        <v>2.2999999999999972</v>
      </c>
      <c r="E2246" s="58">
        <f t="shared" si="69"/>
        <v>0.5916032114849934</v>
      </c>
    </row>
    <row r="2247" spans="2:5">
      <c r="B2247" s="16">
        <v>38135</v>
      </c>
      <c r="C2247" s="17">
        <v>38.43</v>
      </c>
      <c r="D2247" s="25">
        <f t="shared" ref="D2247:D2310" si="70">C2246-C2247</f>
        <v>0</v>
      </c>
      <c r="E2247" s="58">
        <f t="shared" ref="E2247:E2310" si="71">STDEV(D2247:D2496)</f>
        <v>0.57404863009929397</v>
      </c>
    </row>
    <row r="2248" spans="2:5">
      <c r="B2248" s="16">
        <v>38134</v>
      </c>
      <c r="C2248" s="17">
        <v>38.14</v>
      </c>
      <c r="D2248" s="25">
        <f t="shared" si="70"/>
        <v>0.28999999999999915</v>
      </c>
      <c r="E2248" s="58">
        <f t="shared" si="71"/>
        <v>0.57404512087745629</v>
      </c>
    </row>
    <row r="2249" spans="2:5">
      <c r="B2249" s="16">
        <v>38133</v>
      </c>
      <c r="C2249" s="17">
        <v>39.229999999999997</v>
      </c>
      <c r="D2249" s="25">
        <f t="shared" si="70"/>
        <v>-1.0899999999999963</v>
      </c>
      <c r="E2249" s="58">
        <f t="shared" si="71"/>
        <v>0.57637985160251215</v>
      </c>
    </row>
    <row r="2250" spans="2:5">
      <c r="B2250" s="16">
        <v>38132</v>
      </c>
      <c r="C2250" s="17">
        <v>39.58</v>
      </c>
      <c r="D2250" s="25">
        <f t="shared" si="70"/>
        <v>-0.35000000000000142</v>
      </c>
      <c r="E2250" s="58">
        <f t="shared" si="71"/>
        <v>0.5742248989186669</v>
      </c>
    </row>
    <row r="2251" spans="2:5">
      <c r="B2251" s="16">
        <v>38131</v>
      </c>
      <c r="C2251" s="17">
        <v>40.31</v>
      </c>
      <c r="D2251" s="25">
        <f t="shared" si="70"/>
        <v>-0.73000000000000398</v>
      </c>
      <c r="E2251" s="58">
        <f t="shared" si="71"/>
        <v>0.57445063821269493</v>
      </c>
    </row>
    <row r="2252" spans="2:5">
      <c r="B2252" s="16">
        <v>38128</v>
      </c>
      <c r="C2252" s="17">
        <v>38.659999999999997</v>
      </c>
      <c r="D2252" s="25">
        <f t="shared" si="70"/>
        <v>1.6500000000000057</v>
      </c>
      <c r="E2252" s="58">
        <f t="shared" si="71"/>
        <v>0.57237905405954981</v>
      </c>
    </row>
    <row r="2253" spans="2:5">
      <c r="B2253" s="16">
        <v>38127</v>
      </c>
      <c r="C2253" s="17">
        <v>39.619999999999997</v>
      </c>
      <c r="D2253" s="25">
        <f t="shared" si="70"/>
        <v>-0.96000000000000085</v>
      </c>
      <c r="E2253" s="58">
        <f t="shared" si="71"/>
        <v>0.56330228426113793</v>
      </c>
    </row>
    <row r="2254" spans="2:5">
      <c r="B2254" s="16">
        <v>38126</v>
      </c>
      <c r="C2254" s="17">
        <v>40.21</v>
      </c>
      <c r="D2254" s="25">
        <f t="shared" si="70"/>
        <v>-0.59000000000000341</v>
      </c>
      <c r="E2254" s="58">
        <f t="shared" si="71"/>
        <v>0.56037169104846352</v>
      </c>
    </row>
    <row r="2255" spans="2:5">
      <c r="B2255" s="16">
        <v>38125</v>
      </c>
      <c r="C2255" s="17">
        <v>39.32</v>
      </c>
      <c r="D2255" s="25">
        <f t="shared" si="70"/>
        <v>0.89000000000000057</v>
      </c>
      <c r="E2255" s="58">
        <f t="shared" si="71"/>
        <v>0.55974463483351067</v>
      </c>
    </row>
    <row r="2256" spans="2:5">
      <c r="B2256" s="16">
        <v>38124</v>
      </c>
      <c r="C2256" s="17">
        <v>40.26</v>
      </c>
      <c r="D2256" s="25">
        <f t="shared" si="70"/>
        <v>-0.93999999999999773</v>
      </c>
      <c r="E2256" s="58">
        <f t="shared" si="71"/>
        <v>0.55839011423798979</v>
      </c>
    </row>
    <row r="2257" spans="2:5">
      <c r="B2257" s="16">
        <v>38121</v>
      </c>
      <c r="C2257" s="17">
        <v>40.33</v>
      </c>
      <c r="D2257" s="25">
        <f t="shared" si="70"/>
        <v>-7.0000000000000284E-2</v>
      </c>
      <c r="E2257" s="58">
        <f t="shared" si="71"/>
        <v>0.55495672829611231</v>
      </c>
    </row>
    <row r="2258" spans="2:5">
      <c r="B2258" s="16">
        <v>38120</v>
      </c>
      <c r="C2258" s="17">
        <v>39.93</v>
      </c>
      <c r="D2258" s="25">
        <f t="shared" si="70"/>
        <v>0.39999999999999858</v>
      </c>
      <c r="E2258" s="58">
        <f t="shared" si="71"/>
        <v>0.5550190937053523</v>
      </c>
    </row>
    <row r="2259" spans="2:5">
      <c r="B2259" s="16">
        <v>38119</v>
      </c>
      <c r="C2259" s="17">
        <v>39.67</v>
      </c>
      <c r="D2259" s="25">
        <f t="shared" si="70"/>
        <v>0.25999999999999801</v>
      </c>
      <c r="E2259" s="58">
        <f t="shared" si="71"/>
        <v>0.56335351167492187</v>
      </c>
    </row>
    <row r="2260" spans="2:5">
      <c r="B2260" s="16">
        <v>38118</v>
      </c>
      <c r="C2260" s="17">
        <v>38.880000000000003</v>
      </c>
      <c r="D2260" s="25">
        <f t="shared" si="70"/>
        <v>0.78999999999999915</v>
      </c>
      <c r="E2260" s="58">
        <f t="shared" si="71"/>
        <v>0.56360958887753088</v>
      </c>
    </row>
    <row r="2261" spans="2:5">
      <c r="B2261" s="16">
        <v>38117</v>
      </c>
      <c r="C2261" s="17">
        <v>37.619999999999997</v>
      </c>
      <c r="D2261" s="25">
        <f t="shared" si="70"/>
        <v>1.2600000000000051</v>
      </c>
      <c r="E2261" s="58">
        <f t="shared" si="71"/>
        <v>0.5616892250543617</v>
      </c>
    </row>
    <row r="2262" spans="2:5">
      <c r="B2262" s="16">
        <v>38114</v>
      </c>
      <c r="C2262" s="17">
        <v>38.82</v>
      </c>
      <c r="D2262" s="25">
        <f t="shared" si="70"/>
        <v>-1.2000000000000028</v>
      </c>
      <c r="E2262" s="58">
        <f t="shared" si="71"/>
        <v>0.55855508369909679</v>
      </c>
    </row>
    <row r="2263" spans="2:5">
      <c r="B2263" s="16">
        <v>38113</v>
      </c>
      <c r="C2263" s="17">
        <v>38.28</v>
      </c>
      <c r="D2263" s="25">
        <f t="shared" si="70"/>
        <v>0.53999999999999915</v>
      </c>
      <c r="E2263" s="58">
        <f t="shared" si="71"/>
        <v>0.55300691586632489</v>
      </c>
    </row>
    <row r="2264" spans="2:5">
      <c r="B2264" s="16">
        <v>38112</v>
      </c>
      <c r="C2264" s="17">
        <v>38.39</v>
      </c>
      <c r="D2264" s="25">
        <f t="shared" si="70"/>
        <v>-0.10999999999999943</v>
      </c>
      <c r="E2264" s="58">
        <f t="shared" si="71"/>
        <v>0.55254586972722108</v>
      </c>
    </row>
    <row r="2265" spans="2:5">
      <c r="B2265" s="16">
        <v>38111</v>
      </c>
      <c r="C2265" s="17">
        <v>37.71</v>
      </c>
      <c r="D2265" s="25">
        <f t="shared" si="70"/>
        <v>0.67999999999999972</v>
      </c>
      <c r="E2265" s="58">
        <f t="shared" si="71"/>
        <v>0.55326873721757497</v>
      </c>
    </row>
    <row r="2266" spans="2:5">
      <c r="B2266" s="16">
        <v>38110</v>
      </c>
      <c r="C2266" s="17">
        <v>36.64</v>
      </c>
      <c r="D2266" s="25">
        <f t="shared" si="70"/>
        <v>1.0700000000000003</v>
      </c>
      <c r="E2266" s="58">
        <f t="shared" si="71"/>
        <v>0.55272597043523741</v>
      </c>
    </row>
    <row r="2267" spans="2:5">
      <c r="B2267" s="16">
        <v>38107</v>
      </c>
      <c r="C2267" s="17">
        <v>36.21</v>
      </c>
      <c r="D2267" s="25">
        <f t="shared" si="70"/>
        <v>0.42999999999999972</v>
      </c>
      <c r="E2267" s="58">
        <f t="shared" si="71"/>
        <v>0.54907964031242584</v>
      </c>
    </row>
    <row r="2268" spans="2:5">
      <c r="B2268" s="16">
        <v>38106</v>
      </c>
      <c r="C2268" s="17">
        <v>35.94</v>
      </c>
      <c r="D2268" s="25">
        <f t="shared" si="70"/>
        <v>0.27000000000000313</v>
      </c>
      <c r="E2268" s="58">
        <f t="shared" si="71"/>
        <v>0.54878503995674088</v>
      </c>
    </row>
    <row r="2269" spans="2:5">
      <c r="B2269" s="16">
        <v>38105</v>
      </c>
      <c r="C2269" s="17">
        <v>36.11</v>
      </c>
      <c r="D2269" s="25">
        <f t="shared" si="70"/>
        <v>-0.17000000000000171</v>
      </c>
      <c r="E2269" s="58">
        <f t="shared" si="71"/>
        <v>0.5485813760094469</v>
      </c>
    </row>
    <row r="2270" spans="2:5">
      <c r="B2270" s="16">
        <v>38104</v>
      </c>
      <c r="C2270" s="17">
        <v>35.99</v>
      </c>
      <c r="D2270" s="25">
        <f t="shared" si="70"/>
        <v>0.11999999999999744</v>
      </c>
      <c r="E2270" s="58">
        <f t="shared" si="71"/>
        <v>0.54911612220244543</v>
      </c>
    </row>
    <row r="2271" spans="2:5">
      <c r="B2271" s="16">
        <v>38103</v>
      </c>
      <c r="C2271" s="17">
        <v>35.450000000000003</v>
      </c>
      <c r="D2271" s="25">
        <f t="shared" si="70"/>
        <v>0.53999999999999915</v>
      </c>
      <c r="E2271" s="58">
        <f t="shared" si="71"/>
        <v>0.55134537313913157</v>
      </c>
    </row>
    <row r="2272" spans="2:5">
      <c r="B2272" s="16">
        <v>38100</v>
      </c>
      <c r="C2272" s="17">
        <v>35.07</v>
      </c>
      <c r="D2272" s="25">
        <f t="shared" si="70"/>
        <v>0.38000000000000256</v>
      </c>
      <c r="E2272" s="58">
        <f t="shared" si="71"/>
        <v>0.55339312736395185</v>
      </c>
    </row>
    <row r="2273" spans="2:5">
      <c r="B2273" s="16">
        <v>38099</v>
      </c>
      <c r="C2273" s="17">
        <v>35.4</v>
      </c>
      <c r="D2273" s="25">
        <f t="shared" si="70"/>
        <v>-0.32999999999999829</v>
      </c>
      <c r="E2273" s="58">
        <f t="shared" si="71"/>
        <v>0.55308772407466134</v>
      </c>
    </row>
    <row r="2274" spans="2:5">
      <c r="B2274" s="16">
        <v>38098</v>
      </c>
      <c r="C2274" s="17">
        <v>34.520000000000003</v>
      </c>
      <c r="D2274" s="25">
        <f t="shared" si="70"/>
        <v>0.87999999999999545</v>
      </c>
      <c r="E2274" s="58">
        <f t="shared" si="71"/>
        <v>0.55375302368924395</v>
      </c>
    </row>
    <row r="2275" spans="2:5">
      <c r="B2275" s="16">
        <v>38097</v>
      </c>
      <c r="C2275" s="17">
        <v>35.47</v>
      </c>
      <c r="D2275" s="25">
        <f t="shared" si="70"/>
        <v>-0.94999999999999574</v>
      </c>
      <c r="E2275" s="58">
        <f t="shared" si="71"/>
        <v>0.55301998772857164</v>
      </c>
    </row>
    <row r="2276" spans="2:5">
      <c r="B2276" s="16">
        <v>38096</v>
      </c>
      <c r="C2276" s="17">
        <v>35.49</v>
      </c>
      <c r="D2276" s="25">
        <f t="shared" si="70"/>
        <v>-2.0000000000003126E-2</v>
      </c>
      <c r="E2276" s="58">
        <f t="shared" si="71"/>
        <v>0.55024915860561296</v>
      </c>
    </row>
    <row r="2277" spans="2:5">
      <c r="B2277" s="16">
        <v>38093</v>
      </c>
      <c r="C2277" s="17">
        <v>35.78</v>
      </c>
      <c r="D2277" s="25">
        <f t="shared" si="70"/>
        <v>-0.28999999999999915</v>
      </c>
      <c r="E2277" s="58">
        <f t="shared" si="71"/>
        <v>0.55088695769698792</v>
      </c>
    </row>
    <row r="2278" spans="2:5">
      <c r="B2278" s="16">
        <v>38092</v>
      </c>
      <c r="C2278" s="17">
        <v>35.76</v>
      </c>
      <c r="D2278" s="25">
        <f t="shared" si="70"/>
        <v>2.0000000000003126E-2</v>
      </c>
      <c r="E2278" s="58">
        <f t="shared" si="71"/>
        <v>0.55114353555779727</v>
      </c>
    </row>
    <row r="2279" spans="2:5">
      <c r="B2279" s="16">
        <v>38091</v>
      </c>
      <c r="C2279" s="17">
        <v>34.979999999999997</v>
      </c>
      <c r="D2279" s="25">
        <f t="shared" si="70"/>
        <v>0.78000000000000114</v>
      </c>
      <c r="E2279" s="58">
        <f t="shared" si="71"/>
        <v>0.55173699572332424</v>
      </c>
    </row>
    <row r="2280" spans="2:5">
      <c r="B2280" s="16">
        <v>38090</v>
      </c>
      <c r="C2280" s="17">
        <v>35.42</v>
      </c>
      <c r="D2280" s="25">
        <f t="shared" si="70"/>
        <v>-0.44000000000000483</v>
      </c>
      <c r="E2280" s="58">
        <f t="shared" si="71"/>
        <v>0.54982286450212092</v>
      </c>
    </row>
    <row r="2281" spans="2:5">
      <c r="B2281" s="16">
        <v>38089</v>
      </c>
      <c r="C2281" s="17">
        <v>35.520000000000003</v>
      </c>
      <c r="D2281" s="25">
        <f t="shared" si="70"/>
        <v>-0.10000000000000142</v>
      </c>
      <c r="E2281" s="58">
        <f t="shared" si="71"/>
        <v>0.54960535823370316</v>
      </c>
    </row>
    <row r="2282" spans="2:5">
      <c r="B2282" s="16">
        <v>38086</v>
      </c>
      <c r="C2282" s="17">
        <v>35.51</v>
      </c>
      <c r="D2282" s="25">
        <f t="shared" si="70"/>
        <v>1.0000000000005116E-2</v>
      </c>
      <c r="E2282" s="58">
        <f t="shared" si="71"/>
        <v>0.54978476986243541</v>
      </c>
    </row>
    <row r="2283" spans="2:5">
      <c r="B2283" s="16">
        <v>38085</v>
      </c>
      <c r="C2283" s="17">
        <v>35.51</v>
      </c>
      <c r="D2283" s="25">
        <f t="shared" si="70"/>
        <v>0</v>
      </c>
      <c r="E2283" s="58">
        <f t="shared" si="71"/>
        <v>0.55213010078492497</v>
      </c>
    </row>
    <row r="2284" spans="2:5">
      <c r="B2284" s="16">
        <v>38084</v>
      </c>
      <c r="C2284" s="17">
        <v>34.590000000000003</v>
      </c>
      <c r="D2284" s="25">
        <f t="shared" si="70"/>
        <v>0.9199999999999946</v>
      </c>
      <c r="E2284" s="58">
        <f t="shared" si="71"/>
        <v>0.55217732586261403</v>
      </c>
    </row>
    <row r="2285" spans="2:5">
      <c r="B2285" s="16">
        <v>38083</v>
      </c>
      <c r="C2285" s="17">
        <v>33.32</v>
      </c>
      <c r="D2285" s="25">
        <f t="shared" si="70"/>
        <v>1.2700000000000031</v>
      </c>
      <c r="E2285" s="58">
        <f t="shared" si="71"/>
        <v>0.5513255017095996</v>
      </c>
    </row>
    <row r="2286" spans="2:5">
      <c r="B2286" s="16">
        <v>38082</v>
      </c>
      <c r="C2286" s="17">
        <v>32.89</v>
      </c>
      <c r="D2286" s="25">
        <f t="shared" si="70"/>
        <v>0.42999999999999972</v>
      </c>
      <c r="E2286" s="58">
        <f t="shared" si="71"/>
        <v>0.55657031222460973</v>
      </c>
    </row>
    <row r="2287" spans="2:5">
      <c r="B2287" s="16">
        <v>38079</v>
      </c>
      <c r="C2287" s="17">
        <v>32.75</v>
      </c>
      <c r="D2287" s="25">
        <f t="shared" si="70"/>
        <v>0.14000000000000057</v>
      </c>
      <c r="E2287" s="58">
        <f t="shared" si="71"/>
        <v>0.55810320762511845</v>
      </c>
    </row>
    <row r="2288" spans="2:5">
      <c r="B2288" s="16">
        <v>38078</v>
      </c>
      <c r="C2288" s="17">
        <v>33.19</v>
      </c>
      <c r="D2288" s="25">
        <f t="shared" si="70"/>
        <v>-0.43999999999999773</v>
      </c>
      <c r="E2288" s="58">
        <f t="shared" si="71"/>
        <v>0.55813278637696606</v>
      </c>
    </row>
    <row r="2289" spans="2:5">
      <c r="B2289" s="16">
        <v>38077</v>
      </c>
      <c r="C2289" s="17">
        <v>34.06</v>
      </c>
      <c r="D2289" s="25">
        <f t="shared" si="70"/>
        <v>-0.87000000000000455</v>
      </c>
      <c r="E2289" s="58">
        <f t="shared" si="71"/>
        <v>0.5573758438659695</v>
      </c>
    </row>
    <row r="2290" spans="2:5">
      <c r="B2290" s="16">
        <v>38076</v>
      </c>
      <c r="C2290" s="17">
        <v>34.770000000000003</v>
      </c>
      <c r="D2290" s="25">
        <f t="shared" si="70"/>
        <v>-0.71000000000000085</v>
      </c>
      <c r="E2290" s="58">
        <f t="shared" si="71"/>
        <v>0.55829312592743929</v>
      </c>
    </row>
    <row r="2291" spans="2:5">
      <c r="B2291" s="16">
        <v>38075</v>
      </c>
      <c r="C2291" s="17">
        <v>33.909999999999997</v>
      </c>
      <c r="D2291" s="25">
        <f t="shared" si="70"/>
        <v>0.86000000000000654</v>
      </c>
      <c r="E2291" s="58">
        <f t="shared" si="71"/>
        <v>0.55633476963390904</v>
      </c>
    </row>
    <row r="2292" spans="2:5">
      <c r="B2292" s="16">
        <v>38072</v>
      </c>
      <c r="C2292" s="17">
        <v>34.299999999999997</v>
      </c>
      <c r="D2292" s="25">
        <f t="shared" si="70"/>
        <v>-0.39000000000000057</v>
      </c>
      <c r="E2292" s="58">
        <f t="shared" si="71"/>
        <v>0.55433653675717243</v>
      </c>
    </row>
    <row r="2293" spans="2:5">
      <c r="B2293" s="16">
        <v>38071</v>
      </c>
      <c r="C2293" s="17">
        <v>34.4</v>
      </c>
      <c r="D2293" s="25">
        <f t="shared" si="70"/>
        <v>-0.10000000000000142</v>
      </c>
      <c r="E2293" s="58">
        <f t="shared" si="71"/>
        <v>0.55381640499516371</v>
      </c>
    </row>
    <row r="2294" spans="2:5">
      <c r="B2294" s="16">
        <v>38070</v>
      </c>
      <c r="C2294" s="17">
        <v>35.72</v>
      </c>
      <c r="D2294" s="25">
        <f t="shared" si="70"/>
        <v>-1.3200000000000003</v>
      </c>
      <c r="E2294" s="58">
        <f t="shared" si="71"/>
        <v>0.55448071295959145</v>
      </c>
    </row>
    <row r="2295" spans="2:5">
      <c r="B2295" s="16">
        <v>38069</v>
      </c>
      <c r="C2295" s="17">
        <v>36.020000000000003</v>
      </c>
      <c r="D2295" s="25">
        <f t="shared" si="70"/>
        <v>-0.30000000000000426</v>
      </c>
      <c r="E2295" s="58">
        <f t="shared" si="71"/>
        <v>0.55241354190962833</v>
      </c>
    </row>
    <row r="2296" spans="2:5">
      <c r="B2296" s="16">
        <v>38068</v>
      </c>
      <c r="C2296" s="17">
        <v>35.5</v>
      </c>
      <c r="D2296" s="25">
        <f t="shared" si="70"/>
        <v>0.52000000000000313</v>
      </c>
      <c r="E2296" s="58">
        <f t="shared" si="71"/>
        <v>0.55307977303583034</v>
      </c>
    </row>
    <row r="2297" spans="2:5">
      <c r="B2297" s="16">
        <v>38065</v>
      </c>
      <c r="C2297" s="17">
        <v>36.340000000000003</v>
      </c>
      <c r="D2297" s="25">
        <f t="shared" si="70"/>
        <v>-0.84000000000000341</v>
      </c>
      <c r="E2297" s="58">
        <f t="shared" si="71"/>
        <v>0.55227911719815437</v>
      </c>
    </row>
    <row r="2298" spans="2:5">
      <c r="B2298" s="16">
        <v>38064</v>
      </c>
      <c r="C2298" s="17">
        <v>36.200000000000003</v>
      </c>
      <c r="D2298" s="25">
        <f t="shared" si="70"/>
        <v>0.14000000000000057</v>
      </c>
      <c r="E2298" s="58">
        <f t="shared" si="71"/>
        <v>0.55024128916796211</v>
      </c>
    </row>
    <row r="2299" spans="2:5">
      <c r="B2299" s="16">
        <v>38063</v>
      </c>
      <c r="C2299" s="17">
        <v>36.58</v>
      </c>
      <c r="D2299" s="25">
        <f t="shared" si="70"/>
        <v>-0.37999999999999545</v>
      </c>
      <c r="E2299" s="58">
        <f t="shared" si="71"/>
        <v>0.55286203134490186</v>
      </c>
    </row>
    <row r="2300" spans="2:5">
      <c r="B2300" s="16">
        <v>38062</v>
      </c>
      <c r="C2300" s="17">
        <v>35.86</v>
      </c>
      <c r="D2300" s="25">
        <f t="shared" si="70"/>
        <v>0.71999999999999886</v>
      </c>
      <c r="E2300" s="58">
        <f t="shared" si="71"/>
        <v>0.55262287917380459</v>
      </c>
    </row>
    <row r="2301" spans="2:5">
      <c r="B2301" s="16">
        <v>38061</v>
      </c>
      <c r="C2301" s="17">
        <v>35.659999999999997</v>
      </c>
      <c r="D2301" s="25">
        <f t="shared" si="70"/>
        <v>0.20000000000000284</v>
      </c>
      <c r="E2301" s="58">
        <f t="shared" si="71"/>
        <v>0.55507880839943502</v>
      </c>
    </row>
    <row r="2302" spans="2:5">
      <c r="B2302" s="16">
        <v>38058</v>
      </c>
      <c r="C2302" s="17">
        <v>34.5</v>
      </c>
      <c r="D2302" s="25">
        <f t="shared" si="70"/>
        <v>1.1599999999999966</v>
      </c>
      <c r="E2302" s="58">
        <f t="shared" si="71"/>
        <v>0.55946067546303768</v>
      </c>
    </row>
    <row r="2303" spans="2:5">
      <c r="B2303" s="16">
        <v>38057</v>
      </c>
      <c r="C2303" s="17">
        <v>35.1</v>
      </c>
      <c r="D2303" s="25">
        <f t="shared" si="70"/>
        <v>-0.60000000000000142</v>
      </c>
      <c r="E2303" s="58">
        <f t="shared" si="71"/>
        <v>0.55709573921418798</v>
      </c>
    </row>
    <row r="2304" spans="2:5">
      <c r="B2304" s="16">
        <v>38056</v>
      </c>
      <c r="C2304" s="17">
        <v>34.450000000000003</v>
      </c>
      <c r="D2304" s="25">
        <f t="shared" si="70"/>
        <v>0.64999999999999858</v>
      </c>
      <c r="E2304" s="58">
        <f t="shared" si="71"/>
        <v>0.55612002980489827</v>
      </c>
    </row>
    <row r="2305" spans="2:5">
      <c r="B2305" s="16">
        <v>38055</v>
      </c>
      <c r="C2305" s="17">
        <v>35</v>
      </c>
      <c r="D2305" s="25">
        <f t="shared" si="70"/>
        <v>-0.54999999999999716</v>
      </c>
      <c r="E2305" s="58">
        <f t="shared" si="71"/>
        <v>0.56701887802094264</v>
      </c>
    </row>
    <row r="2306" spans="2:5">
      <c r="B2306" s="16">
        <v>38054</v>
      </c>
      <c r="C2306" s="17">
        <v>35.450000000000003</v>
      </c>
      <c r="D2306" s="25">
        <f t="shared" si="70"/>
        <v>-0.45000000000000284</v>
      </c>
      <c r="E2306" s="58">
        <f t="shared" si="71"/>
        <v>0.56693834404084475</v>
      </c>
    </row>
    <row r="2307" spans="2:5">
      <c r="B2307" s="16">
        <v>38051</v>
      </c>
      <c r="C2307" s="17">
        <v>35.840000000000003</v>
      </c>
      <c r="D2307" s="25">
        <f t="shared" si="70"/>
        <v>-0.39000000000000057</v>
      </c>
      <c r="E2307" s="58">
        <f t="shared" si="71"/>
        <v>0.56735374740878841</v>
      </c>
    </row>
    <row r="2308" spans="2:5">
      <c r="B2308" s="16">
        <v>38050</v>
      </c>
      <c r="C2308" s="17">
        <v>35.19</v>
      </c>
      <c r="D2308" s="25">
        <f t="shared" si="70"/>
        <v>0.65000000000000568</v>
      </c>
      <c r="E2308" s="58">
        <f t="shared" si="71"/>
        <v>0.57920421934827393</v>
      </c>
    </row>
    <row r="2309" spans="2:5">
      <c r="B2309" s="16">
        <v>38049</v>
      </c>
      <c r="C2309" s="17">
        <v>34.53</v>
      </c>
      <c r="D2309" s="25">
        <f t="shared" si="70"/>
        <v>0.65999999999999659</v>
      </c>
      <c r="E2309" s="58">
        <f t="shared" si="71"/>
        <v>0.5823362944548085</v>
      </c>
    </row>
    <row r="2310" spans="2:5">
      <c r="B2310" s="16">
        <v>38048</v>
      </c>
      <c r="C2310" s="17">
        <v>35.479999999999997</v>
      </c>
      <c r="D2310" s="25">
        <f t="shared" si="70"/>
        <v>-0.94999999999999574</v>
      </c>
      <c r="E2310" s="58">
        <f t="shared" si="71"/>
        <v>0.58646908319379354</v>
      </c>
    </row>
    <row r="2311" spans="2:5">
      <c r="B2311" s="16">
        <v>38047</v>
      </c>
      <c r="C2311" s="17">
        <v>35.020000000000003</v>
      </c>
      <c r="D2311" s="25">
        <f t="shared" ref="D2311:D2374" si="72">C2310-C2311</f>
        <v>0.45999999999999375</v>
      </c>
      <c r="E2311" s="58">
        <f t="shared" ref="E2311:E2374" si="73">STDEV(D2311:D2560)</f>
        <v>0.58785615403032521</v>
      </c>
    </row>
    <row r="2312" spans="2:5">
      <c r="B2312" s="16">
        <v>38044</v>
      </c>
      <c r="C2312" s="17">
        <v>34.340000000000003</v>
      </c>
      <c r="D2312" s="25">
        <f t="shared" si="72"/>
        <v>0.67999999999999972</v>
      </c>
      <c r="E2312" s="58">
        <f t="shared" si="73"/>
        <v>0.61332345679144096</v>
      </c>
    </row>
    <row r="2313" spans="2:5">
      <c r="B2313" s="16">
        <v>38043</v>
      </c>
      <c r="C2313" s="17">
        <v>33.799999999999997</v>
      </c>
      <c r="D2313" s="25">
        <f t="shared" si="72"/>
        <v>0.54000000000000625</v>
      </c>
      <c r="E2313" s="58">
        <f t="shared" si="73"/>
        <v>0.61476188749242844</v>
      </c>
    </row>
    <row r="2314" spans="2:5">
      <c r="B2314" s="16">
        <v>38042</v>
      </c>
      <c r="C2314" s="17">
        <v>34.770000000000003</v>
      </c>
      <c r="D2314" s="25">
        <f t="shared" si="72"/>
        <v>-0.97000000000000597</v>
      </c>
      <c r="E2314" s="58">
        <f t="shared" si="73"/>
        <v>0.61605627970099963</v>
      </c>
    </row>
    <row r="2315" spans="2:5">
      <c r="B2315" s="16">
        <v>38041</v>
      </c>
      <c r="C2315" s="17">
        <v>34.020000000000003</v>
      </c>
      <c r="D2315" s="25">
        <f t="shared" si="72"/>
        <v>0.75</v>
      </c>
      <c r="E2315" s="58">
        <f t="shared" si="73"/>
        <v>0.62088686537757731</v>
      </c>
    </row>
    <row r="2316" spans="2:5">
      <c r="B2316" s="16">
        <v>38040</v>
      </c>
      <c r="C2316" s="17">
        <v>33.630000000000003</v>
      </c>
      <c r="D2316" s="25">
        <f t="shared" si="72"/>
        <v>0.39000000000000057</v>
      </c>
      <c r="E2316" s="58">
        <f t="shared" si="73"/>
        <v>0.62074317940603796</v>
      </c>
    </row>
    <row r="2317" spans="2:5">
      <c r="B2317" s="16">
        <v>38037</v>
      </c>
      <c r="C2317" s="17">
        <v>33.11</v>
      </c>
      <c r="D2317" s="25">
        <f t="shared" si="72"/>
        <v>0.52000000000000313</v>
      </c>
      <c r="E2317" s="58">
        <f t="shared" si="73"/>
        <v>0.62133002050239794</v>
      </c>
    </row>
    <row r="2318" spans="2:5">
      <c r="B2318" s="16">
        <v>38036</v>
      </c>
      <c r="C2318" s="17">
        <v>33.64</v>
      </c>
      <c r="D2318" s="25">
        <f t="shared" si="72"/>
        <v>-0.53000000000000114</v>
      </c>
      <c r="E2318" s="58">
        <f t="shared" si="73"/>
        <v>0.62093183116653272</v>
      </c>
    </row>
    <row r="2319" spans="2:5">
      <c r="B2319" s="16">
        <v>38035</v>
      </c>
      <c r="C2319" s="17">
        <v>33.49</v>
      </c>
      <c r="D2319" s="25">
        <f t="shared" si="72"/>
        <v>0.14999999999999858</v>
      </c>
      <c r="E2319" s="58">
        <f t="shared" si="73"/>
        <v>0.62122760316953018</v>
      </c>
    </row>
    <row r="2320" spans="2:5">
      <c r="B2320" s="16">
        <v>38034</v>
      </c>
      <c r="C2320" s="17">
        <v>33.26</v>
      </c>
      <c r="D2320" s="25">
        <f t="shared" si="72"/>
        <v>0.23000000000000398</v>
      </c>
      <c r="E2320" s="58">
        <f t="shared" si="73"/>
        <v>0.62204716565966367</v>
      </c>
    </row>
    <row r="2321" spans="2:5">
      <c r="B2321" s="16">
        <v>38033</v>
      </c>
      <c r="C2321" s="17">
        <v>32.76</v>
      </c>
      <c r="D2321" s="25">
        <f t="shared" si="72"/>
        <v>0.5</v>
      </c>
      <c r="E2321" s="58">
        <f t="shared" si="73"/>
        <v>0.62212048317213409</v>
      </c>
    </row>
    <row r="2322" spans="2:5">
      <c r="B2322" s="16">
        <v>38030</v>
      </c>
      <c r="C2322" s="17">
        <v>32.76</v>
      </c>
      <c r="D2322" s="25">
        <f t="shared" si="72"/>
        <v>0</v>
      </c>
      <c r="E2322" s="58">
        <f t="shared" si="73"/>
        <v>0.62371843096424384</v>
      </c>
    </row>
    <row r="2323" spans="2:5">
      <c r="B2323" s="16">
        <v>38029</v>
      </c>
      <c r="C2323" s="17">
        <v>32.01</v>
      </c>
      <c r="D2323" s="25">
        <f t="shared" si="72"/>
        <v>0.75</v>
      </c>
      <c r="E2323" s="58">
        <f t="shared" si="73"/>
        <v>0.62459206413974355</v>
      </c>
    </row>
    <row r="2324" spans="2:5">
      <c r="B2324" s="16">
        <v>38028</v>
      </c>
      <c r="C2324" s="17">
        <v>32.020000000000003</v>
      </c>
      <c r="D2324" s="25">
        <f t="shared" si="72"/>
        <v>-1.0000000000005116E-2</v>
      </c>
      <c r="E2324" s="58">
        <f t="shared" si="73"/>
        <v>0.62282149034481904</v>
      </c>
    </row>
    <row r="2325" spans="2:5">
      <c r="B2325" s="16">
        <v>38027</v>
      </c>
      <c r="C2325" s="17">
        <v>31.79</v>
      </c>
      <c r="D2325" s="25">
        <f t="shared" si="72"/>
        <v>0.23000000000000398</v>
      </c>
      <c r="E2325" s="58">
        <f t="shared" si="73"/>
        <v>0.62343651831560043</v>
      </c>
    </row>
    <row r="2326" spans="2:5">
      <c r="B2326" s="16">
        <v>38026</v>
      </c>
      <c r="C2326" s="17">
        <v>30.83</v>
      </c>
      <c r="D2326" s="25">
        <f t="shared" si="72"/>
        <v>0.96000000000000085</v>
      </c>
      <c r="E2326" s="58">
        <f t="shared" si="73"/>
        <v>0.62694127239809683</v>
      </c>
    </row>
    <row r="2327" spans="2:5">
      <c r="B2327" s="16">
        <v>38023</v>
      </c>
      <c r="C2327" s="17">
        <v>30.7</v>
      </c>
      <c r="D2327" s="25">
        <f t="shared" si="72"/>
        <v>0.12999999999999901</v>
      </c>
      <c r="E2327" s="58">
        <f t="shared" si="73"/>
        <v>0.62700906778477894</v>
      </c>
    </row>
    <row r="2328" spans="2:5">
      <c r="B2328" s="16">
        <v>38022</v>
      </c>
      <c r="C2328" s="17">
        <v>30.94</v>
      </c>
      <c r="D2328" s="25">
        <f t="shared" si="72"/>
        <v>-0.24000000000000199</v>
      </c>
      <c r="E2328" s="58">
        <f t="shared" si="73"/>
        <v>0.62804431455445631</v>
      </c>
    </row>
    <row r="2329" spans="2:5">
      <c r="B2329" s="16">
        <v>38021</v>
      </c>
      <c r="C2329" s="17">
        <v>31.12</v>
      </c>
      <c r="D2329" s="25">
        <f t="shared" si="72"/>
        <v>-0.17999999999999972</v>
      </c>
      <c r="E2329" s="58">
        <f t="shared" si="73"/>
        <v>0.62843494645644193</v>
      </c>
    </row>
    <row r="2330" spans="2:5">
      <c r="B2330" s="16">
        <v>38020</v>
      </c>
      <c r="C2330" s="17">
        <v>31.85</v>
      </c>
      <c r="D2330" s="25">
        <f t="shared" si="72"/>
        <v>-0.73000000000000043</v>
      </c>
      <c r="E2330" s="58">
        <f t="shared" si="73"/>
        <v>0.62933159417090045</v>
      </c>
    </row>
    <row r="2331" spans="2:5">
      <c r="B2331" s="16">
        <v>38019</v>
      </c>
      <c r="C2331" s="17">
        <v>32.31</v>
      </c>
      <c r="D2331" s="25">
        <f t="shared" si="72"/>
        <v>-0.46000000000000085</v>
      </c>
      <c r="E2331" s="58">
        <f t="shared" si="73"/>
        <v>0.62785953075624001</v>
      </c>
    </row>
    <row r="2332" spans="2:5">
      <c r="B2332" s="16">
        <v>38016</v>
      </c>
      <c r="C2332" s="17">
        <v>31.37</v>
      </c>
      <c r="D2332" s="25">
        <f t="shared" si="72"/>
        <v>0.94000000000000128</v>
      </c>
      <c r="E2332" s="58">
        <f t="shared" si="73"/>
        <v>0.62778751681206624</v>
      </c>
    </row>
    <row r="2333" spans="2:5">
      <c r="B2333" s="16">
        <v>38015</v>
      </c>
      <c r="C2333" s="17">
        <v>31.15</v>
      </c>
      <c r="D2333" s="25">
        <f t="shared" si="72"/>
        <v>0.22000000000000242</v>
      </c>
      <c r="E2333" s="58">
        <f t="shared" si="73"/>
        <v>0.62533251427832759</v>
      </c>
    </row>
    <row r="2334" spans="2:5">
      <c r="B2334" s="16">
        <v>38014</v>
      </c>
      <c r="C2334" s="17">
        <v>31.93</v>
      </c>
      <c r="D2334" s="25">
        <f t="shared" si="72"/>
        <v>-0.78000000000000114</v>
      </c>
      <c r="E2334" s="58">
        <f t="shared" si="73"/>
        <v>0.62556013004764055</v>
      </c>
    </row>
    <row r="2335" spans="2:5">
      <c r="B2335" s="16">
        <v>38013</v>
      </c>
      <c r="C2335" s="17">
        <v>32.590000000000003</v>
      </c>
      <c r="D2335" s="25">
        <f t="shared" si="72"/>
        <v>-0.66000000000000369</v>
      </c>
      <c r="E2335" s="58">
        <f t="shared" si="73"/>
        <v>0.62461361036163487</v>
      </c>
    </row>
    <row r="2336" spans="2:5">
      <c r="B2336" s="16">
        <v>38012</v>
      </c>
      <c r="C2336" s="17">
        <v>32.770000000000003</v>
      </c>
      <c r="D2336" s="25">
        <f t="shared" si="72"/>
        <v>-0.17999999999999972</v>
      </c>
      <c r="E2336" s="58">
        <f t="shared" si="73"/>
        <v>0.62351289297884094</v>
      </c>
    </row>
    <row r="2337" spans="2:5">
      <c r="B2337" s="16">
        <v>38009</v>
      </c>
      <c r="C2337" s="17">
        <v>33.4</v>
      </c>
      <c r="D2337" s="25">
        <f t="shared" si="72"/>
        <v>-0.62999999999999545</v>
      </c>
      <c r="E2337" s="58">
        <f t="shared" si="73"/>
        <v>0.62534137697021475</v>
      </c>
    </row>
    <row r="2338" spans="2:5">
      <c r="B2338" s="16">
        <v>38008</v>
      </c>
      <c r="C2338" s="17">
        <v>33.21</v>
      </c>
      <c r="D2338" s="25">
        <f t="shared" si="72"/>
        <v>0.18999999999999773</v>
      </c>
      <c r="E2338" s="58">
        <f t="shared" si="73"/>
        <v>0.62546516793920759</v>
      </c>
    </row>
    <row r="2339" spans="2:5">
      <c r="B2339" s="16">
        <v>38007</v>
      </c>
      <c r="C2339" s="17">
        <v>33.72</v>
      </c>
      <c r="D2339" s="25">
        <f t="shared" si="72"/>
        <v>-0.50999999999999801</v>
      </c>
      <c r="E2339" s="58">
        <f t="shared" si="73"/>
        <v>0.62862072513102629</v>
      </c>
    </row>
    <row r="2340" spans="2:5">
      <c r="B2340" s="16">
        <v>38006</v>
      </c>
      <c r="C2340" s="17">
        <v>34.32</v>
      </c>
      <c r="D2340" s="25">
        <f t="shared" si="72"/>
        <v>-0.60000000000000142</v>
      </c>
      <c r="E2340" s="58">
        <f t="shared" si="73"/>
        <v>0.62790717473231783</v>
      </c>
    </row>
    <row r="2341" spans="2:5">
      <c r="B2341" s="16">
        <v>38005</v>
      </c>
      <c r="C2341" s="17">
        <v>33.29</v>
      </c>
      <c r="D2341" s="25">
        <f t="shared" si="72"/>
        <v>1.0300000000000011</v>
      </c>
      <c r="E2341" s="58">
        <f t="shared" si="73"/>
        <v>0.62701176817482396</v>
      </c>
    </row>
    <row r="2342" spans="2:5">
      <c r="B2342" s="16">
        <v>38002</v>
      </c>
      <c r="C2342" s="17">
        <v>33.29</v>
      </c>
      <c r="D2342" s="25">
        <f t="shared" si="72"/>
        <v>0</v>
      </c>
      <c r="E2342" s="58">
        <f t="shared" si="73"/>
        <v>0.62593503518583504</v>
      </c>
    </row>
    <row r="2343" spans="2:5">
      <c r="B2343" s="16">
        <v>38001</v>
      </c>
      <c r="C2343" s="17">
        <v>33.9</v>
      </c>
      <c r="D2343" s="25">
        <f t="shared" si="72"/>
        <v>-0.60999999999999943</v>
      </c>
      <c r="E2343" s="58">
        <f t="shared" si="73"/>
        <v>0.62873123978974554</v>
      </c>
    </row>
    <row r="2344" spans="2:5">
      <c r="B2344" s="16">
        <v>38000</v>
      </c>
      <c r="C2344" s="17">
        <v>33.19</v>
      </c>
      <c r="D2344" s="25">
        <f t="shared" si="72"/>
        <v>0.71000000000000085</v>
      </c>
      <c r="E2344" s="58">
        <f t="shared" si="73"/>
        <v>0.62778522022338501</v>
      </c>
    </row>
    <row r="2345" spans="2:5">
      <c r="B2345" s="16">
        <v>37999</v>
      </c>
      <c r="C2345" s="17">
        <v>33.51</v>
      </c>
      <c r="D2345" s="25">
        <f t="shared" si="72"/>
        <v>-0.32000000000000028</v>
      </c>
      <c r="E2345" s="58">
        <f t="shared" si="73"/>
        <v>0.62618780815689601</v>
      </c>
    </row>
    <row r="2346" spans="2:5">
      <c r="B2346" s="16">
        <v>37998</v>
      </c>
      <c r="C2346" s="17">
        <v>33.5</v>
      </c>
      <c r="D2346" s="25">
        <f t="shared" si="72"/>
        <v>9.9999999999980105E-3</v>
      </c>
      <c r="E2346" s="58">
        <f t="shared" si="73"/>
        <v>0.62877659500469885</v>
      </c>
    </row>
    <row r="2347" spans="2:5">
      <c r="B2347" s="16">
        <v>37995</v>
      </c>
      <c r="C2347" s="17">
        <v>33.28</v>
      </c>
      <c r="D2347" s="25">
        <f t="shared" si="72"/>
        <v>0.21999999999999886</v>
      </c>
      <c r="E2347" s="58">
        <f t="shared" si="73"/>
        <v>0.62890820676003323</v>
      </c>
    </row>
    <row r="2348" spans="2:5">
      <c r="B2348" s="16">
        <v>37994</v>
      </c>
      <c r="C2348" s="17">
        <v>32.75</v>
      </c>
      <c r="D2348" s="25">
        <f t="shared" si="72"/>
        <v>0.53000000000000114</v>
      </c>
      <c r="E2348" s="58">
        <f t="shared" si="73"/>
        <v>0.6378524473405377</v>
      </c>
    </row>
    <row r="2349" spans="2:5">
      <c r="B2349" s="16">
        <v>37993</v>
      </c>
      <c r="C2349" s="17">
        <v>32.450000000000003</v>
      </c>
      <c r="D2349" s="25">
        <f t="shared" si="72"/>
        <v>0.29999999999999716</v>
      </c>
      <c r="E2349" s="58">
        <f t="shared" si="73"/>
        <v>0.63833929113161281</v>
      </c>
    </row>
    <row r="2350" spans="2:5">
      <c r="B2350" s="16">
        <v>37992</v>
      </c>
      <c r="C2350" s="17">
        <v>32.61</v>
      </c>
      <c r="D2350" s="25">
        <f t="shared" si="72"/>
        <v>-0.15999999999999659</v>
      </c>
      <c r="E2350" s="58">
        <f t="shared" si="73"/>
        <v>0.63899960593535776</v>
      </c>
    </row>
    <row r="2351" spans="2:5">
      <c r="B2351" s="16">
        <v>37991</v>
      </c>
      <c r="C2351" s="17">
        <v>32.53</v>
      </c>
      <c r="D2351" s="25">
        <f t="shared" si="72"/>
        <v>7.9999999999998295E-2</v>
      </c>
      <c r="E2351" s="58">
        <f t="shared" si="73"/>
        <v>0.63916294281652453</v>
      </c>
    </row>
    <row r="2352" spans="2:5">
      <c r="B2352" s="16">
        <v>37988</v>
      </c>
      <c r="C2352" s="17">
        <v>31.11</v>
      </c>
      <c r="D2352" s="25">
        <f t="shared" si="72"/>
        <v>1.4200000000000017</v>
      </c>
      <c r="E2352" s="58">
        <f t="shared" si="73"/>
        <v>0.63939317240307081</v>
      </c>
    </row>
    <row r="2353" spans="2:5">
      <c r="B2353" s="16">
        <v>37987</v>
      </c>
      <c r="C2353" s="17">
        <v>31.54</v>
      </c>
      <c r="D2353" s="25">
        <f t="shared" si="72"/>
        <v>-0.42999999999999972</v>
      </c>
      <c r="E2353" s="58">
        <f t="shared" si="73"/>
        <v>0.6332405660235545</v>
      </c>
    </row>
    <row r="2354" spans="2:5">
      <c r="B2354" s="16">
        <v>37986</v>
      </c>
      <c r="C2354" s="17">
        <v>31.54</v>
      </c>
      <c r="D2354" s="25">
        <f t="shared" si="72"/>
        <v>0</v>
      </c>
      <c r="E2354" s="58">
        <f t="shared" si="73"/>
        <v>0.6329643664193324</v>
      </c>
    </row>
    <row r="2355" spans="2:5">
      <c r="B2355" s="16">
        <v>37985</v>
      </c>
      <c r="C2355" s="17">
        <v>31.51</v>
      </c>
      <c r="D2355" s="25">
        <f t="shared" si="72"/>
        <v>2.9999999999997584E-2</v>
      </c>
      <c r="E2355" s="58">
        <f t="shared" si="73"/>
        <v>0.63377573345883598</v>
      </c>
    </row>
    <row r="2356" spans="2:5">
      <c r="B2356" s="16">
        <v>37984</v>
      </c>
      <c r="C2356" s="17">
        <v>31.1</v>
      </c>
      <c r="D2356" s="25">
        <f t="shared" si="72"/>
        <v>0.41000000000000014</v>
      </c>
      <c r="E2356" s="58">
        <f t="shared" si="73"/>
        <v>0.63512453827298021</v>
      </c>
    </row>
    <row r="2357" spans="2:5">
      <c r="B2357" s="16">
        <v>37981</v>
      </c>
      <c r="C2357" s="17">
        <v>31.12</v>
      </c>
      <c r="D2357" s="25">
        <f t="shared" si="72"/>
        <v>-1.9999999999999574E-2</v>
      </c>
      <c r="E2357" s="58">
        <f t="shared" si="73"/>
        <v>0.63478778795986002</v>
      </c>
    </row>
    <row r="2358" spans="2:5">
      <c r="B2358" s="16">
        <v>37980</v>
      </c>
      <c r="C2358" s="17">
        <v>31.12</v>
      </c>
      <c r="D2358" s="25">
        <f t="shared" si="72"/>
        <v>0</v>
      </c>
      <c r="E2358" s="58">
        <f t="shared" si="73"/>
        <v>0.63578479979202607</v>
      </c>
    </row>
    <row r="2359" spans="2:5">
      <c r="B2359" s="16">
        <v>37979</v>
      </c>
      <c r="C2359" s="17">
        <v>31.12</v>
      </c>
      <c r="D2359" s="25">
        <f t="shared" si="72"/>
        <v>0</v>
      </c>
      <c r="E2359" s="58">
        <f t="shared" si="73"/>
        <v>0.6359225029190867</v>
      </c>
    </row>
    <row r="2360" spans="2:5">
      <c r="B2360" s="16">
        <v>37978</v>
      </c>
      <c r="C2360" s="17">
        <v>30.47</v>
      </c>
      <c r="D2360" s="25">
        <f t="shared" si="72"/>
        <v>0.65000000000000213</v>
      </c>
      <c r="E2360" s="58">
        <f t="shared" si="73"/>
        <v>0.64098779317863486</v>
      </c>
    </row>
    <row r="2361" spans="2:5">
      <c r="B2361" s="16">
        <v>37977</v>
      </c>
      <c r="C2361" s="17">
        <v>30.75</v>
      </c>
      <c r="D2361" s="25">
        <f t="shared" si="72"/>
        <v>-0.28000000000000114</v>
      </c>
      <c r="E2361" s="58">
        <f t="shared" si="73"/>
        <v>0.64220425631360434</v>
      </c>
    </row>
    <row r="2362" spans="2:5">
      <c r="B2362" s="16">
        <v>37974</v>
      </c>
      <c r="C2362" s="17">
        <v>32.119999999999997</v>
      </c>
      <c r="D2362" s="25">
        <f t="shared" si="72"/>
        <v>-1.3699999999999974</v>
      </c>
      <c r="E2362" s="58">
        <f t="shared" si="73"/>
        <v>0.64499921110751579</v>
      </c>
    </row>
    <row r="2363" spans="2:5">
      <c r="B2363" s="16">
        <v>37973</v>
      </c>
      <c r="C2363" s="17">
        <v>32.49</v>
      </c>
      <c r="D2363" s="25">
        <f t="shared" si="72"/>
        <v>-0.37000000000000455</v>
      </c>
      <c r="E2363" s="58">
        <f t="shared" si="73"/>
        <v>0.64081853404399725</v>
      </c>
    </row>
    <row r="2364" spans="2:5">
      <c r="B2364" s="16">
        <v>37972</v>
      </c>
      <c r="C2364" s="17">
        <v>32.17</v>
      </c>
      <c r="D2364" s="25">
        <f t="shared" si="72"/>
        <v>0.32000000000000028</v>
      </c>
      <c r="E2364" s="58">
        <f t="shared" si="73"/>
        <v>0.64526782957741713</v>
      </c>
    </row>
    <row r="2365" spans="2:5">
      <c r="B2365" s="16">
        <v>37971</v>
      </c>
      <c r="C2365" s="17">
        <v>31.8</v>
      </c>
      <c r="D2365" s="25">
        <f t="shared" si="72"/>
        <v>0.37000000000000099</v>
      </c>
      <c r="E2365" s="58">
        <f t="shared" si="73"/>
        <v>0.64673301816680817</v>
      </c>
    </row>
    <row r="2366" spans="2:5">
      <c r="B2366" s="16">
        <v>37970</v>
      </c>
      <c r="C2366" s="17">
        <v>31.87</v>
      </c>
      <c r="D2366" s="25">
        <f t="shared" si="72"/>
        <v>-7.0000000000000284E-2</v>
      </c>
      <c r="E2366" s="58">
        <f t="shared" si="73"/>
        <v>0.64631816552247523</v>
      </c>
    </row>
    <row r="2367" spans="2:5">
      <c r="B2367" s="16">
        <v>37967</v>
      </c>
      <c r="C2367" s="17">
        <v>31.65</v>
      </c>
      <c r="D2367" s="25">
        <f t="shared" si="72"/>
        <v>0.22000000000000242</v>
      </c>
      <c r="E2367" s="58">
        <f t="shared" si="73"/>
        <v>0.64766435479024465</v>
      </c>
    </row>
    <row r="2368" spans="2:5">
      <c r="B2368" s="16">
        <v>37966</v>
      </c>
      <c r="C2368" s="17">
        <v>31.02</v>
      </c>
      <c r="D2368" s="25">
        <f t="shared" si="72"/>
        <v>0.62999999999999901</v>
      </c>
      <c r="E2368" s="58">
        <f t="shared" si="73"/>
        <v>0.65060019370439259</v>
      </c>
    </row>
    <row r="2369" spans="2:5">
      <c r="B2369" s="16">
        <v>37965</v>
      </c>
      <c r="C2369" s="17">
        <v>30.98</v>
      </c>
      <c r="D2369" s="25">
        <f t="shared" si="72"/>
        <v>3.9999999999999147E-2</v>
      </c>
      <c r="E2369" s="58">
        <f t="shared" si="73"/>
        <v>0.64991421862140042</v>
      </c>
    </row>
    <row r="2370" spans="2:5">
      <c r="B2370" s="16">
        <v>37964</v>
      </c>
      <c r="C2370" s="17">
        <v>31.05</v>
      </c>
      <c r="D2370" s="25">
        <f t="shared" si="72"/>
        <v>-7.0000000000000284E-2</v>
      </c>
      <c r="E2370" s="58">
        <f t="shared" si="73"/>
        <v>0.64996379139186089</v>
      </c>
    </row>
    <row r="2371" spans="2:5">
      <c r="B2371" s="16">
        <v>37963</v>
      </c>
      <c r="C2371" s="17">
        <v>31.16</v>
      </c>
      <c r="D2371" s="25">
        <f t="shared" si="72"/>
        <v>-0.10999999999999943</v>
      </c>
      <c r="E2371" s="58">
        <f t="shared" si="73"/>
        <v>0.64995030517477848</v>
      </c>
    </row>
    <row r="2372" spans="2:5">
      <c r="B2372" s="16">
        <v>37960</v>
      </c>
      <c r="C2372" s="17">
        <v>29.92</v>
      </c>
      <c r="D2372" s="25">
        <f t="shared" si="72"/>
        <v>1.2399999999999984</v>
      </c>
      <c r="E2372" s="58">
        <f t="shared" si="73"/>
        <v>0.6499152728220734</v>
      </c>
    </row>
    <row r="2373" spans="2:5">
      <c r="B2373" s="16">
        <v>37959</v>
      </c>
      <c r="C2373" s="17">
        <v>30.33</v>
      </c>
      <c r="D2373" s="25">
        <f t="shared" si="72"/>
        <v>-0.40999999999999659</v>
      </c>
      <c r="E2373" s="58">
        <f t="shared" si="73"/>
        <v>0.65408696595800242</v>
      </c>
    </row>
    <row r="2374" spans="2:5">
      <c r="B2374" s="16">
        <v>37958</v>
      </c>
      <c r="C2374" s="17">
        <v>30.12</v>
      </c>
      <c r="D2374" s="25">
        <f t="shared" si="72"/>
        <v>0.2099999999999973</v>
      </c>
      <c r="E2374" s="58">
        <f t="shared" si="73"/>
        <v>0.653609348711363</v>
      </c>
    </row>
    <row r="2375" spans="2:5">
      <c r="B2375" s="16">
        <v>37957</v>
      </c>
      <c r="C2375" s="17">
        <v>30.02</v>
      </c>
      <c r="D2375" s="25">
        <f t="shared" ref="D2375:D2438" si="74">C2374-C2375</f>
        <v>0.10000000000000142</v>
      </c>
      <c r="E2375" s="58">
        <f t="shared" ref="E2375:E2438" si="75">STDEV(D2375:D2624)</f>
        <v>0.65348102051758727</v>
      </c>
    </row>
    <row r="2376" spans="2:5">
      <c r="B2376" s="16">
        <v>37956</v>
      </c>
      <c r="C2376" s="17">
        <v>29.17</v>
      </c>
      <c r="D2376" s="25">
        <f t="shared" si="74"/>
        <v>0.84999999999999787</v>
      </c>
      <c r="E2376" s="58">
        <f t="shared" si="75"/>
        <v>0.65387134310453909</v>
      </c>
    </row>
    <row r="2377" spans="2:5">
      <c r="B2377" s="16">
        <v>37953</v>
      </c>
      <c r="C2377" s="17">
        <v>29.59</v>
      </c>
      <c r="D2377" s="25">
        <f t="shared" si="74"/>
        <v>-0.41999999999999815</v>
      </c>
      <c r="E2377" s="58">
        <f t="shared" si="75"/>
        <v>0.65175561487884781</v>
      </c>
    </row>
    <row r="2378" spans="2:5">
      <c r="B2378" s="16">
        <v>37952</v>
      </c>
      <c r="C2378" s="17">
        <v>29.71</v>
      </c>
      <c r="D2378" s="25">
        <f t="shared" si="74"/>
        <v>-0.12000000000000099</v>
      </c>
      <c r="E2378" s="58">
        <f t="shared" si="75"/>
        <v>0.65747249396555418</v>
      </c>
    </row>
    <row r="2379" spans="2:5">
      <c r="B2379" s="16">
        <v>37951</v>
      </c>
      <c r="C2379" s="17">
        <v>29.5</v>
      </c>
      <c r="D2379" s="25">
        <f t="shared" si="74"/>
        <v>0.21000000000000085</v>
      </c>
      <c r="E2379" s="58">
        <f t="shared" si="75"/>
        <v>0.65792214722353692</v>
      </c>
    </row>
    <row r="2380" spans="2:5">
      <c r="B2380" s="16">
        <v>37950</v>
      </c>
      <c r="C2380" s="17">
        <v>28.7</v>
      </c>
      <c r="D2380" s="25">
        <f t="shared" si="74"/>
        <v>0.80000000000000071</v>
      </c>
      <c r="E2380" s="58">
        <f t="shared" si="75"/>
        <v>0.65862934222654212</v>
      </c>
    </row>
    <row r="2381" spans="2:5">
      <c r="B2381" s="16">
        <v>37949</v>
      </c>
      <c r="C2381" s="17">
        <v>29.1</v>
      </c>
      <c r="D2381" s="25">
        <f t="shared" si="74"/>
        <v>-0.40000000000000213</v>
      </c>
      <c r="E2381" s="58">
        <f t="shared" si="75"/>
        <v>0.65672562595894268</v>
      </c>
    </row>
    <row r="2382" spans="2:5">
      <c r="B2382" s="16">
        <v>37946</v>
      </c>
      <c r="C2382" s="17">
        <v>30.7</v>
      </c>
      <c r="D2382" s="25">
        <f t="shared" si="74"/>
        <v>-1.5999999999999979</v>
      </c>
      <c r="E2382" s="58">
        <f t="shared" si="75"/>
        <v>0.65740566412901869</v>
      </c>
    </row>
    <row r="2383" spans="2:5">
      <c r="B2383" s="16">
        <v>37945</v>
      </c>
      <c r="C2383" s="17">
        <v>31.23</v>
      </c>
      <c r="D2383" s="25">
        <f t="shared" si="74"/>
        <v>-0.53000000000000114</v>
      </c>
      <c r="E2383" s="58">
        <f t="shared" si="75"/>
        <v>0.64970277541776178</v>
      </c>
    </row>
    <row r="2384" spans="2:5">
      <c r="B2384" s="16">
        <v>37944</v>
      </c>
      <c r="C2384" s="17">
        <v>31.51</v>
      </c>
      <c r="D2384" s="25">
        <f t="shared" si="74"/>
        <v>-0.28000000000000114</v>
      </c>
      <c r="E2384" s="58">
        <f t="shared" si="75"/>
        <v>0.64942349596271465</v>
      </c>
    </row>
    <row r="2385" spans="2:5">
      <c r="B2385" s="16">
        <v>37943</v>
      </c>
      <c r="C2385" s="17">
        <v>31.33</v>
      </c>
      <c r="D2385" s="25">
        <f t="shared" si="74"/>
        <v>0.18000000000000327</v>
      </c>
      <c r="E2385" s="58">
        <f t="shared" si="75"/>
        <v>0.65062197489545948</v>
      </c>
    </row>
    <row r="2386" spans="2:5">
      <c r="B2386" s="16">
        <v>37942</v>
      </c>
      <c r="C2386" s="17">
        <v>30.47</v>
      </c>
      <c r="D2386" s="25">
        <f t="shared" si="74"/>
        <v>0.85999999999999943</v>
      </c>
      <c r="E2386" s="58">
        <f t="shared" si="75"/>
        <v>0.651764292033154</v>
      </c>
    </row>
    <row r="2387" spans="2:5">
      <c r="B2387" s="16">
        <v>37939</v>
      </c>
      <c r="C2387" s="17">
        <v>31.03</v>
      </c>
      <c r="D2387" s="25">
        <f t="shared" si="74"/>
        <v>-0.56000000000000227</v>
      </c>
      <c r="E2387" s="58">
        <f t="shared" si="75"/>
        <v>0.64967287288840125</v>
      </c>
    </row>
    <row r="2388" spans="2:5">
      <c r="B2388" s="16">
        <v>37938</v>
      </c>
      <c r="C2388" s="17">
        <v>30.59</v>
      </c>
      <c r="D2388" s="25">
        <f t="shared" si="74"/>
        <v>0.44000000000000128</v>
      </c>
      <c r="E2388" s="58">
        <f t="shared" si="75"/>
        <v>0.64948625851514408</v>
      </c>
    </row>
    <row r="2389" spans="2:5">
      <c r="B2389" s="16">
        <v>37937</v>
      </c>
      <c r="C2389" s="17">
        <v>30.16</v>
      </c>
      <c r="D2389" s="25">
        <f t="shared" si="74"/>
        <v>0.42999999999999972</v>
      </c>
      <c r="E2389" s="58">
        <f t="shared" si="75"/>
        <v>0.64896961148154431</v>
      </c>
    </row>
    <row r="2390" spans="2:5">
      <c r="B2390" s="16">
        <v>37936</v>
      </c>
      <c r="C2390" s="17">
        <v>30.17</v>
      </c>
      <c r="D2390" s="25">
        <f t="shared" si="74"/>
        <v>-1.0000000000001563E-2</v>
      </c>
      <c r="E2390" s="58">
        <f t="shared" si="75"/>
        <v>0.64848499872726251</v>
      </c>
    </row>
    <row r="2391" spans="2:5">
      <c r="B2391" s="16">
        <v>37935</v>
      </c>
      <c r="C2391" s="17">
        <v>30.03</v>
      </c>
      <c r="D2391" s="25">
        <f t="shared" si="74"/>
        <v>0.14000000000000057</v>
      </c>
      <c r="E2391" s="58">
        <f t="shared" si="75"/>
        <v>0.64906258756015323</v>
      </c>
    </row>
    <row r="2392" spans="2:5">
      <c r="B2392" s="16">
        <v>37932</v>
      </c>
      <c r="C2392" s="17">
        <v>29.99</v>
      </c>
      <c r="D2392" s="25">
        <f t="shared" si="74"/>
        <v>4.00000000000027E-2</v>
      </c>
      <c r="E2392" s="58">
        <f t="shared" si="75"/>
        <v>0.64951523474098982</v>
      </c>
    </row>
    <row r="2393" spans="2:5">
      <c r="B2393" s="16">
        <v>37931</v>
      </c>
      <c r="C2393" s="17">
        <v>29.37</v>
      </c>
      <c r="D2393" s="25">
        <f t="shared" si="74"/>
        <v>0.61999999999999744</v>
      </c>
      <c r="E2393" s="58">
        <f t="shared" si="75"/>
        <v>0.65315617916200608</v>
      </c>
    </row>
    <row r="2394" spans="2:5">
      <c r="B2394" s="16">
        <v>37930</v>
      </c>
      <c r="C2394" s="17">
        <v>29.45</v>
      </c>
      <c r="D2394" s="25">
        <f t="shared" si="74"/>
        <v>-7.9999999999998295E-2</v>
      </c>
      <c r="E2394" s="58">
        <f t="shared" si="75"/>
        <v>0.65229622954938038</v>
      </c>
    </row>
    <row r="2395" spans="2:5">
      <c r="B2395" s="16">
        <v>37929</v>
      </c>
      <c r="C2395" s="17">
        <v>28.24</v>
      </c>
      <c r="D2395" s="25">
        <f t="shared" si="74"/>
        <v>1.2100000000000009</v>
      </c>
      <c r="E2395" s="58">
        <f t="shared" si="75"/>
        <v>0.65296386364707515</v>
      </c>
    </row>
    <row r="2396" spans="2:5">
      <c r="B2396" s="16">
        <v>37928</v>
      </c>
      <c r="C2396" s="17">
        <v>28.52</v>
      </c>
      <c r="D2396" s="25">
        <f t="shared" si="74"/>
        <v>-0.28000000000000114</v>
      </c>
      <c r="E2396" s="58">
        <f t="shared" si="75"/>
        <v>0.64894295143476821</v>
      </c>
    </row>
    <row r="2397" spans="2:5">
      <c r="B2397" s="16">
        <v>37925</v>
      </c>
      <c r="C2397" s="17">
        <v>28.6</v>
      </c>
      <c r="D2397" s="25">
        <f t="shared" si="74"/>
        <v>-8.0000000000001847E-2</v>
      </c>
      <c r="E2397" s="58">
        <f t="shared" si="75"/>
        <v>0.64875973609705728</v>
      </c>
    </row>
    <row r="2398" spans="2:5">
      <c r="B2398" s="16">
        <v>37924</v>
      </c>
      <c r="C2398" s="17">
        <v>28.16</v>
      </c>
      <c r="D2398" s="25">
        <f t="shared" si="74"/>
        <v>0.44000000000000128</v>
      </c>
      <c r="E2398" s="58">
        <f t="shared" si="75"/>
        <v>0.65210152214262118</v>
      </c>
    </row>
    <row r="2399" spans="2:5">
      <c r="B2399" s="16">
        <v>37923</v>
      </c>
      <c r="C2399" s="17">
        <v>28.76</v>
      </c>
      <c r="D2399" s="25">
        <f t="shared" si="74"/>
        <v>-0.60000000000000142</v>
      </c>
      <c r="E2399" s="58">
        <f t="shared" si="75"/>
        <v>0.65164257209536958</v>
      </c>
    </row>
    <row r="2400" spans="2:5">
      <c r="B2400" s="16">
        <v>37922</v>
      </c>
      <c r="C2400" s="17">
        <v>29.4</v>
      </c>
      <c r="D2400" s="25">
        <f t="shared" si="74"/>
        <v>-0.63999999999999702</v>
      </c>
      <c r="E2400" s="58">
        <f t="shared" si="75"/>
        <v>0.65046554227472153</v>
      </c>
    </row>
    <row r="2401" spans="2:5">
      <c r="B2401" s="16">
        <v>37921</v>
      </c>
      <c r="C2401" s="17">
        <v>29.56</v>
      </c>
      <c r="D2401" s="25">
        <f t="shared" si="74"/>
        <v>-0.16000000000000014</v>
      </c>
      <c r="E2401" s="58">
        <f t="shared" si="75"/>
        <v>0.6516181267679183</v>
      </c>
    </row>
    <row r="2402" spans="2:5">
      <c r="B2402" s="16">
        <v>37918</v>
      </c>
      <c r="C2402" s="17">
        <v>30.03</v>
      </c>
      <c r="D2402" s="25">
        <f t="shared" si="74"/>
        <v>-0.47000000000000242</v>
      </c>
      <c r="E2402" s="58">
        <f t="shared" si="75"/>
        <v>0.65154422683197266</v>
      </c>
    </row>
    <row r="2403" spans="2:5">
      <c r="B2403" s="16">
        <v>37917</v>
      </c>
      <c r="C2403" s="17">
        <v>29.87</v>
      </c>
      <c r="D2403" s="25">
        <f t="shared" si="74"/>
        <v>0.16000000000000014</v>
      </c>
      <c r="E2403" s="58">
        <f t="shared" si="75"/>
        <v>0.65088401424524223</v>
      </c>
    </row>
    <row r="2404" spans="2:5">
      <c r="B2404" s="16">
        <v>37916</v>
      </c>
      <c r="C2404" s="17">
        <v>29.62</v>
      </c>
      <c r="D2404" s="25">
        <f t="shared" si="74"/>
        <v>0.25</v>
      </c>
      <c r="E2404" s="58">
        <f t="shared" si="75"/>
        <v>0.65090239615265644</v>
      </c>
    </row>
    <row r="2405" spans="2:5">
      <c r="B2405" s="16">
        <v>37915</v>
      </c>
      <c r="C2405" s="17">
        <v>30.03</v>
      </c>
      <c r="D2405" s="25">
        <f t="shared" si="74"/>
        <v>-0.41000000000000014</v>
      </c>
      <c r="E2405" s="58">
        <f t="shared" si="75"/>
        <v>0.65098124760929665</v>
      </c>
    </row>
    <row r="2406" spans="2:5">
      <c r="B2406" s="16">
        <v>37914</v>
      </c>
      <c r="C2406" s="17">
        <v>30.1</v>
      </c>
      <c r="D2406" s="25">
        <f t="shared" si="74"/>
        <v>-7.0000000000000284E-2</v>
      </c>
      <c r="E2406" s="58">
        <f t="shared" si="75"/>
        <v>0.65098124760929665</v>
      </c>
    </row>
    <row r="2407" spans="2:5">
      <c r="B2407" s="16">
        <v>37911</v>
      </c>
      <c r="C2407" s="17">
        <v>30.34</v>
      </c>
      <c r="D2407" s="25">
        <f t="shared" si="74"/>
        <v>-0.23999999999999844</v>
      </c>
      <c r="E2407" s="58">
        <f t="shared" si="75"/>
        <v>0.65343728170689697</v>
      </c>
    </row>
    <row r="2408" spans="2:5">
      <c r="B2408" s="16">
        <v>37910</v>
      </c>
      <c r="C2408" s="17">
        <v>31.43</v>
      </c>
      <c r="D2408" s="25">
        <f t="shared" si="74"/>
        <v>-1.0899999999999999</v>
      </c>
      <c r="E2408" s="58">
        <f t="shared" si="75"/>
        <v>0.65354262158862475</v>
      </c>
    </row>
    <row r="2409" spans="2:5">
      <c r="B2409" s="16">
        <v>37909</v>
      </c>
      <c r="C2409" s="17">
        <v>31.55</v>
      </c>
      <c r="D2409" s="25">
        <f t="shared" si="74"/>
        <v>-0.12000000000000099</v>
      </c>
      <c r="E2409" s="58">
        <f t="shared" si="75"/>
        <v>0.64983040728557195</v>
      </c>
    </row>
    <row r="2410" spans="2:5">
      <c r="B2410" s="16">
        <v>37908</v>
      </c>
      <c r="C2410" s="17">
        <v>31.66</v>
      </c>
      <c r="D2410" s="25">
        <f t="shared" si="74"/>
        <v>-0.10999999999999943</v>
      </c>
      <c r="E2410" s="58">
        <f t="shared" si="75"/>
        <v>0.65016899255155391</v>
      </c>
    </row>
    <row r="2411" spans="2:5">
      <c r="B2411" s="16">
        <v>37907</v>
      </c>
      <c r="C2411" s="17">
        <v>31.62</v>
      </c>
      <c r="D2411" s="25">
        <f t="shared" si="74"/>
        <v>3.9999999999999147E-2</v>
      </c>
      <c r="E2411" s="58">
        <f t="shared" si="75"/>
        <v>0.6501313663978211</v>
      </c>
    </row>
    <row r="2412" spans="2:5">
      <c r="B2412" s="16">
        <v>37904</v>
      </c>
      <c r="C2412" s="17">
        <v>31.99</v>
      </c>
      <c r="D2412" s="25">
        <f t="shared" si="74"/>
        <v>-0.36999999999999744</v>
      </c>
      <c r="E2412" s="58">
        <f t="shared" si="75"/>
        <v>0.65070302913734357</v>
      </c>
    </row>
    <row r="2413" spans="2:5">
      <c r="B2413" s="16">
        <v>37903</v>
      </c>
      <c r="C2413" s="17">
        <v>30.7</v>
      </c>
      <c r="D2413" s="25">
        <f t="shared" si="74"/>
        <v>1.2899999999999991</v>
      </c>
      <c r="E2413" s="58">
        <f t="shared" si="75"/>
        <v>0.65029989992261117</v>
      </c>
    </row>
    <row r="2414" spans="2:5">
      <c r="B2414" s="16">
        <v>37902</v>
      </c>
      <c r="C2414" s="17">
        <v>29.56</v>
      </c>
      <c r="D2414" s="25">
        <f t="shared" si="74"/>
        <v>1.1400000000000006</v>
      </c>
      <c r="E2414" s="58">
        <f t="shared" si="75"/>
        <v>0.64849310530685111</v>
      </c>
    </row>
    <row r="2415" spans="2:5">
      <c r="B2415" s="16">
        <v>37901</v>
      </c>
      <c r="C2415" s="17">
        <v>30.02</v>
      </c>
      <c r="D2415" s="25">
        <f t="shared" si="74"/>
        <v>-0.46000000000000085</v>
      </c>
      <c r="E2415" s="58">
        <f t="shared" si="75"/>
        <v>0.64456758768991962</v>
      </c>
    </row>
    <row r="2416" spans="2:5">
      <c r="B2416" s="16">
        <v>37900</v>
      </c>
      <c r="C2416" s="17">
        <v>29.98</v>
      </c>
      <c r="D2416" s="25">
        <f t="shared" si="74"/>
        <v>3.9999999999999147E-2</v>
      </c>
      <c r="E2416" s="58">
        <f t="shared" si="75"/>
        <v>0.64390250453105558</v>
      </c>
    </row>
    <row r="2417" spans="2:5">
      <c r="B2417" s="16">
        <v>37897</v>
      </c>
      <c r="C2417" s="17">
        <v>29.88</v>
      </c>
      <c r="D2417" s="25">
        <f t="shared" si="74"/>
        <v>0.10000000000000142</v>
      </c>
      <c r="E2417" s="58">
        <f t="shared" si="75"/>
        <v>0.64430203324229951</v>
      </c>
    </row>
    <row r="2418" spans="2:5">
      <c r="B2418" s="16">
        <v>37896</v>
      </c>
      <c r="C2418" s="17">
        <v>29.48</v>
      </c>
      <c r="D2418" s="25">
        <f t="shared" si="74"/>
        <v>0.39999999999999858</v>
      </c>
      <c r="E2418" s="58">
        <f t="shared" si="75"/>
        <v>0.64932739249981053</v>
      </c>
    </row>
    <row r="2419" spans="2:5">
      <c r="B2419" s="16">
        <v>37895</v>
      </c>
      <c r="C2419" s="17">
        <v>28.9</v>
      </c>
      <c r="D2419" s="25">
        <f t="shared" si="74"/>
        <v>0.58000000000000185</v>
      </c>
      <c r="E2419" s="58">
        <f t="shared" si="75"/>
        <v>0.64886372230267464</v>
      </c>
    </row>
    <row r="2420" spans="2:5">
      <c r="B2420" s="16">
        <v>37894</v>
      </c>
      <c r="C2420" s="17">
        <v>28.88</v>
      </c>
      <c r="D2420" s="25">
        <f t="shared" si="74"/>
        <v>1.9999999999999574E-2</v>
      </c>
      <c r="E2420" s="58">
        <f t="shared" si="75"/>
        <v>0.64785805376743277</v>
      </c>
    </row>
    <row r="2421" spans="2:5">
      <c r="B2421" s="16">
        <v>37893</v>
      </c>
      <c r="C2421" s="17">
        <v>28.09</v>
      </c>
      <c r="D2421" s="25">
        <f t="shared" si="74"/>
        <v>0.78999999999999915</v>
      </c>
      <c r="E2421" s="58">
        <f t="shared" si="75"/>
        <v>0.64785761735853542</v>
      </c>
    </row>
    <row r="2422" spans="2:5">
      <c r="B2422" s="16">
        <v>37890</v>
      </c>
      <c r="C2422" s="17">
        <v>27.78</v>
      </c>
      <c r="D2422" s="25">
        <f t="shared" si="74"/>
        <v>0.30999999999999872</v>
      </c>
      <c r="E2422" s="58">
        <f t="shared" si="75"/>
        <v>0.64595181289188575</v>
      </c>
    </row>
    <row r="2423" spans="2:5">
      <c r="B2423" s="16">
        <v>37889</v>
      </c>
      <c r="C2423" s="17">
        <v>27.77</v>
      </c>
      <c r="D2423" s="25">
        <f t="shared" si="74"/>
        <v>1.0000000000001563E-2</v>
      </c>
      <c r="E2423" s="58">
        <f t="shared" si="75"/>
        <v>0.64663538325357861</v>
      </c>
    </row>
    <row r="2424" spans="2:5">
      <c r="B2424" s="16">
        <v>37888</v>
      </c>
      <c r="C2424" s="17">
        <v>27.6</v>
      </c>
      <c r="D2424" s="25">
        <f t="shared" si="74"/>
        <v>0.16999999999999815</v>
      </c>
      <c r="E2424" s="58">
        <f t="shared" si="75"/>
        <v>0.64719203930747815</v>
      </c>
    </row>
    <row r="2425" spans="2:5">
      <c r="B2425" s="16">
        <v>37887</v>
      </c>
      <c r="C2425" s="17">
        <v>26.59</v>
      </c>
      <c r="D2425" s="25">
        <f t="shared" si="74"/>
        <v>1.0100000000000016</v>
      </c>
      <c r="E2425" s="58">
        <f t="shared" si="75"/>
        <v>0.64786015274134634</v>
      </c>
    </row>
    <row r="2426" spans="2:5">
      <c r="B2426" s="16">
        <v>37886</v>
      </c>
      <c r="C2426" s="17">
        <v>26.44</v>
      </c>
      <c r="D2426" s="25">
        <f t="shared" si="74"/>
        <v>0.14999999999999858</v>
      </c>
      <c r="E2426" s="58">
        <f t="shared" si="75"/>
        <v>0.64464383117835367</v>
      </c>
    </row>
    <row r="2427" spans="2:5">
      <c r="B2427" s="16">
        <v>37883</v>
      </c>
      <c r="C2427" s="17">
        <v>26.32</v>
      </c>
      <c r="D2427" s="25">
        <f t="shared" si="74"/>
        <v>0.12000000000000099</v>
      </c>
      <c r="E2427" s="58">
        <f t="shared" si="75"/>
        <v>0.64458922382388617</v>
      </c>
    </row>
    <row r="2428" spans="2:5">
      <c r="B2428" s="16">
        <v>37882</v>
      </c>
      <c r="C2428" s="17">
        <v>26.57</v>
      </c>
      <c r="D2428" s="25">
        <f t="shared" si="74"/>
        <v>-0.25</v>
      </c>
      <c r="E2428" s="58">
        <f t="shared" si="75"/>
        <v>0.64456164986906272</v>
      </c>
    </row>
    <row r="2429" spans="2:5">
      <c r="B2429" s="16">
        <v>37881</v>
      </c>
      <c r="C2429" s="17">
        <v>26.64</v>
      </c>
      <c r="D2429" s="25">
        <f t="shared" si="74"/>
        <v>-7.0000000000000284E-2</v>
      </c>
      <c r="E2429" s="58">
        <f t="shared" si="75"/>
        <v>0.64442741186003794</v>
      </c>
    </row>
    <row r="2430" spans="2:5">
      <c r="B2430" s="16">
        <v>37880</v>
      </c>
      <c r="C2430" s="17">
        <v>27.02</v>
      </c>
      <c r="D2430" s="25">
        <f t="shared" si="74"/>
        <v>-0.37999999999999901</v>
      </c>
      <c r="E2430" s="58">
        <f t="shared" si="75"/>
        <v>0.64593520507604096</v>
      </c>
    </row>
    <row r="2431" spans="2:5">
      <c r="B2431" s="16">
        <v>37879</v>
      </c>
      <c r="C2431" s="17">
        <v>27.56</v>
      </c>
      <c r="D2431" s="25">
        <f t="shared" si="74"/>
        <v>-0.53999999999999915</v>
      </c>
      <c r="E2431" s="58">
        <f t="shared" si="75"/>
        <v>0.64865884994691814</v>
      </c>
    </row>
    <row r="2432" spans="2:5">
      <c r="B2432" s="16">
        <v>37876</v>
      </c>
      <c r="C2432" s="17">
        <v>27.57</v>
      </c>
      <c r="D2432" s="25">
        <f t="shared" si="74"/>
        <v>-1.0000000000001563E-2</v>
      </c>
      <c r="E2432" s="58">
        <f t="shared" si="75"/>
        <v>0.6518255624439887</v>
      </c>
    </row>
    <row r="2433" spans="2:5">
      <c r="B2433" s="16">
        <v>37875</v>
      </c>
      <c r="C2433" s="17">
        <v>28.12</v>
      </c>
      <c r="D2433" s="25">
        <f t="shared" si="74"/>
        <v>-0.55000000000000071</v>
      </c>
      <c r="E2433" s="58">
        <f t="shared" si="75"/>
        <v>0.65185114717417636</v>
      </c>
    </row>
    <row r="2434" spans="2:5">
      <c r="B2434" s="16">
        <v>37874</v>
      </c>
      <c r="C2434" s="17">
        <v>28.48</v>
      </c>
      <c r="D2434" s="25">
        <f t="shared" si="74"/>
        <v>-0.35999999999999943</v>
      </c>
      <c r="E2434" s="58">
        <f t="shared" si="75"/>
        <v>0.65095536093322981</v>
      </c>
    </row>
    <row r="2435" spans="2:5">
      <c r="B2435" s="16">
        <v>37873</v>
      </c>
      <c r="C2435" s="17">
        <v>28.37</v>
      </c>
      <c r="D2435" s="25">
        <f t="shared" si="74"/>
        <v>0.10999999999999943</v>
      </c>
      <c r="E2435" s="58">
        <f t="shared" si="75"/>
        <v>0.65067348365314381</v>
      </c>
    </row>
    <row r="2436" spans="2:5">
      <c r="B2436" s="16">
        <v>37872</v>
      </c>
      <c r="C2436" s="17">
        <v>28.35</v>
      </c>
      <c r="D2436" s="25">
        <f t="shared" si="74"/>
        <v>1.9999999999999574E-2</v>
      </c>
      <c r="E2436" s="58">
        <f t="shared" si="75"/>
        <v>0.65067146782085439</v>
      </c>
    </row>
    <row r="2437" spans="2:5">
      <c r="B2437" s="16">
        <v>37869</v>
      </c>
      <c r="C2437" s="17">
        <v>28.3</v>
      </c>
      <c r="D2437" s="25">
        <f t="shared" si="74"/>
        <v>5.0000000000000711E-2</v>
      </c>
      <c r="E2437" s="58">
        <f t="shared" si="75"/>
        <v>0.65068744740994366</v>
      </c>
    </row>
    <row r="2438" spans="2:5">
      <c r="B2438" s="16">
        <v>37868</v>
      </c>
      <c r="C2438" s="17">
        <v>28.33</v>
      </c>
      <c r="D2438" s="25">
        <f t="shared" si="74"/>
        <v>-2.9999999999997584E-2</v>
      </c>
      <c r="E2438" s="58">
        <f t="shared" si="75"/>
        <v>0.65314544589545798</v>
      </c>
    </row>
    <row r="2439" spans="2:5">
      <c r="B2439" s="16">
        <v>37867</v>
      </c>
      <c r="C2439" s="17">
        <v>28.86</v>
      </c>
      <c r="D2439" s="25">
        <f t="shared" ref="D2439:D2502" si="76">C2438-C2439</f>
        <v>-0.53000000000000114</v>
      </c>
      <c r="E2439" s="58">
        <f t="shared" ref="E2439:E2502" si="77">STDEV(D2439:D2688)</f>
        <v>0.65326968790887807</v>
      </c>
    </row>
    <row r="2440" spans="2:5">
      <c r="B2440" s="16">
        <v>37866</v>
      </c>
      <c r="C2440" s="17">
        <v>28.88</v>
      </c>
      <c r="D2440" s="25">
        <f t="shared" si="76"/>
        <v>-1.9999999999999574E-2</v>
      </c>
      <c r="E2440" s="58">
        <f t="shared" si="77"/>
        <v>0.65242519459180404</v>
      </c>
    </row>
    <row r="2441" spans="2:5">
      <c r="B2441" s="16">
        <v>37865</v>
      </c>
      <c r="C2441" s="17">
        <v>30.6</v>
      </c>
      <c r="D2441" s="25">
        <f t="shared" si="76"/>
        <v>-1.7200000000000024</v>
      </c>
      <c r="E2441" s="58">
        <f t="shared" si="77"/>
        <v>0.65286627842923606</v>
      </c>
    </row>
    <row r="2442" spans="2:5">
      <c r="B2442" s="16">
        <v>37862</v>
      </c>
      <c r="C2442" s="17">
        <v>30.83</v>
      </c>
      <c r="D2442" s="25">
        <f t="shared" si="76"/>
        <v>-0.22999999999999687</v>
      </c>
      <c r="E2442" s="58">
        <f t="shared" si="77"/>
        <v>0.64445145691610151</v>
      </c>
    </row>
    <row r="2443" spans="2:5">
      <c r="B2443" s="16">
        <v>37861</v>
      </c>
      <c r="C2443" s="17">
        <v>30.74</v>
      </c>
      <c r="D2443" s="25">
        <f t="shared" si="76"/>
        <v>8.9999999999999858E-2</v>
      </c>
      <c r="E2443" s="58">
        <f t="shared" si="77"/>
        <v>0.64429509565192655</v>
      </c>
    </row>
    <row r="2444" spans="2:5">
      <c r="B2444" s="16">
        <v>37860</v>
      </c>
      <c r="C2444" s="17">
        <v>30.47</v>
      </c>
      <c r="D2444" s="25">
        <f t="shared" si="76"/>
        <v>0.26999999999999957</v>
      </c>
      <c r="E2444" s="58">
        <f t="shared" si="77"/>
        <v>0.64603234529291131</v>
      </c>
    </row>
    <row r="2445" spans="2:5">
      <c r="B2445" s="16">
        <v>37859</v>
      </c>
      <c r="C2445" s="17">
        <v>30.99</v>
      </c>
      <c r="D2445" s="25">
        <f t="shared" si="76"/>
        <v>-0.51999999999999957</v>
      </c>
      <c r="E2445" s="58">
        <f t="shared" si="77"/>
        <v>0.64789369076890491</v>
      </c>
    </row>
    <row r="2446" spans="2:5">
      <c r="B2446" s="16">
        <v>37858</v>
      </c>
      <c r="C2446" s="17">
        <v>30.97</v>
      </c>
      <c r="D2446" s="25">
        <f t="shared" si="76"/>
        <v>1.9999999999999574E-2</v>
      </c>
      <c r="E2446" s="58">
        <f t="shared" si="77"/>
        <v>0.64706330733150053</v>
      </c>
    </row>
    <row r="2447" spans="2:5">
      <c r="B2447" s="16">
        <v>37855</v>
      </c>
      <c r="C2447" s="17">
        <v>31.09</v>
      </c>
      <c r="D2447" s="25">
        <f t="shared" si="76"/>
        <v>-0.12000000000000099</v>
      </c>
      <c r="E2447" s="58">
        <f t="shared" si="77"/>
        <v>0.64707143048088522</v>
      </c>
    </row>
    <row r="2448" spans="2:5">
      <c r="B2448" s="16">
        <v>37854</v>
      </c>
      <c r="C2448" s="17">
        <v>30.97</v>
      </c>
      <c r="D2448" s="25">
        <f t="shared" si="76"/>
        <v>0.12000000000000099</v>
      </c>
      <c r="E2448" s="58">
        <f t="shared" si="77"/>
        <v>0.64705975218025036</v>
      </c>
    </row>
    <row r="2449" spans="2:5">
      <c r="B2449" s="16">
        <v>37853</v>
      </c>
      <c r="C2449" s="17">
        <v>30.08</v>
      </c>
      <c r="D2449" s="25">
        <f t="shared" si="76"/>
        <v>0.89000000000000057</v>
      </c>
      <c r="E2449" s="58">
        <f t="shared" si="77"/>
        <v>0.6481780904564669</v>
      </c>
    </row>
    <row r="2450" spans="2:5">
      <c r="B2450" s="16">
        <v>37852</v>
      </c>
      <c r="C2450" s="17">
        <v>29.78</v>
      </c>
      <c r="D2450" s="25">
        <f t="shared" si="76"/>
        <v>0.29999999999999716</v>
      </c>
      <c r="E2450" s="58">
        <f t="shared" si="77"/>
        <v>0.64700727294596971</v>
      </c>
    </row>
    <row r="2451" spans="2:5">
      <c r="B2451" s="16">
        <v>37851</v>
      </c>
      <c r="C2451" s="17">
        <v>30.08</v>
      </c>
      <c r="D2451" s="25">
        <f t="shared" si="76"/>
        <v>-0.29999999999999716</v>
      </c>
      <c r="E2451" s="58">
        <f t="shared" si="77"/>
        <v>0.64717137882812603</v>
      </c>
    </row>
    <row r="2452" spans="2:5">
      <c r="B2452" s="16">
        <v>37848</v>
      </c>
      <c r="C2452" s="17">
        <v>30.15</v>
      </c>
      <c r="D2452" s="25">
        <f t="shared" si="76"/>
        <v>-7.0000000000000284E-2</v>
      </c>
      <c r="E2452" s="58">
        <f t="shared" si="77"/>
        <v>0.64885272368089286</v>
      </c>
    </row>
    <row r="2453" spans="2:5">
      <c r="B2453" s="16">
        <v>37847</v>
      </c>
      <c r="C2453" s="17">
        <v>29.92</v>
      </c>
      <c r="D2453" s="25">
        <f t="shared" si="76"/>
        <v>0.22999999999999687</v>
      </c>
      <c r="E2453" s="58">
        <f t="shared" si="77"/>
        <v>0.64883417105305508</v>
      </c>
    </row>
    <row r="2454" spans="2:5">
      <c r="B2454" s="16">
        <v>37846</v>
      </c>
      <c r="C2454" s="17">
        <v>30.17</v>
      </c>
      <c r="D2454" s="25">
        <f t="shared" si="76"/>
        <v>-0.25</v>
      </c>
      <c r="E2454" s="58">
        <f t="shared" si="77"/>
        <v>0.64868111360559522</v>
      </c>
    </row>
    <row r="2455" spans="2:5">
      <c r="B2455" s="16">
        <v>37845</v>
      </c>
      <c r="C2455" s="17">
        <v>31.09</v>
      </c>
      <c r="D2455" s="25">
        <f t="shared" si="76"/>
        <v>-0.91999999999999815</v>
      </c>
      <c r="E2455" s="58">
        <f t="shared" si="77"/>
        <v>0.64938087783518283</v>
      </c>
    </row>
    <row r="2456" spans="2:5">
      <c r="B2456" s="16">
        <v>37844</v>
      </c>
      <c r="C2456" s="17">
        <v>31.06</v>
      </c>
      <c r="D2456" s="25">
        <f t="shared" si="76"/>
        <v>3.0000000000001137E-2</v>
      </c>
      <c r="E2456" s="58">
        <f t="shared" si="77"/>
        <v>0.64801004504088999</v>
      </c>
    </row>
    <row r="2457" spans="2:5">
      <c r="B2457" s="16">
        <v>37841</v>
      </c>
      <c r="C2457" s="17">
        <v>31.1</v>
      </c>
      <c r="D2457" s="25">
        <f t="shared" si="76"/>
        <v>-4.00000000000027E-2</v>
      </c>
      <c r="E2457" s="58">
        <f t="shared" si="77"/>
        <v>0.6480205559732316</v>
      </c>
    </row>
    <row r="2458" spans="2:5">
      <c r="B2458" s="16">
        <v>37840</v>
      </c>
      <c r="C2458" s="17">
        <v>31.33</v>
      </c>
      <c r="D2458" s="25">
        <f t="shared" si="76"/>
        <v>-0.22999999999999687</v>
      </c>
      <c r="E2458" s="58">
        <f t="shared" si="77"/>
        <v>0.64801978749103051</v>
      </c>
    </row>
    <row r="2459" spans="2:5">
      <c r="B2459" s="16">
        <v>37839</v>
      </c>
      <c r="C2459" s="17">
        <v>30.63</v>
      </c>
      <c r="D2459" s="25">
        <f t="shared" si="76"/>
        <v>0.69999999999999929</v>
      </c>
      <c r="E2459" s="58">
        <f t="shared" si="77"/>
        <v>0.64789252542222819</v>
      </c>
    </row>
    <row r="2460" spans="2:5">
      <c r="B2460" s="16">
        <v>37838</v>
      </c>
      <c r="C2460" s="17">
        <v>31.16</v>
      </c>
      <c r="D2460" s="25">
        <f t="shared" si="76"/>
        <v>-0.53000000000000114</v>
      </c>
      <c r="E2460" s="58">
        <f t="shared" si="77"/>
        <v>0.64709792558870516</v>
      </c>
    </row>
    <row r="2461" spans="2:5">
      <c r="B2461" s="16">
        <v>37837</v>
      </c>
      <c r="C2461" s="17">
        <v>30.91</v>
      </c>
      <c r="D2461" s="25">
        <f t="shared" si="76"/>
        <v>0.25</v>
      </c>
      <c r="E2461" s="58">
        <f t="shared" si="77"/>
        <v>0.64619840289466446</v>
      </c>
    </row>
    <row r="2462" spans="2:5">
      <c r="B2462" s="16">
        <v>37834</v>
      </c>
      <c r="C2462" s="17">
        <v>31</v>
      </c>
      <c r="D2462" s="25">
        <f t="shared" si="76"/>
        <v>-8.9999999999999858E-2</v>
      </c>
      <c r="E2462" s="58">
        <f t="shared" si="77"/>
        <v>0.6460182411290617</v>
      </c>
    </row>
    <row r="2463" spans="2:5">
      <c r="B2463" s="16">
        <v>37833</v>
      </c>
      <c r="C2463" s="17">
        <v>29.53</v>
      </c>
      <c r="D2463" s="25">
        <f t="shared" si="76"/>
        <v>1.4699999999999989</v>
      </c>
      <c r="E2463" s="58">
        <f t="shared" si="77"/>
        <v>0.64634803684930964</v>
      </c>
    </row>
    <row r="2464" spans="2:5">
      <c r="B2464" s="16">
        <v>37832</v>
      </c>
      <c r="C2464" s="17">
        <v>29.4</v>
      </c>
      <c r="D2464" s="25">
        <f t="shared" si="76"/>
        <v>0.13000000000000256</v>
      </c>
      <c r="E2464" s="58">
        <f t="shared" si="77"/>
        <v>0.64020691434308286</v>
      </c>
    </row>
    <row r="2465" spans="2:5">
      <c r="B2465" s="16">
        <v>37831</v>
      </c>
      <c r="C2465" s="17">
        <v>29.17</v>
      </c>
      <c r="D2465" s="25">
        <f t="shared" si="76"/>
        <v>0.22999999999999687</v>
      </c>
      <c r="E2465" s="58">
        <f t="shared" si="77"/>
        <v>0.6411885812981617</v>
      </c>
    </row>
    <row r="2466" spans="2:5">
      <c r="B2466" s="16">
        <v>37830</v>
      </c>
      <c r="C2466" s="17">
        <v>29.02</v>
      </c>
      <c r="D2466" s="25">
        <f t="shared" si="76"/>
        <v>0.15000000000000213</v>
      </c>
      <c r="E2466" s="58">
        <f t="shared" si="77"/>
        <v>0.64126593672705434</v>
      </c>
    </row>
    <row r="2467" spans="2:5">
      <c r="B2467" s="16">
        <v>37827</v>
      </c>
      <c r="C2467" s="17">
        <v>29.32</v>
      </c>
      <c r="D2467" s="25">
        <f t="shared" si="76"/>
        <v>-0.30000000000000071</v>
      </c>
      <c r="E2467" s="58">
        <f t="shared" si="77"/>
        <v>0.64123537396129193</v>
      </c>
    </row>
    <row r="2468" spans="2:5">
      <c r="B2468" s="16">
        <v>37826</v>
      </c>
      <c r="C2468" s="17">
        <v>29.2</v>
      </c>
      <c r="D2468" s="25">
        <f t="shared" si="76"/>
        <v>0.12000000000000099</v>
      </c>
      <c r="E2468" s="58">
        <f t="shared" si="77"/>
        <v>0.64329928203368991</v>
      </c>
    </row>
    <row r="2469" spans="2:5">
      <c r="B2469" s="16">
        <v>37825</v>
      </c>
      <c r="C2469" s="17">
        <v>28.86</v>
      </c>
      <c r="D2469" s="25">
        <f t="shared" si="76"/>
        <v>0.33999999999999986</v>
      </c>
      <c r="E2469" s="58">
        <f t="shared" si="77"/>
        <v>0.64332218688972564</v>
      </c>
    </row>
    <row r="2470" spans="2:5">
      <c r="B2470" s="16">
        <v>37824</v>
      </c>
      <c r="C2470" s="17">
        <v>28.92</v>
      </c>
      <c r="D2470" s="25">
        <f t="shared" si="76"/>
        <v>-6.0000000000002274E-2</v>
      </c>
      <c r="E2470" s="58">
        <f t="shared" si="77"/>
        <v>0.64304621430729259</v>
      </c>
    </row>
    <row r="2471" spans="2:5">
      <c r="B2471" s="16">
        <v>37823</v>
      </c>
      <c r="C2471" s="17">
        <v>30.26</v>
      </c>
      <c r="D2471" s="25">
        <f t="shared" si="76"/>
        <v>-1.3399999999999999</v>
      </c>
      <c r="E2471" s="58">
        <f t="shared" si="77"/>
        <v>0.64443418724238055</v>
      </c>
    </row>
    <row r="2472" spans="2:5">
      <c r="B2472" s="16">
        <v>37820</v>
      </c>
      <c r="C2472" s="17">
        <v>30.45</v>
      </c>
      <c r="D2472" s="25">
        <f t="shared" si="76"/>
        <v>-0.18999999999999773</v>
      </c>
      <c r="E2472" s="58">
        <f t="shared" si="77"/>
        <v>0.63970924118150174</v>
      </c>
    </row>
    <row r="2473" spans="2:5">
      <c r="B2473" s="16">
        <v>37819</v>
      </c>
      <c r="C2473" s="17">
        <v>29.98</v>
      </c>
      <c r="D2473" s="25">
        <f t="shared" si="76"/>
        <v>0.46999999999999886</v>
      </c>
      <c r="E2473" s="58">
        <f t="shared" si="77"/>
        <v>0.64004468217517718</v>
      </c>
    </row>
    <row r="2474" spans="2:5">
      <c r="B2474" s="16">
        <v>37818</v>
      </c>
      <c r="C2474" s="17">
        <v>30.06</v>
      </c>
      <c r="D2474" s="25">
        <f t="shared" si="76"/>
        <v>-7.9999999999998295E-2</v>
      </c>
      <c r="E2474" s="58">
        <f t="shared" si="77"/>
        <v>0.63974818841346781</v>
      </c>
    </row>
    <row r="2475" spans="2:5">
      <c r="B2475" s="16">
        <v>37817</v>
      </c>
      <c r="C2475" s="17">
        <v>30.3</v>
      </c>
      <c r="D2475" s="25">
        <f t="shared" si="76"/>
        <v>-0.24000000000000199</v>
      </c>
      <c r="E2475" s="58">
        <f t="shared" si="77"/>
        <v>0.64098430332453094</v>
      </c>
    </row>
    <row r="2476" spans="2:5">
      <c r="B2476" s="16">
        <v>37816</v>
      </c>
      <c r="C2476" s="17">
        <v>30.06</v>
      </c>
      <c r="D2476" s="25">
        <f t="shared" si="76"/>
        <v>0.24000000000000199</v>
      </c>
      <c r="E2476" s="58">
        <f t="shared" si="77"/>
        <v>0.64086638270541885</v>
      </c>
    </row>
    <row r="2477" spans="2:5">
      <c r="B2477" s="16">
        <v>37813</v>
      </c>
      <c r="C2477" s="17">
        <v>30.19</v>
      </c>
      <c r="D2477" s="25">
        <f t="shared" si="76"/>
        <v>-0.13000000000000256</v>
      </c>
      <c r="E2477" s="58">
        <f t="shared" si="77"/>
        <v>0.64278440988434227</v>
      </c>
    </row>
    <row r="2478" spans="2:5">
      <c r="B2478" s="16">
        <v>37812</v>
      </c>
      <c r="C2478" s="17">
        <v>30</v>
      </c>
      <c r="D2478" s="25">
        <f t="shared" si="76"/>
        <v>0.19000000000000128</v>
      </c>
      <c r="E2478" s="58">
        <f t="shared" si="77"/>
        <v>0.6427171237837217</v>
      </c>
    </row>
    <row r="2479" spans="2:5">
      <c r="B2479" s="16">
        <v>37811</v>
      </c>
      <c r="C2479" s="17">
        <v>29.51</v>
      </c>
      <c r="D2479" s="25">
        <f t="shared" si="76"/>
        <v>0.48999999999999844</v>
      </c>
      <c r="E2479" s="58">
        <f t="shared" si="77"/>
        <v>0.6426902493631802</v>
      </c>
    </row>
    <row r="2480" spans="2:5">
      <c r="B2480" s="16">
        <v>37810</v>
      </c>
      <c r="C2480" s="17">
        <v>28.9</v>
      </c>
      <c r="D2480" s="25">
        <f t="shared" si="76"/>
        <v>0.61000000000000298</v>
      </c>
      <c r="E2480" s="58">
        <f t="shared" si="77"/>
        <v>0.64198487389755043</v>
      </c>
    </row>
    <row r="2481" spans="2:5">
      <c r="B2481" s="16">
        <v>37809</v>
      </c>
      <c r="C2481" s="17">
        <v>28.94</v>
      </c>
      <c r="D2481" s="25">
        <f t="shared" si="76"/>
        <v>-4.00000000000027E-2</v>
      </c>
      <c r="E2481" s="58">
        <f t="shared" si="77"/>
        <v>0.64122563866295579</v>
      </c>
    </row>
    <row r="2482" spans="2:5">
      <c r="B2482" s="16">
        <v>37806</v>
      </c>
      <c r="C2482" s="17">
        <v>29.12</v>
      </c>
      <c r="D2482" s="25">
        <f t="shared" si="76"/>
        <v>-0.17999999999999972</v>
      </c>
      <c r="E2482" s="58">
        <f t="shared" si="77"/>
        <v>0.6419749898167384</v>
      </c>
    </row>
    <row r="2483" spans="2:5">
      <c r="B2483" s="16">
        <v>37805</v>
      </c>
      <c r="C2483" s="17">
        <v>29.59</v>
      </c>
      <c r="D2483" s="25">
        <f t="shared" si="76"/>
        <v>-0.46999999999999886</v>
      </c>
      <c r="E2483" s="58">
        <f t="shared" si="77"/>
        <v>0.64577064699013453</v>
      </c>
    </row>
    <row r="2484" spans="2:5">
      <c r="B2484" s="16">
        <v>37804</v>
      </c>
      <c r="C2484" s="17">
        <v>29.15</v>
      </c>
      <c r="D2484" s="25">
        <f t="shared" si="76"/>
        <v>0.44000000000000128</v>
      </c>
      <c r="E2484" s="58">
        <f t="shared" si="77"/>
        <v>0.64512879695347281</v>
      </c>
    </row>
    <row r="2485" spans="2:5">
      <c r="B2485" s="16">
        <v>37803</v>
      </c>
      <c r="C2485" s="17">
        <v>29.18</v>
      </c>
      <c r="D2485" s="25">
        <f t="shared" si="76"/>
        <v>-3.0000000000001137E-2</v>
      </c>
      <c r="E2485" s="58">
        <f t="shared" si="77"/>
        <v>0.64458067188698875</v>
      </c>
    </row>
    <row r="2486" spans="2:5">
      <c r="B2486" s="16">
        <v>37802</v>
      </c>
      <c r="C2486" s="17">
        <v>29.18</v>
      </c>
      <c r="D2486" s="25">
        <f t="shared" si="76"/>
        <v>0</v>
      </c>
      <c r="E2486" s="58">
        <f t="shared" si="77"/>
        <v>0.64472904056120561</v>
      </c>
    </row>
    <row r="2487" spans="2:5">
      <c r="B2487" s="16">
        <v>37799</v>
      </c>
      <c r="C2487" s="17">
        <v>28.47</v>
      </c>
      <c r="D2487" s="25">
        <f t="shared" si="76"/>
        <v>0.71000000000000085</v>
      </c>
      <c r="E2487" s="58">
        <f t="shared" si="77"/>
        <v>0.64544622465056178</v>
      </c>
    </row>
    <row r="2488" spans="2:5">
      <c r="B2488" s="16">
        <v>37798</v>
      </c>
      <c r="C2488" s="17">
        <v>28.14</v>
      </c>
      <c r="D2488" s="25">
        <f t="shared" si="76"/>
        <v>0.32999999999999829</v>
      </c>
      <c r="E2488" s="58">
        <f t="shared" si="77"/>
        <v>0.6449192533747885</v>
      </c>
    </row>
    <row r="2489" spans="2:5">
      <c r="B2489" s="16">
        <v>37797</v>
      </c>
      <c r="C2489" s="17">
        <v>29.3</v>
      </c>
      <c r="D2489" s="25">
        <f t="shared" si="76"/>
        <v>-1.1600000000000001</v>
      </c>
      <c r="E2489" s="58">
        <f t="shared" si="77"/>
        <v>0.64541460041255916</v>
      </c>
    </row>
    <row r="2490" spans="2:5">
      <c r="B2490" s="16">
        <v>37796</v>
      </c>
      <c r="C2490" s="17">
        <v>28.24</v>
      </c>
      <c r="D2490" s="25">
        <f t="shared" si="76"/>
        <v>1.0600000000000023</v>
      </c>
      <c r="E2490" s="58">
        <f t="shared" si="77"/>
        <v>0.64115423652977666</v>
      </c>
    </row>
    <row r="2491" spans="2:5">
      <c r="B2491" s="16">
        <v>37795</v>
      </c>
      <c r="C2491" s="17">
        <v>28.56</v>
      </c>
      <c r="D2491" s="25">
        <f t="shared" si="76"/>
        <v>-0.32000000000000028</v>
      </c>
      <c r="E2491" s="58">
        <f t="shared" si="77"/>
        <v>0.63936934414541047</v>
      </c>
    </row>
    <row r="2492" spans="2:5">
      <c r="B2492" s="16">
        <v>37792</v>
      </c>
      <c r="C2492" s="17">
        <v>28.81</v>
      </c>
      <c r="D2492" s="25">
        <f t="shared" si="76"/>
        <v>-0.25</v>
      </c>
      <c r="E2492" s="58">
        <f t="shared" si="77"/>
        <v>0.63903634277680854</v>
      </c>
    </row>
    <row r="2493" spans="2:5">
      <c r="B2493" s="16">
        <v>37791</v>
      </c>
      <c r="C2493" s="17">
        <v>28.19</v>
      </c>
      <c r="D2493" s="25">
        <f t="shared" si="76"/>
        <v>0.61999999999999744</v>
      </c>
      <c r="E2493" s="58">
        <f t="shared" si="77"/>
        <v>0.64036447453068823</v>
      </c>
    </row>
    <row r="2494" spans="2:5">
      <c r="B2494" s="16">
        <v>37790</v>
      </c>
      <c r="C2494" s="17">
        <v>28.31</v>
      </c>
      <c r="D2494" s="25">
        <f t="shared" si="76"/>
        <v>-0.11999999999999744</v>
      </c>
      <c r="E2494" s="58">
        <f t="shared" si="77"/>
        <v>0.63921290078511483</v>
      </c>
    </row>
    <row r="2495" spans="2:5">
      <c r="B2495" s="16">
        <v>37789</v>
      </c>
      <c r="C2495" s="17">
        <v>28.92</v>
      </c>
      <c r="D2495" s="25">
        <f t="shared" si="76"/>
        <v>-0.61000000000000298</v>
      </c>
      <c r="E2495" s="58">
        <f t="shared" si="77"/>
        <v>0.6392398045419605</v>
      </c>
    </row>
    <row r="2496" spans="2:5">
      <c r="B2496" s="16">
        <v>37788</v>
      </c>
      <c r="C2496" s="17">
        <v>28.87</v>
      </c>
      <c r="D2496" s="25">
        <f t="shared" si="76"/>
        <v>5.0000000000000711E-2</v>
      </c>
      <c r="E2496" s="58">
        <f t="shared" si="77"/>
        <v>0.63805065705150388</v>
      </c>
    </row>
    <row r="2497" spans="2:5">
      <c r="B2497" s="16">
        <v>37785</v>
      </c>
      <c r="C2497" s="17">
        <v>28.81</v>
      </c>
      <c r="D2497" s="25">
        <f t="shared" si="76"/>
        <v>6.0000000000002274E-2</v>
      </c>
      <c r="E2497" s="58">
        <f t="shared" si="77"/>
        <v>0.63808344558853503</v>
      </c>
    </row>
    <row r="2498" spans="2:5">
      <c r="B2498" s="16">
        <v>37784</v>
      </c>
      <c r="C2498" s="17">
        <v>29.63</v>
      </c>
      <c r="D2498" s="25">
        <f t="shared" si="76"/>
        <v>-0.82000000000000028</v>
      </c>
      <c r="E2498" s="58">
        <f t="shared" si="77"/>
        <v>0.63807605393276601</v>
      </c>
    </row>
    <row r="2499" spans="2:5">
      <c r="B2499" s="16">
        <v>37783</v>
      </c>
      <c r="C2499" s="17">
        <v>30.4</v>
      </c>
      <c r="D2499" s="25">
        <f t="shared" si="76"/>
        <v>-0.76999999999999957</v>
      </c>
      <c r="E2499" s="58">
        <f t="shared" si="77"/>
        <v>0.63591601577288992</v>
      </c>
    </row>
    <row r="2500" spans="2:5">
      <c r="B2500" s="16">
        <v>37782</v>
      </c>
      <c r="C2500" s="17">
        <v>29.9</v>
      </c>
      <c r="D2500" s="25">
        <f t="shared" si="76"/>
        <v>0.5</v>
      </c>
      <c r="E2500" s="58">
        <f t="shared" si="77"/>
        <v>0.63408015658899164</v>
      </c>
    </row>
    <row r="2501" spans="2:5">
      <c r="B2501" s="16">
        <v>37781</v>
      </c>
      <c r="C2501" s="17">
        <v>29.9</v>
      </c>
      <c r="D2501" s="25">
        <f t="shared" si="76"/>
        <v>0</v>
      </c>
      <c r="E2501" s="58">
        <f t="shared" si="77"/>
        <v>0.63334827587530174</v>
      </c>
    </row>
    <row r="2502" spans="2:5">
      <c r="B2502" s="16">
        <v>37778</v>
      </c>
      <c r="C2502" s="17">
        <v>29.69</v>
      </c>
      <c r="D2502" s="25">
        <f t="shared" si="76"/>
        <v>0.2099999999999973</v>
      </c>
      <c r="E2502" s="58">
        <f t="shared" si="77"/>
        <v>0.63335662945951854</v>
      </c>
    </row>
    <row r="2503" spans="2:5">
      <c r="B2503" s="16">
        <v>37777</v>
      </c>
      <c r="C2503" s="17">
        <v>29.23</v>
      </c>
      <c r="D2503" s="25">
        <f t="shared" ref="D2503:D2566" si="78">C2502-C2503</f>
        <v>0.46000000000000085</v>
      </c>
      <c r="E2503" s="58">
        <f t="shared" ref="E2503:E2566" si="79">STDEV(D2503:D2752)</f>
        <v>0.63532883684254038</v>
      </c>
    </row>
    <row r="2504" spans="2:5">
      <c r="B2504" s="16">
        <v>37776</v>
      </c>
      <c r="C2504" s="17">
        <v>28.71</v>
      </c>
      <c r="D2504" s="25">
        <f t="shared" si="78"/>
        <v>0.51999999999999957</v>
      </c>
      <c r="E2504" s="58">
        <f t="shared" si="79"/>
        <v>0.63498876946714433</v>
      </c>
    </row>
    <row r="2505" spans="2:5">
      <c r="B2505" s="16">
        <v>37775</v>
      </c>
      <c r="C2505" s="17">
        <v>29.25</v>
      </c>
      <c r="D2505" s="25">
        <f t="shared" si="78"/>
        <v>-0.53999999999999915</v>
      </c>
      <c r="E2505" s="58">
        <f t="shared" si="79"/>
        <v>0.63475379409379384</v>
      </c>
    </row>
    <row r="2506" spans="2:5">
      <c r="B2506" s="16">
        <v>37774</v>
      </c>
      <c r="C2506" s="17">
        <v>29.32</v>
      </c>
      <c r="D2506" s="25">
        <f t="shared" si="78"/>
        <v>-7.0000000000000284E-2</v>
      </c>
      <c r="E2506" s="58">
        <f t="shared" si="79"/>
        <v>0.63383273483070635</v>
      </c>
    </row>
    <row r="2507" spans="2:5">
      <c r="B2507" s="16">
        <v>37771</v>
      </c>
      <c r="C2507" s="17">
        <v>29.45</v>
      </c>
      <c r="D2507" s="25">
        <f t="shared" si="78"/>
        <v>-0.12999999999999901</v>
      </c>
      <c r="E2507" s="58">
        <f t="shared" si="79"/>
        <v>0.63468615271628537</v>
      </c>
    </row>
    <row r="2508" spans="2:5">
      <c r="B2508" s="16">
        <v>37770</v>
      </c>
      <c r="C2508" s="17">
        <v>27.84</v>
      </c>
      <c r="D2508" s="25">
        <f t="shared" si="78"/>
        <v>1.6099999999999994</v>
      </c>
      <c r="E2508" s="58">
        <f t="shared" si="79"/>
        <v>0.634929558120506</v>
      </c>
    </row>
    <row r="2509" spans="2:5">
      <c r="B2509" s="16">
        <v>37769</v>
      </c>
      <c r="C2509" s="17">
        <v>27.45</v>
      </c>
      <c r="D2509" s="25">
        <f t="shared" si="78"/>
        <v>0.39000000000000057</v>
      </c>
      <c r="E2509" s="58">
        <f t="shared" si="79"/>
        <v>0.62778417108258477</v>
      </c>
    </row>
    <row r="2510" spans="2:5">
      <c r="B2510" s="16">
        <v>37768</v>
      </c>
      <c r="C2510" s="17">
        <v>27.52</v>
      </c>
      <c r="D2510" s="25">
        <f t="shared" si="78"/>
        <v>-7.0000000000000284E-2</v>
      </c>
      <c r="E2510" s="58">
        <f t="shared" si="79"/>
        <v>0.62951197519001267</v>
      </c>
    </row>
    <row r="2511" spans="2:5">
      <c r="B2511" s="16">
        <v>37767</v>
      </c>
      <c r="C2511" s="17">
        <v>28.26</v>
      </c>
      <c r="D2511" s="25">
        <f t="shared" si="78"/>
        <v>-0.74000000000000199</v>
      </c>
      <c r="E2511" s="58">
        <f t="shared" si="79"/>
        <v>0.62984488942830719</v>
      </c>
    </row>
    <row r="2512" spans="2:5">
      <c r="B2512" s="16">
        <v>37764</v>
      </c>
      <c r="C2512" s="17">
        <v>28.26</v>
      </c>
      <c r="D2512" s="25">
        <f t="shared" si="78"/>
        <v>0</v>
      </c>
      <c r="E2512" s="58">
        <f t="shared" si="79"/>
        <v>0.62816360900542112</v>
      </c>
    </row>
    <row r="2513" spans="2:5">
      <c r="B2513" s="16">
        <v>37763</v>
      </c>
      <c r="C2513" s="17">
        <v>27.87</v>
      </c>
      <c r="D2513" s="25">
        <f t="shared" si="78"/>
        <v>0.39000000000000057</v>
      </c>
      <c r="E2513" s="58">
        <f t="shared" si="79"/>
        <v>0.62854971080720745</v>
      </c>
    </row>
    <row r="2514" spans="2:5">
      <c r="B2514" s="16">
        <v>37762</v>
      </c>
      <c r="C2514" s="17">
        <v>28.3</v>
      </c>
      <c r="D2514" s="25">
        <f t="shared" si="78"/>
        <v>-0.42999999999999972</v>
      </c>
      <c r="E2514" s="58">
        <f t="shared" si="79"/>
        <v>0.62810835276347476</v>
      </c>
    </row>
    <row r="2515" spans="2:5">
      <c r="B2515" s="16">
        <v>37761</v>
      </c>
      <c r="C2515" s="17">
        <v>27.75</v>
      </c>
      <c r="D2515" s="25">
        <f t="shared" si="78"/>
        <v>0.55000000000000071</v>
      </c>
      <c r="E2515" s="58">
        <f t="shared" si="79"/>
        <v>0.62749466789203268</v>
      </c>
    </row>
    <row r="2516" spans="2:5">
      <c r="B2516" s="16">
        <v>37760</v>
      </c>
      <c r="C2516" s="17">
        <v>27.97</v>
      </c>
      <c r="D2516" s="25">
        <f t="shared" si="78"/>
        <v>-0.21999999999999886</v>
      </c>
      <c r="E2516" s="58">
        <f t="shared" si="79"/>
        <v>0.62778827039838836</v>
      </c>
    </row>
    <row r="2517" spans="2:5">
      <c r="B2517" s="16">
        <v>37757</v>
      </c>
      <c r="C2517" s="17">
        <v>27.66</v>
      </c>
      <c r="D2517" s="25">
        <f t="shared" si="78"/>
        <v>0.30999999999999872</v>
      </c>
      <c r="E2517" s="58">
        <f t="shared" si="79"/>
        <v>0.62762137948283481</v>
      </c>
    </row>
    <row r="2518" spans="2:5">
      <c r="B2518" s="16">
        <v>37756</v>
      </c>
      <c r="C2518" s="17">
        <v>27.64</v>
      </c>
      <c r="D2518" s="25">
        <f t="shared" si="78"/>
        <v>1.9999999999999574E-2</v>
      </c>
      <c r="E2518" s="58">
        <f t="shared" si="79"/>
        <v>0.62735610711984224</v>
      </c>
    </row>
    <row r="2519" spans="2:5">
      <c r="B2519" s="16">
        <v>37755</v>
      </c>
      <c r="C2519" s="17">
        <v>28.04</v>
      </c>
      <c r="D2519" s="25">
        <f t="shared" si="78"/>
        <v>-0.39999999999999858</v>
      </c>
      <c r="E2519" s="58">
        <f t="shared" si="79"/>
        <v>0.6280832587481372</v>
      </c>
    </row>
    <row r="2520" spans="2:5">
      <c r="B2520" s="16">
        <v>37754</v>
      </c>
      <c r="C2520" s="17">
        <v>27.22</v>
      </c>
      <c r="D2520" s="25">
        <f t="shared" si="78"/>
        <v>0.82000000000000028</v>
      </c>
      <c r="E2520" s="58">
        <f t="shared" si="79"/>
        <v>0.63094252056508993</v>
      </c>
    </row>
    <row r="2521" spans="2:5">
      <c r="B2521" s="16">
        <v>37753</v>
      </c>
      <c r="C2521" s="17">
        <v>26.28</v>
      </c>
      <c r="D2521" s="25">
        <f t="shared" si="78"/>
        <v>0.93999999999999773</v>
      </c>
      <c r="E2521" s="58">
        <f t="shared" si="79"/>
        <v>0.62915978777590176</v>
      </c>
    </row>
    <row r="2522" spans="2:5">
      <c r="B2522" s="16">
        <v>37750</v>
      </c>
      <c r="C2522" s="17">
        <v>26.43</v>
      </c>
      <c r="D2522" s="25">
        <f t="shared" si="78"/>
        <v>-0.14999999999999858</v>
      </c>
      <c r="E2522" s="58">
        <f t="shared" si="79"/>
        <v>0.62685531083567636</v>
      </c>
    </row>
    <row r="2523" spans="2:5">
      <c r="B2523" s="16">
        <v>37749</v>
      </c>
      <c r="C2523" s="17">
        <v>25.83</v>
      </c>
      <c r="D2523" s="25">
        <f t="shared" si="78"/>
        <v>0.60000000000000142</v>
      </c>
      <c r="E2523" s="58">
        <f t="shared" si="79"/>
        <v>0.6267787526865265</v>
      </c>
    </row>
    <row r="2524" spans="2:5">
      <c r="B2524" s="16">
        <v>37748</v>
      </c>
      <c r="C2524" s="17">
        <v>25.08</v>
      </c>
      <c r="D2524" s="25">
        <f t="shared" si="78"/>
        <v>0.75</v>
      </c>
      <c r="E2524" s="58">
        <f t="shared" si="79"/>
        <v>0.62565334076567181</v>
      </c>
    </row>
    <row r="2525" spans="2:5">
      <c r="B2525" s="16">
        <v>37747</v>
      </c>
      <c r="C2525" s="17">
        <v>24.57</v>
      </c>
      <c r="D2525" s="25">
        <f t="shared" si="78"/>
        <v>0.50999999999999801</v>
      </c>
      <c r="E2525" s="58">
        <f t="shared" si="79"/>
        <v>0.62395553337599541</v>
      </c>
    </row>
    <row r="2526" spans="2:5">
      <c r="B2526" s="16">
        <v>37746</v>
      </c>
      <c r="C2526" s="17">
        <v>24.95</v>
      </c>
      <c r="D2526" s="25">
        <f t="shared" si="78"/>
        <v>-0.37999999999999901</v>
      </c>
      <c r="E2526" s="58">
        <f t="shared" si="79"/>
        <v>0.62341420861415153</v>
      </c>
    </row>
    <row r="2527" spans="2:5">
      <c r="B2527" s="16">
        <v>37743</v>
      </c>
      <c r="C2527" s="17">
        <v>24.48</v>
      </c>
      <c r="D2527" s="25">
        <f t="shared" si="78"/>
        <v>0.46999999999999886</v>
      </c>
      <c r="E2527" s="58">
        <f t="shared" si="79"/>
        <v>0.6280122731770813</v>
      </c>
    </row>
    <row r="2528" spans="2:5">
      <c r="B2528" s="16">
        <v>37742</v>
      </c>
      <c r="C2528" s="17">
        <v>24.84</v>
      </c>
      <c r="D2528" s="25">
        <f t="shared" si="78"/>
        <v>-0.35999999999999943</v>
      </c>
      <c r="E2528" s="58">
        <f t="shared" si="79"/>
        <v>0.62736053699088756</v>
      </c>
    </row>
    <row r="2529" spans="2:5">
      <c r="B2529" s="16">
        <v>37741</v>
      </c>
      <c r="C2529" s="17">
        <v>24.66</v>
      </c>
      <c r="D2529" s="25">
        <f t="shared" si="78"/>
        <v>0.17999999999999972</v>
      </c>
      <c r="E2529" s="58">
        <f t="shared" si="79"/>
        <v>0.62703384611734292</v>
      </c>
    </row>
    <row r="2530" spans="2:5">
      <c r="B2530" s="16">
        <v>37740</v>
      </c>
      <c r="C2530" s="17">
        <v>24.2</v>
      </c>
      <c r="D2530" s="25">
        <f t="shared" si="78"/>
        <v>0.46000000000000085</v>
      </c>
      <c r="E2530" s="58">
        <f t="shared" si="79"/>
        <v>0.62939990416064606</v>
      </c>
    </row>
    <row r="2531" spans="2:5">
      <c r="B2531" s="16">
        <v>37739</v>
      </c>
      <c r="C2531" s="17">
        <v>24.42</v>
      </c>
      <c r="D2531" s="25">
        <f t="shared" si="78"/>
        <v>-0.22000000000000242</v>
      </c>
      <c r="E2531" s="58">
        <f t="shared" si="79"/>
        <v>0.62953747284722961</v>
      </c>
    </row>
    <row r="2532" spans="2:5">
      <c r="B2532" s="16">
        <v>37736</v>
      </c>
      <c r="C2532" s="17">
        <v>25.18</v>
      </c>
      <c r="D2532" s="25">
        <f t="shared" si="78"/>
        <v>-0.75999999999999801</v>
      </c>
      <c r="E2532" s="58">
        <f t="shared" si="79"/>
        <v>0.63155894451872607</v>
      </c>
    </row>
    <row r="2533" spans="2:5">
      <c r="B2533" s="16">
        <v>37735</v>
      </c>
      <c r="C2533" s="17">
        <v>25.26</v>
      </c>
      <c r="D2533" s="25">
        <f t="shared" si="78"/>
        <v>-8.0000000000001847E-2</v>
      </c>
      <c r="E2533" s="58">
        <f t="shared" si="79"/>
        <v>0.62979055739566281</v>
      </c>
    </row>
    <row r="2534" spans="2:5">
      <c r="B2534" s="16">
        <v>37734</v>
      </c>
      <c r="C2534" s="17">
        <v>25.96</v>
      </c>
      <c r="D2534" s="25">
        <f t="shared" si="78"/>
        <v>-0.69999999999999929</v>
      </c>
      <c r="E2534" s="58">
        <f t="shared" si="79"/>
        <v>0.63015705188481497</v>
      </c>
    </row>
    <row r="2535" spans="2:5">
      <c r="B2535" s="16">
        <v>37733</v>
      </c>
      <c r="C2535" s="17">
        <v>27.66</v>
      </c>
      <c r="D2535" s="25">
        <f t="shared" si="78"/>
        <v>-1.6999999999999993</v>
      </c>
      <c r="E2535" s="58">
        <f t="shared" si="79"/>
        <v>0.62885804452248473</v>
      </c>
    </row>
    <row r="2536" spans="2:5">
      <c r="B2536" s="16">
        <v>37732</v>
      </c>
      <c r="C2536" s="17">
        <v>28.41</v>
      </c>
      <c r="D2536" s="25">
        <f t="shared" si="78"/>
        <v>-0.75</v>
      </c>
      <c r="E2536" s="58">
        <f t="shared" si="79"/>
        <v>0.62167326482065466</v>
      </c>
    </row>
    <row r="2537" spans="2:5">
      <c r="B2537" s="16">
        <v>37729</v>
      </c>
      <c r="C2537" s="17">
        <v>28.24</v>
      </c>
      <c r="D2537" s="25">
        <f t="shared" si="78"/>
        <v>0.17000000000000171</v>
      </c>
      <c r="E2537" s="58">
        <f t="shared" si="79"/>
        <v>0.61983068552215148</v>
      </c>
    </row>
    <row r="2538" spans="2:5">
      <c r="B2538" s="16">
        <v>37728</v>
      </c>
      <c r="C2538" s="17">
        <v>28.24</v>
      </c>
      <c r="D2538" s="25">
        <f t="shared" si="78"/>
        <v>0</v>
      </c>
      <c r="E2538" s="58">
        <f t="shared" si="79"/>
        <v>0.62007322277810584</v>
      </c>
    </row>
    <row r="2539" spans="2:5">
      <c r="B2539" s="16">
        <v>37727</v>
      </c>
      <c r="C2539" s="17">
        <v>27.19</v>
      </c>
      <c r="D2539" s="25">
        <f t="shared" si="78"/>
        <v>1.0499999999999972</v>
      </c>
      <c r="E2539" s="58">
        <f t="shared" si="79"/>
        <v>0.62036898075996472</v>
      </c>
    </row>
    <row r="2540" spans="2:5">
      <c r="B2540" s="16">
        <v>37726</v>
      </c>
      <c r="C2540" s="17">
        <v>27.21</v>
      </c>
      <c r="D2540" s="25">
        <f t="shared" si="78"/>
        <v>-1.9999999999999574E-2</v>
      </c>
      <c r="E2540" s="58">
        <f t="shared" si="79"/>
        <v>0.61750046875744424</v>
      </c>
    </row>
    <row r="2541" spans="2:5">
      <c r="B2541" s="16">
        <v>37725</v>
      </c>
      <c r="C2541" s="17">
        <v>26.81</v>
      </c>
      <c r="D2541" s="25">
        <f t="shared" si="78"/>
        <v>0.40000000000000213</v>
      </c>
      <c r="E2541" s="58">
        <f t="shared" si="79"/>
        <v>0.61852232381721006</v>
      </c>
    </row>
    <row r="2542" spans="2:5">
      <c r="B2542" s="16">
        <v>37722</v>
      </c>
      <c r="C2542" s="17">
        <v>26.6</v>
      </c>
      <c r="D2542" s="25">
        <f t="shared" si="78"/>
        <v>0.2099999999999973</v>
      </c>
      <c r="E2542" s="58">
        <f t="shared" si="79"/>
        <v>0.61823417925702484</v>
      </c>
    </row>
    <row r="2543" spans="2:5">
      <c r="B2543" s="16">
        <v>37721</v>
      </c>
      <c r="C2543" s="17">
        <v>26.12</v>
      </c>
      <c r="D2543" s="25">
        <f t="shared" si="78"/>
        <v>0.48000000000000043</v>
      </c>
      <c r="E2543" s="58">
        <f t="shared" si="79"/>
        <v>0.61926387832976082</v>
      </c>
    </row>
    <row r="2544" spans="2:5">
      <c r="B2544" s="16">
        <v>37720</v>
      </c>
      <c r="C2544" s="17">
        <v>27.21</v>
      </c>
      <c r="D2544" s="25">
        <f t="shared" si="78"/>
        <v>-1.0899999999999999</v>
      </c>
      <c r="E2544" s="58">
        <f t="shared" si="79"/>
        <v>0.61891283878106207</v>
      </c>
    </row>
    <row r="2545" spans="2:5">
      <c r="B2545" s="16">
        <v>37719</v>
      </c>
      <c r="C2545" s="17">
        <v>26.63</v>
      </c>
      <c r="D2545" s="25">
        <f t="shared" si="78"/>
        <v>0.58000000000000185</v>
      </c>
      <c r="E2545" s="58">
        <f t="shared" si="79"/>
        <v>0.61511171023177391</v>
      </c>
    </row>
    <row r="2546" spans="2:5">
      <c r="B2546" s="16">
        <v>37718</v>
      </c>
      <c r="C2546" s="17">
        <v>26.71</v>
      </c>
      <c r="D2546" s="25">
        <f t="shared" si="78"/>
        <v>-8.0000000000001847E-2</v>
      </c>
      <c r="E2546" s="58">
        <f t="shared" si="79"/>
        <v>0.61411657122423391</v>
      </c>
    </row>
    <row r="2547" spans="2:5">
      <c r="B2547" s="16">
        <v>37715</v>
      </c>
      <c r="C2547" s="17">
        <v>27.13</v>
      </c>
      <c r="D2547" s="25">
        <f t="shared" si="78"/>
        <v>-0.41999999999999815</v>
      </c>
      <c r="E2547" s="58">
        <f t="shared" si="79"/>
        <v>0.61428170218439271</v>
      </c>
    </row>
    <row r="2548" spans="2:5">
      <c r="B2548" s="16">
        <v>37714</v>
      </c>
      <c r="C2548" s="17">
        <v>27.95</v>
      </c>
      <c r="D2548" s="25">
        <f t="shared" si="78"/>
        <v>-0.82000000000000028</v>
      </c>
      <c r="E2548" s="58">
        <f t="shared" si="79"/>
        <v>0.61370208357928757</v>
      </c>
    </row>
    <row r="2549" spans="2:5">
      <c r="B2549" s="16">
        <v>37713</v>
      </c>
      <c r="C2549" s="17">
        <v>27.59</v>
      </c>
      <c r="D2549" s="25">
        <f t="shared" si="78"/>
        <v>0.35999999999999943</v>
      </c>
      <c r="E2549" s="58">
        <f t="shared" si="79"/>
        <v>0.6115278450086179</v>
      </c>
    </row>
    <row r="2550" spans="2:5">
      <c r="B2550" s="16">
        <v>37712</v>
      </c>
      <c r="C2550" s="17">
        <v>28.63</v>
      </c>
      <c r="D2550" s="25">
        <f t="shared" si="78"/>
        <v>-1.0399999999999991</v>
      </c>
      <c r="E2550" s="58">
        <f t="shared" si="79"/>
        <v>0.61185272790318668</v>
      </c>
    </row>
    <row r="2551" spans="2:5">
      <c r="B2551" s="16">
        <v>37711</v>
      </c>
      <c r="C2551" s="17">
        <v>29.72</v>
      </c>
      <c r="D2551" s="25">
        <f t="shared" si="78"/>
        <v>-1.0899999999999999</v>
      </c>
      <c r="E2551" s="58">
        <f t="shared" si="79"/>
        <v>0.61796352292238999</v>
      </c>
    </row>
    <row r="2552" spans="2:5">
      <c r="B2552" s="16">
        <v>37708</v>
      </c>
      <c r="C2552" s="17">
        <v>28.9</v>
      </c>
      <c r="D2552" s="25">
        <f t="shared" si="78"/>
        <v>0.82000000000000028</v>
      </c>
      <c r="E2552" s="58">
        <f t="shared" si="79"/>
        <v>0.61414717569460109</v>
      </c>
    </row>
    <row r="2553" spans="2:5">
      <c r="B2553" s="16">
        <v>37707</v>
      </c>
      <c r="C2553" s="17">
        <v>29.22</v>
      </c>
      <c r="D2553" s="25">
        <f t="shared" si="78"/>
        <v>-0.32000000000000028</v>
      </c>
      <c r="E2553" s="58">
        <f t="shared" si="79"/>
        <v>0.61356794316810148</v>
      </c>
    </row>
    <row r="2554" spans="2:5">
      <c r="B2554" s="16">
        <v>37706</v>
      </c>
      <c r="C2554" s="17">
        <v>27.34</v>
      </c>
      <c r="D2554" s="25">
        <f t="shared" si="78"/>
        <v>1.879999999999999</v>
      </c>
      <c r="E2554" s="58">
        <f t="shared" si="79"/>
        <v>0.61758196828453582</v>
      </c>
    </row>
    <row r="2555" spans="2:5">
      <c r="B2555" s="16">
        <v>37705</v>
      </c>
      <c r="C2555" s="17">
        <v>27.87</v>
      </c>
      <c r="D2555" s="25">
        <f t="shared" si="78"/>
        <v>-0.53000000000000114</v>
      </c>
      <c r="E2555" s="58">
        <f t="shared" si="79"/>
        <v>0.61059928952585441</v>
      </c>
    </row>
    <row r="2556" spans="2:5">
      <c r="B2556" s="16">
        <v>37704</v>
      </c>
      <c r="C2556" s="17">
        <v>28.43</v>
      </c>
      <c r="D2556" s="25">
        <f t="shared" si="78"/>
        <v>-0.55999999999999872</v>
      </c>
      <c r="E2556" s="58">
        <f t="shared" si="79"/>
        <v>0.60964837979605269</v>
      </c>
    </row>
    <row r="2557" spans="2:5">
      <c r="B2557" s="16">
        <v>37701</v>
      </c>
      <c r="C2557" s="17">
        <v>26.51</v>
      </c>
      <c r="D2557" s="25">
        <f t="shared" si="78"/>
        <v>1.9199999999999982</v>
      </c>
      <c r="E2557" s="58">
        <f t="shared" si="79"/>
        <v>0.61135919939323002</v>
      </c>
    </row>
    <row r="2558" spans="2:5">
      <c r="B2558" s="16">
        <v>37700</v>
      </c>
      <c r="C2558" s="17">
        <v>27.61</v>
      </c>
      <c r="D2558" s="25">
        <f t="shared" si="78"/>
        <v>-1.0999999999999979</v>
      </c>
      <c r="E2558" s="58">
        <f t="shared" si="79"/>
        <v>0.60062769843598973</v>
      </c>
    </row>
    <row r="2559" spans="2:5">
      <c r="B2559" s="16">
        <v>37699</v>
      </c>
      <c r="C2559" s="17">
        <v>28.85</v>
      </c>
      <c r="D2559" s="25">
        <f t="shared" si="78"/>
        <v>-1.240000000000002</v>
      </c>
      <c r="E2559" s="58">
        <f t="shared" si="79"/>
        <v>0.5994698126051885</v>
      </c>
    </row>
    <row r="2560" spans="2:5">
      <c r="B2560" s="16">
        <v>37698</v>
      </c>
      <c r="C2560" s="17">
        <v>29.99</v>
      </c>
      <c r="D2560" s="25">
        <f t="shared" si="78"/>
        <v>-1.139999999999997</v>
      </c>
      <c r="E2560" s="58">
        <f t="shared" si="79"/>
        <v>0.59478375132763495</v>
      </c>
    </row>
    <row r="2561" spans="2:5">
      <c r="B2561" s="16">
        <v>37697</v>
      </c>
      <c r="C2561" s="17">
        <v>32.770000000000003</v>
      </c>
      <c r="D2561" s="25">
        <f t="shared" si="78"/>
        <v>-2.7800000000000047</v>
      </c>
      <c r="E2561" s="58">
        <f t="shared" si="79"/>
        <v>0.59075355729935952</v>
      </c>
    </row>
    <row r="2562" spans="2:5">
      <c r="B2562" s="16">
        <v>37694</v>
      </c>
      <c r="C2562" s="17">
        <v>33.71</v>
      </c>
      <c r="D2562" s="25">
        <f t="shared" si="78"/>
        <v>-0.93999999999999773</v>
      </c>
      <c r="E2562" s="58">
        <f t="shared" si="79"/>
        <v>0.56865222042225838</v>
      </c>
    </row>
    <row r="2563" spans="2:5">
      <c r="B2563" s="16">
        <v>37693</v>
      </c>
      <c r="C2563" s="17">
        <v>34.54</v>
      </c>
      <c r="D2563" s="25">
        <f t="shared" si="78"/>
        <v>-0.82999999999999829</v>
      </c>
      <c r="E2563" s="58">
        <f t="shared" si="79"/>
        <v>0.56555922354901578</v>
      </c>
    </row>
    <row r="2564" spans="2:5">
      <c r="B2564" s="16">
        <v>37692</v>
      </c>
      <c r="C2564" s="17">
        <v>36.1</v>
      </c>
      <c r="D2564" s="25">
        <f t="shared" si="78"/>
        <v>-1.5600000000000023</v>
      </c>
      <c r="E2564" s="58">
        <f t="shared" si="79"/>
        <v>0.56291790580394485</v>
      </c>
    </row>
    <row r="2565" spans="2:5">
      <c r="B2565" s="16">
        <v>37691</v>
      </c>
      <c r="C2565" s="17">
        <v>35.380000000000003</v>
      </c>
      <c r="D2565" s="25">
        <f t="shared" si="78"/>
        <v>0.71999999999999886</v>
      </c>
      <c r="E2565" s="58">
        <f t="shared" si="79"/>
        <v>0.55438215401540758</v>
      </c>
    </row>
    <row r="2566" spans="2:5">
      <c r="B2566" s="16">
        <v>37690</v>
      </c>
      <c r="C2566" s="17">
        <v>35.97</v>
      </c>
      <c r="D2566" s="25">
        <f t="shared" si="78"/>
        <v>-0.58999999999999631</v>
      </c>
      <c r="E2566" s="58">
        <f t="shared" si="79"/>
        <v>0.55299253646096003</v>
      </c>
    </row>
    <row r="2567" spans="2:5">
      <c r="B2567" s="16">
        <v>37687</v>
      </c>
      <c r="C2567" s="17">
        <v>36.380000000000003</v>
      </c>
      <c r="D2567" s="25">
        <f t="shared" ref="D2567:D2630" si="80">C2566-C2567</f>
        <v>-0.41000000000000369</v>
      </c>
      <c r="E2567" s="58">
        <f t="shared" ref="E2567:E2630" si="81">STDEV(D2567:D2816)</f>
        <v>0.55211440086868457</v>
      </c>
    </row>
    <row r="2568" spans="2:5">
      <c r="B2568" s="16">
        <v>37686</v>
      </c>
      <c r="C2568" s="17">
        <v>35.79</v>
      </c>
      <c r="D2568" s="25">
        <f t="shared" si="80"/>
        <v>0.59000000000000341</v>
      </c>
      <c r="E2568" s="58">
        <f t="shared" si="81"/>
        <v>0.55165704962558626</v>
      </c>
    </row>
    <row r="2569" spans="2:5">
      <c r="B2569" s="16">
        <v>37685</v>
      </c>
      <c r="C2569" s="17">
        <v>35.270000000000003</v>
      </c>
      <c r="D2569" s="25">
        <f t="shared" si="80"/>
        <v>0.51999999999999602</v>
      </c>
      <c r="E2569" s="58">
        <f t="shared" si="81"/>
        <v>0.55058990489609794</v>
      </c>
    </row>
    <row r="2570" spans="2:5">
      <c r="B2570" s="16">
        <v>37684</v>
      </c>
      <c r="C2570" s="17">
        <v>35.56</v>
      </c>
      <c r="D2570" s="25">
        <f t="shared" si="80"/>
        <v>-0.28999999999999915</v>
      </c>
      <c r="E2570" s="58">
        <f t="shared" si="81"/>
        <v>0.55017339362441819</v>
      </c>
    </row>
    <row r="2571" spans="2:5">
      <c r="B2571" s="16">
        <v>37683</v>
      </c>
      <c r="C2571" s="17">
        <v>34.700000000000003</v>
      </c>
      <c r="D2571" s="25">
        <f t="shared" si="80"/>
        <v>0.85999999999999943</v>
      </c>
      <c r="E2571" s="58">
        <f t="shared" si="81"/>
        <v>0.54978392396668807</v>
      </c>
    </row>
    <row r="2572" spans="2:5">
      <c r="B2572" s="16">
        <v>37680</v>
      </c>
      <c r="C2572" s="17">
        <v>35.229999999999997</v>
      </c>
      <c r="D2572" s="25">
        <f t="shared" si="80"/>
        <v>-0.52999999999999403</v>
      </c>
      <c r="E2572" s="58">
        <f t="shared" si="81"/>
        <v>0.54744931877435576</v>
      </c>
    </row>
    <row r="2573" spans="2:5">
      <c r="B2573" s="16">
        <v>37679</v>
      </c>
      <c r="C2573" s="17">
        <v>35.07</v>
      </c>
      <c r="D2573" s="25">
        <f t="shared" si="80"/>
        <v>0.15999999999999659</v>
      </c>
      <c r="E2573" s="58">
        <f t="shared" si="81"/>
        <v>0.54747985750848438</v>
      </c>
    </row>
    <row r="2574" spans="2:5">
      <c r="B2574" s="16">
        <v>37678</v>
      </c>
      <c r="C2574" s="17">
        <v>35.520000000000003</v>
      </c>
      <c r="D2574" s="25">
        <f t="shared" si="80"/>
        <v>-0.45000000000000284</v>
      </c>
      <c r="E2574" s="58">
        <f t="shared" si="81"/>
        <v>0.54748875545475617</v>
      </c>
    </row>
    <row r="2575" spans="2:5">
      <c r="B2575" s="16">
        <v>37677</v>
      </c>
      <c r="C2575" s="17">
        <v>34.46</v>
      </c>
      <c r="D2575" s="25">
        <f t="shared" si="80"/>
        <v>1.0600000000000023</v>
      </c>
      <c r="E2575" s="58">
        <f t="shared" si="81"/>
        <v>0.54675839763237877</v>
      </c>
    </row>
    <row r="2576" spans="2:5">
      <c r="B2576" s="16">
        <v>37676</v>
      </c>
      <c r="C2576" s="17">
        <v>35.46</v>
      </c>
      <c r="D2576" s="25">
        <f t="shared" si="80"/>
        <v>-1</v>
      </c>
      <c r="E2576" s="58">
        <f t="shared" si="81"/>
        <v>0.54297483282036685</v>
      </c>
    </row>
    <row r="2577" spans="2:5">
      <c r="B2577" s="16">
        <v>37673</v>
      </c>
      <c r="C2577" s="17">
        <v>34.89</v>
      </c>
      <c r="D2577" s="25">
        <f t="shared" si="80"/>
        <v>0.57000000000000028</v>
      </c>
      <c r="E2577" s="58">
        <f t="shared" si="81"/>
        <v>0.53906625204735803</v>
      </c>
    </row>
    <row r="2578" spans="2:5">
      <c r="B2578" s="16">
        <v>37672</v>
      </c>
      <c r="C2578" s="17">
        <v>34.49</v>
      </c>
      <c r="D2578" s="25">
        <f t="shared" si="80"/>
        <v>0.39999999999999858</v>
      </c>
      <c r="E2578" s="58">
        <f t="shared" si="81"/>
        <v>0.53895250030996389</v>
      </c>
    </row>
    <row r="2579" spans="2:5">
      <c r="B2579" s="16">
        <v>37671</v>
      </c>
      <c r="C2579" s="17">
        <v>35.06</v>
      </c>
      <c r="D2579" s="25">
        <f t="shared" si="80"/>
        <v>-0.57000000000000028</v>
      </c>
      <c r="E2579" s="58">
        <f t="shared" si="81"/>
        <v>0.53849913246230097</v>
      </c>
    </row>
    <row r="2580" spans="2:5">
      <c r="B2580" s="16">
        <v>37670</v>
      </c>
      <c r="C2580" s="17">
        <v>35.299999999999997</v>
      </c>
      <c r="D2580" s="25">
        <f t="shared" si="80"/>
        <v>-0.23999999999999488</v>
      </c>
      <c r="E2580" s="58">
        <f t="shared" si="81"/>
        <v>0.53839281877569389</v>
      </c>
    </row>
    <row r="2581" spans="2:5">
      <c r="B2581" s="16">
        <v>37669</v>
      </c>
      <c r="C2581" s="17">
        <v>34.89</v>
      </c>
      <c r="D2581" s="25">
        <f t="shared" si="80"/>
        <v>0.40999999999999659</v>
      </c>
      <c r="E2581" s="58">
        <f t="shared" si="81"/>
        <v>0.53808896414378682</v>
      </c>
    </row>
    <row r="2582" spans="2:5">
      <c r="B2582" s="16">
        <v>37666</v>
      </c>
      <c r="C2582" s="17">
        <v>35.28</v>
      </c>
      <c r="D2582" s="25">
        <f t="shared" si="80"/>
        <v>-0.39000000000000057</v>
      </c>
      <c r="E2582" s="58">
        <f t="shared" si="81"/>
        <v>0.53927740587004747</v>
      </c>
    </row>
    <row r="2583" spans="2:5">
      <c r="B2583" s="16">
        <v>37665</v>
      </c>
      <c r="C2583" s="17">
        <v>34.94</v>
      </c>
      <c r="D2583" s="25">
        <f t="shared" si="80"/>
        <v>0.34000000000000341</v>
      </c>
      <c r="E2583" s="58">
        <f t="shared" si="81"/>
        <v>0.53855544549422785</v>
      </c>
    </row>
    <row r="2584" spans="2:5">
      <c r="B2584" s="16">
        <v>37664</v>
      </c>
      <c r="C2584" s="17">
        <v>34.409999999999997</v>
      </c>
      <c r="D2584" s="25">
        <f t="shared" si="80"/>
        <v>0.53000000000000114</v>
      </c>
      <c r="E2584" s="58">
        <f t="shared" si="81"/>
        <v>0.53924370063515714</v>
      </c>
    </row>
    <row r="2585" spans="2:5">
      <c r="B2585" s="16">
        <v>37663</v>
      </c>
      <c r="C2585" s="17">
        <v>34.130000000000003</v>
      </c>
      <c r="D2585" s="25">
        <f t="shared" si="80"/>
        <v>0.27999999999999403</v>
      </c>
      <c r="E2585" s="58">
        <f t="shared" si="81"/>
        <v>0.5390136298579945</v>
      </c>
    </row>
    <row r="2586" spans="2:5">
      <c r="B2586" s="16">
        <v>37662</v>
      </c>
      <c r="C2586" s="17">
        <v>33.36</v>
      </c>
      <c r="D2586" s="25">
        <f t="shared" si="80"/>
        <v>0.77000000000000313</v>
      </c>
      <c r="E2586" s="58">
        <f t="shared" si="81"/>
        <v>0.53888733352430163</v>
      </c>
    </row>
    <row r="2587" spans="2:5">
      <c r="B2587" s="16">
        <v>37659</v>
      </c>
      <c r="C2587" s="17">
        <v>34.020000000000003</v>
      </c>
      <c r="D2587" s="25">
        <f t="shared" si="80"/>
        <v>-0.66000000000000369</v>
      </c>
      <c r="E2587" s="58">
        <f t="shared" si="81"/>
        <v>0.5406731799804767</v>
      </c>
    </row>
    <row r="2588" spans="2:5">
      <c r="B2588" s="16">
        <v>37658</v>
      </c>
      <c r="C2588" s="17">
        <v>33.01</v>
      </c>
      <c r="D2588" s="25">
        <f t="shared" si="80"/>
        <v>1.0100000000000051</v>
      </c>
      <c r="E2588" s="58">
        <f t="shared" si="81"/>
        <v>0.53979930228464368</v>
      </c>
    </row>
    <row r="2589" spans="2:5">
      <c r="B2589" s="16">
        <v>37657</v>
      </c>
      <c r="C2589" s="17">
        <v>32.81</v>
      </c>
      <c r="D2589" s="25">
        <f t="shared" si="80"/>
        <v>0.19999999999999574</v>
      </c>
      <c r="E2589" s="58">
        <f t="shared" si="81"/>
        <v>0.53638145031401308</v>
      </c>
    </row>
    <row r="2590" spans="2:5">
      <c r="B2590" s="16">
        <v>37656</v>
      </c>
      <c r="C2590" s="17">
        <v>32.51</v>
      </c>
      <c r="D2590" s="25">
        <f t="shared" si="80"/>
        <v>0.30000000000000426</v>
      </c>
      <c r="E2590" s="58">
        <f t="shared" si="81"/>
        <v>0.53692446201644295</v>
      </c>
    </row>
    <row r="2591" spans="2:5">
      <c r="B2591" s="16">
        <v>37655</v>
      </c>
      <c r="C2591" s="17">
        <v>31.66</v>
      </c>
      <c r="D2591" s="25">
        <f t="shared" si="80"/>
        <v>0.84999999999999787</v>
      </c>
      <c r="E2591" s="58">
        <f t="shared" si="81"/>
        <v>0.53984035867227065</v>
      </c>
    </row>
    <row r="2592" spans="2:5">
      <c r="B2592" s="16">
        <v>37652</v>
      </c>
      <c r="C2592" s="17">
        <v>32.590000000000003</v>
      </c>
      <c r="D2592" s="25">
        <f t="shared" si="80"/>
        <v>-0.93000000000000327</v>
      </c>
      <c r="E2592" s="58">
        <f t="shared" si="81"/>
        <v>0.53833109502562282</v>
      </c>
    </row>
    <row r="2593" spans="2:5">
      <c r="B2593" s="16">
        <v>37651</v>
      </c>
      <c r="C2593" s="17">
        <v>32.869999999999997</v>
      </c>
      <c r="D2593" s="25">
        <f t="shared" si="80"/>
        <v>-0.27999999999999403</v>
      </c>
      <c r="E2593" s="58">
        <f t="shared" si="81"/>
        <v>0.53479204531005109</v>
      </c>
    </row>
    <row r="2594" spans="2:5">
      <c r="B2594" s="16">
        <v>37650</v>
      </c>
      <c r="C2594" s="17">
        <v>32.83</v>
      </c>
      <c r="D2594" s="25">
        <f t="shared" si="80"/>
        <v>3.9999999999999147E-2</v>
      </c>
      <c r="E2594" s="58">
        <f t="shared" si="81"/>
        <v>0.53442567453896328</v>
      </c>
    </row>
    <row r="2595" spans="2:5">
      <c r="B2595" s="16">
        <v>37649</v>
      </c>
      <c r="C2595" s="17">
        <v>31.87</v>
      </c>
      <c r="D2595" s="25">
        <f t="shared" si="80"/>
        <v>0.9599999999999973</v>
      </c>
      <c r="E2595" s="58">
        <f t="shared" si="81"/>
        <v>0.53446069353295489</v>
      </c>
    </row>
    <row r="2596" spans="2:5">
      <c r="B2596" s="16">
        <v>37648</v>
      </c>
      <c r="C2596" s="17">
        <v>31.66</v>
      </c>
      <c r="D2596" s="25">
        <f t="shared" si="80"/>
        <v>0.21000000000000085</v>
      </c>
      <c r="E2596" s="58">
        <f t="shared" si="81"/>
        <v>0.53178394773467275</v>
      </c>
    </row>
    <row r="2597" spans="2:5">
      <c r="B2597" s="16">
        <v>37645</v>
      </c>
      <c r="C2597" s="17">
        <v>33.35</v>
      </c>
      <c r="D2597" s="25">
        <f t="shared" si="80"/>
        <v>-1.6900000000000013</v>
      </c>
      <c r="E2597" s="58">
        <f t="shared" si="81"/>
        <v>0.53591913913833988</v>
      </c>
    </row>
    <row r="2598" spans="2:5">
      <c r="B2598" s="16">
        <v>37644</v>
      </c>
      <c r="C2598" s="17">
        <v>32.69</v>
      </c>
      <c r="D2598" s="25">
        <f t="shared" si="80"/>
        <v>0.66000000000000369</v>
      </c>
      <c r="E2598" s="58">
        <f t="shared" si="81"/>
        <v>0.53221790385964574</v>
      </c>
    </row>
    <row r="2599" spans="2:5">
      <c r="B2599" s="16">
        <v>37643</v>
      </c>
      <c r="C2599" s="17">
        <v>33.24</v>
      </c>
      <c r="D2599" s="25">
        <f t="shared" si="80"/>
        <v>-0.55000000000000426</v>
      </c>
      <c r="E2599" s="58">
        <f t="shared" si="81"/>
        <v>0.53187485921356914</v>
      </c>
    </row>
    <row r="2600" spans="2:5">
      <c r="B2600" s="16">
        <v>37642</v>
      </c>
      <c r="C2600" s="17">
        <v>33.520000000000003</v>
      </c>
      <c r="D2600" s="25">
        <f t="shared" si="80"/>
        <v>-0.28000000000000114</v>
      </c>
      <c r="E2600" s="58">
        <f t="shared" si="81"/>
        <v>0.53076351157637391</v>
      </c>
    </row>
    <row r="2601" spans="2:5">
      <c r="B2601" s="16">
        <v>37641</v>
      </c>
      <c r="C2601" s="17">
        <v>33.24</v>
      </c>
      <c r="D2601" s="25">
        <f t="shared" si="80"/>
        <v>0.28000000000000114</v>
      </c>
      <c r="E2601" s="58">
        <f t="shared" si="81"/>
        <v>0.53051524549518025</v>
      </c>
    </row>
    <row r="2602" spans="2:5">
      <c r="B2602" s="16">
        <v>37638</v>
      </c>
      <c r="C2602" s="17">
        <v>32.96</v>
      </c>
      <c r="D2602" s="25">
        <f t="shared" si="80"/>
        <v>0.28000000000000114</v>
      </c>
      <c r="E2602" s="58">
        <f t="shared" si="81"/>
        <v>0.53046042893571888</v>
      </c>
    </row>
    <row r="2603" spans="2:5">
      <c r="B2603" s="16">
        <v>37637</v>
      </c>
      <c r="C2603" s="17">
        <v>33.270000000000003</v>
      </c>
      <c r="D2603" s="25">
        <f t="shared" si="80"/>
        <v>-0.31000000000000227</v>
      </c>
      <c r="E2603" s="58">
        <f t="shared" si="81"/>
        <v>0.53048170728788413</v>
      </c>
    </row>
    <row r="2604" spans="2:5">
      <c r="B2604" s="16">
        <v>37636</v>
      </c>
      <c r="C2604" s="17">
        <v>32.770000000000003</v>
      </c>
      <c r="D2604" s="25">
        <f t="shared" si="80"/>
        <v>0.5</v>
      </c>
      <c r="E2604" s="58">
        <f t="shared" si="81"/>
        <v>0.5325729016597911</v>
      </c>
    </row>
    <row r="2605" spans="2:5">
      <c r="B2605" s="16">
        <v>37635</v>
      </c>
      <c r="C2605" s="17">
        <v>32.119999999999997</v>
      </c>
      <c r="D2605" s="25">
        <f t="shared" si="80"/>
        <v>0.65000000000000568</v>
      </c>
      <c r="E2605" s="58">
        <f t="shared" si="81"/>
        <v>0.53224895132328742</v>
      </c>
    </row>
    <row r="2606" spans="2:5">
      <c r="B2606" s="16">
        <v>37634</v>
      </c>
      <c r="C2606" s="17">
        <v>31.87</v>
      </c>
      <c r="D2606" s="25">
        <f t="shared" si="80"/>
        <v>0.24999999999999645</v>
      </c>
      <c r="E2606" s="58">
        <f t="shared" si="81"/>
        <v>0.53185173070491687</v>
      </c>
    </row>
    <row r="2607" spans="2:5">
      <c r="B2607" s="16">
        <v>37631</v>
      </c>
      <c r="C2607" s="17">
        <v>31.31</v>
      </c>
      <c r="D2607" s="25">
        <f t="shared" si="80"/>
        <v>0.56000000000000227</v>
      </c>
      <c r="E2607" s="58">
        <f t="shared" si="81"/>
        <v>0.53271287352802921</v>
      </c>
    </row>
    <row r="2608" spans="2:5">
      <c r="B2608" s="16">
        <v>37630</v>
      </c>
      <c r="C2608" s="17">
        <v>31.52</v>
      </c>
      <c r="D2608" s="25">
        <f t="shared" si="80"/>
        <v>-0.21000000000000085</v>
      </c>
      <c r="E2608" s="58">
        <f t="shared" si="81"/>
        <v>0.53200060542889138</v>
      </c>
    </row>
    <row r="2609" spans="2:5">
      <c r="B2609" s="16">
        <v>37629</v>
      </c>
      <c r="C2609" s="17">
        <v>30.25</v>
      </c>
      <c r="D2609" s="25">
        <f t="shared" si="80"/>
        <v>1.2699999999999996</v>
      </c>
      <c r="E2609" s="58">
        <f t="shared" si="81"/>
        <v>0.53207442182597542</v>
      </c>
    </row>
    <row r="2610" spans="2:5">
      <c r="B2610" s="16">
        <v>37628</v>
      </c>
      <c r="C2610" s="17">
        <v>31.15</v>
      </c>
      <c r="D2610" s="25">
        <f t="shared" si="80"/>
        <v>-0.89999999999999858</v>
      </c>
      <c r="E2610" s="58">
        <f t="shared" si="81"/>
        <v>0.52640093291014867</v>
      </c>
    </row>
    <row r="2611" spans="2:5">
      <c r="B2611" s="16">
        <v>37627</v>
      </c>
      <c r="C2611" s="17">
        <v>32.14</v>
      </c>
      <c r="D2611" s="25">
        <f t="shared" si="80"/>
        <v>-0.99000000000000199</v>
      </c>
      <c r="E2611" s="58">
        <f t="shared" si="81"/>
        <v>0.52460541530474936</v>
      </c>
    </row>
    <row r="2612" spans="2:5">
      <c r="B2612" s="16">
        <v>37624</v>
      </c>
      <c r="C2612" s="17">
        <v>32.869999999999997</v>
      </c>
      <c r="D2612" s="25">
        <f t="shared" si="80"/>
        <v>-0.72999999999999687</v>
      </c>
      <c r="E2612" s="58">
        <f t="shared" si="81"/>
        <v>0.521033457134775</v>
      </c>
    </row>
    <row r="2613" spans="2:5">
      <c r="B2613" s="16">
        <v>37623</v>
      </c>
      <c r="C2613" s="17">
        <v>31.62</v>
      </c>
      <c r="D2613" s="25">
        <f t="shared" si="80"/>
        <v>1.2499999999999964</v>
      </c>
      <c r="E2613" s="58">
        <f t="shared" si="81"/>
        <v>0.51865206202789105</v>
      </c>
    </row>
    <row r="2614" spans="2:5">
      <c r="B2614" s="16">
        <v>37622</v>
      </c>
      <c r="C2614" s="17">
        <v>30.86</v>
      </c>
      <c r="D2614" s="25">
        <f t="shared" si="80"/>
        <v>0.76000000000000156</v>
      </c>
      <c r="E2614" s="58">
        <f t="shared" si="81"/>
        <v>0.51311816906214391</v>
      </c>
    </row>
    <row r="2615" spans="2:5">
      <c r="B2615" s="16">
        <v>37621</v>
      </c>
      <c r="C2615" s="17">
        <v>30.86</v>
      </c>
      <c r="D2615" s="25">
        <f t="shared" si="80"/>
        <v>0</v>
      </c>
      <c r="E2615" s="58">
        <f t="shared" si="81"/>
        <v>0.51378952607895167</v>
      </c>
    </row>
    <row r="2616" spans="2:5">
      <c r="B2616" s="16">
        <v>37620</v>
      </c>
      <c r="C2616" s="17">
        <v>31.52</v>
      </c>
      <c r="D2616" s="25">
        <f t="shared" si="80"/>
        <v>-0.66000000000000014</v>
      </c>
      <c r="E2616" s="58">
        <f t="shared" si="81"/>
        <v>0.51378952607895167</v>
      </c>
    </row>
    <row r="2617" spans="2:5">
      <c r="B2617" s="16">
        <v>37617</v>
      </c>
      <c r="C2617" s="17">
        <v>32.520000000000003</v>
      </c>
      <c r="D2617" s="25">
        <f t="shared" si="80"/>
        <v>-1.0000000000000036</v>
      </c>
      <c r="E2617" s="58">
        <f t="shared" si="81"/>
        <v>0.51183306138908591</v>
      </c>
    </row>
    <row r="2618" spans="2:5">
      <c r="B2618" s="16">
        <v>37616</v>
      </c>
      <c r="C2618" s="17">
        <v>32.1</v>
      </c>
      <c r="D2618" s="25">
        <f t="shared" si="80"/>
        <v>0.42000000000000171</v>
      </c>
      <c r="E2618" s="58">
        <f t="shared" si="81"/>
        <v>0.51127483944135488</v>
      </c>
    </row>
    <row r="2619" spans="2:5">
      <c r="B2619" s="16">
        <v>37615</v>
      </c>
      <c r="C2619" s="17">
        <v>31.97</v>
      </c>
      <c r="D2619" s="25">
        <f t="shared" si="80"/>
        <v>0.13000000000000256</v>
      </c>
      <c r="E2619" s="58">
        <f t="shared" si="81"/>
        <v>0.51209612708308394</v>
      </c>
    </row>
    <row r="2620" spans="2:5">
      <c r="B2620" s="16">
        <v>37614</v>
      </c>
      <c r="C2620" s="17">
        <v>31.97</v>
      </c>
      <c r="D2620" s="25">
        <f t="shared" si="80"/>
        <v>0</v>
      </c>
      <c r="E2620" s="58">
        <f t="shared" si="81"/>
        <v>0.51213840373312502</v>
      </c>
    </row>
    <row r="2621" spans="2:5">
      <c r="B2621" s="16">
        <v>37613</v>
      </c>
      <c r="C2621" s="17">
        <v>31.97</v>
      </c>
      <c r="D2621" s="25">
        <f t="shared" si="80"/>
        <v>0</v>
      </c>
      <c r="E2621" s="58">
        <f t="shared" si="81"/>
        <v>0.51733516902336518</v>
      </c>
    </row>
    <row r="2622" spans="2:5">
      <c r="B2622" s="16">
        <v>37610</v>
      </c>
      <c r="C2622" s="17">
        <v>30.27</v>
      </c>
      <c r="D2622" s="25">
        <f t="shared" si="80"/>
        <v>1.6999999999999993</v>
      </c>
      <c r="E2622" s="58">
        <f t="shared" si="81"/>
        <v>0.51783722148162292</v>
      </c>
    </row>
    <row r="2623" spans="2:5">
      <c r="B2623" s="16">
        <v>37609</v>
      </c>
      <c r="C2623" s="17">
        <v>30.38</v>
      </c>
      <c r="D2623" s="25">
        <f t="shared" si="80"/>
        <v>-0.10999999999999943</v>
      </c>
      <c r="E2623" s="58">
        <f t="shared" si="81"/>
        <v>0.50715076851763952</v>
      </c>
    </row>
    <row r="2624" spans="2:5">
      <c r="B2624" s="16">
        <v>37608</v>
      </c>
      <c r="C2624" s="17">
        <v>30.33</v>
      </c>
      <c r="D2624" s="25">
        <f t="shared" si="80"/>
        <v>5.0000000000000711E-2</v>
      </c>
      <c r="E2624" s="58">
        <f t="shared" si="81"/>
        <v>0.51405232493500552</v>
      </c>
    </row>
    <row r="2625" spans="2:5">
      <c r="B2625" s="16">
        <v>37607</v>
      </c>
      <c r="C2625" s="17">
        <v>29.96</v>
      </c>
      <c r="D2625" s="25">
        <f t="shared" si="80"/>
        <v>0.36999999999999744</v>
      </c>
      <c r="E2625" s="58">
        <f t="shared" si="81"/>
        <v>0.51480475653338498</v>
      </c>
    </row>
    <row r="2626" spans="2:5">
      <c r="B2626" s="16">
        <v>37606</v>
      </c>
      <c r="C2626" s="17">
        <v>29.77</v>
      </c>
      <c r="D2626" s="25">
        <f t="shared" si="80"/>
        <v>0.19000000000000128</v>
      </c>
      <c r="E2626" s="58">
        <f t="shared" si="81"/>
        <v>0.5185866117589063</v>
      </c>
    </row>
    <row r="2627" spans="2:5">
      <c r="B2627" s="16">
        <v>37603</v>
      </c>
      <c r="C2627" s="17">
        <v>28.34</v>
      </c>
      <c r="D2627" s="25">
        <f t="shared" si="80"/>
        <v>1.4299999999999997</v>
      </c>
      <c r="E2627" s="58">
        <f t="shared" si="81"/>
        <v>0.5185067670434782</v>
      </c>
    </row>
    <row r="2628" spans="2:5">
      <c r="B2628" s="16">
        <v>37602</v>
      </c>
      <c r="C2628" s="17">
        <v>27.93</v>
      </c>
      <c r="D2628" s="25">
        <f t="shared" si="80"/>
        <v>0.41000000000000014</v>
      </c>
      <c r="E2628" s="58">
        <f t="shared" si="81"/>
        <v>0.51197919134421677</v>
      </c>
    </row>
    <row r="2629" spans="2:5">
      <c r="B2629" s="16">
        <v>37601</v>
      </c>
      <c r="C2629" s="17">
        <v>27.4</v>
      </c>
      <c r="D2629" s="25">
        <f t="shared" si="80"/>
        <v>0.53000000000000114</v>
      </c>
      <c r="E2629" s="58">
        <f t="shared" si="81"/>
        <v>0.51177304206683805</v>
      </c>
    </row>
    <row r="2630" spans="2:5">
      <c r="B2630" s="16">
        <v>37600</v>
      </c>
      <c r="C2630" s="17">
        <v>27.47</v>
      </c>
      <c r="D2630" s="25">
        <f t="shared" si="80"/>
        <v>-7.0000000000000284E-2</v>
      </c>
      <c r="E2630" s="58">
        <f t="shared" si="81"/>
        <v>0.51202247064144302</v>
      </c>
    </row>
    <row r="2631" spans="2:5">
      <c r="B2631" s="16">
        <v>37599</v>
      </c>
      <c r="C2631" s="17">
        <v>26.84</v>
      </c>
      <c r="D2631" s="25">
        <f t="shared" ref="D2631:D2694" si="82">C2630-C2631</f>
        <v>0.62999999999999901</v>
      </c>
      <c r="E2631" s="58">
        <f t="shared" ref="E2631:E2694" si="83">STDEV(D2631:D2880)</f>
        <v>0.51492681431091336</v>
      </c>
    </row>
    <row r="2632" spans="2:5">
      <c r="B2632" s="16">
        <v>37596</v>
      </c>
      <c r="C2632" s="17">
        <v>26.52</v>
      </c>
      <c r="D2632" s="25">
        <f t="shared" si="82"/>
        <v>0.32000000000000028</v>
      </c>
      <c r="E2632" s="58">
        <f t="shared" si="83"/>
        <v>0.51353863312397796</v>
      </c>
    </row>
    <row r="2633" spans="2:5">
      <c r="B2633" s="16">
        <v>37595</v>
      </c>
      <c r="C2633" s="17">
        <v>26.96</v>
      </c>
      <c r="D2633" s="25">
        <f t="shared" si="82"/>
        <v>-0.44000000000000128</v>
      </c>
      <c r="E2633" s="58">
        <f t="shared" si="83"/>
        <v>0.51332519265437859</v>
      </c>
    </row>
    <row r="2634" spans="2:5">
      <c r="B2634" s="16">
        <v>37594</v>
      </c>
      <c r="C2634" s="17">
        <v>26.25</v>
      </c>
      <c r="D2634" s="25">
        <f t="shared" si="82"/>
        <v>0.71000000000000085</v>
      </c>
      <c r="E2634" s="58">
        <f t="shared" si="83"/>
        <v>0.51310813815976786</v>
      </c>
    </row>
    <row r="2635" spans="2:5">
      <c r="B2635" s="16">
        <v>37593</v>
      </c>
      <c r="C2635" s="17">
        <v>26.86</v>
      </c>
      <c r="D2635" s="25">
        <f t="shared" si="82"/>
        <v>-0.60999999999999943</v>
      </c>
      <c r="E2635" s="58">
        <f t="shared" si="83"/>
        <v>0.51199698166781027</v>
      </c>
    </row>
    <row r="2636" spans="2:5">
      <c r="B2636" s="16">
        <v>37592</v>
      </c>
      <c r="C2636" s="17">
        <v>26.66</v>
      </c>
      <c r="D2636" s="25">
        <f t="shared" si="82"/>
        <v>0.19999999999999929</v>
      </c>
      <c r="E2636" s="58">
        <f t="shared" si="83"/>
        <v>0.51038721264086295</v>
      </c>
    </row>
    <row r="2637" spans="2:5">
      <c r="B2637" s="16">
        <v>37589</v>
      </c>
      <c r="C2637" s="17">
        <v>26.12</v>
      </c>
      <c r="D2637" s="25">
        <f t="shared" si="82"/>
        <v>0.53999999999999915</v>
      </c>
      <c r="E2637" s="58">
        <f t="shared" si="83"/>
        <v>0.51031356452336873</v>
      </c>
    </row>
    <row r="2638" spans="2:5">
      <c r="B2638" s="16">
        <v>37588</v>
      </c>
      <c r="C2638" s="17">
        <v>26</v>
      </c>
      <c r="D2638" s="25">
        <f t="shared" si="82"/>
        <v>0.12000000000000099</v>
      </c>
      <c r="E2638" s="58">
        <f t="shared" si="83"/>
        <v>0.5093769420343891</v>
      </c>
    </row>
    <row r="2639" spans="2:5">
      <c r="B2639" s="16">
        <v>37587</v>
      </c>
      <c r="C2639" s="17">
        <v>26.1</v>
      </c>
      <c r="D2639" s="25">
        <f t="shared" si="82"/>
        <v>-0.10000000000000142</v>
      </c>
      <c r="E2639" s="58">
        <f t="shared" si="83"/>
        <v>0.51417501278757283</v>
      </c>
    </row>
    <row r="2640" spans="2:5">
      <c r="B2640" s="16">
        <v>37586</v>
      </c>
      <c r="C2640" s="17">
        <v>25.65</v>
      </c>
      <c r="D2640" s="25">
        <f t="shared" si="82"/>
        <v>0.45000000000000284</v>
      </c>
      <c r="E2640" s="58">
        <f t="shared" si="83"/>
        <v>0.51533825753451989</v>
      </c>
    </row>
    <row r="2641" spans="2:5">
      <c r="B2641" s="16">
        <v>37585</v>
      </c>
      <c r="C2641" s="17">
        <v>25.23</v>
      </c>
      <c r="D2641" s="25">
        <f t="shared" si="82"/>
        <v>0.41999999999999815</v>
      </c>
      <c r="E2641" s="58">
        <f t="shared" si="83"/>
        <v>0.51533825753451989</v>
      </c>
    </row>
    <row r="2642" spans="2:5">
      <c r="B2642" s="16">
        <v>37582</v>
      </c>
      <c r="C2642" s="17">
        <v>26.3</v>
      </c>
      <c r="D2642" s="25">
        <f t="shared" si="82"/>
        <v>-1.0700000000000003</v>
      </c>
      <c r="E2642" s="58">
        <f t="shared" si="83"/>
        <v>0.51498701352207499</v>
      </c>
    </row>
    <row r="2643" spans="2:5">
      <c r="B2643" s="16">
        <v>37581</v>
      </c>
      <c r="C2643" s="17">
        <v>25.99</v>
      </c>
      <c r="D2643" s="25">
        <f t="shared" si="82"/>
        <v>0.31000000000000227</v>
      </c>
      <c r="E2643" s="58">
        <f t="shared" si="83"/>
        <v>0.51288898099618929</v>
      </c>
    </row>
    <row r="2644" spans="2:5">
      <c r="B2644" s="16">
        <v>37580</v>
      </c>
      <c r="C2644" s="17">
        <v>25.5</v>
      </c>
      <c r="D2644" s="25">
        <f t="shared" si="82"/>
        <v>0.48999999999999844</v>
      </c>
      <c r="E2644" s="58">
        <f t="shared" si="83"/>
        <v>0.51352189881469434</v>
      </c>
    </row>
    <row r="2645" spans="2:5">
      <c r="B2645" s="16">
        <v>37579</v>
      </c>
      <c r="C2645" s="17">
        <v>25.13</v>
      </c>
      <c r="D2645" s="25">
        <f t="shared" si="82"/>
        <v>0.37000000000000099</v>
      </c>
      <c r="E2645" s="58">
        <f t="shared" si="83"/>
        <v>0.51696172013053487</v>
      </c>
    </row>
    <row r="2646" spans="2:5">
      <c r="B2646" s="16">
        <v>37578</v>
      </c>
      <c r="C2646" s="17">
        <v>25.28</v>
      </c>
      <c r="D2646" s="25">
        <f t="shared" si="82"/>
        <v>-0.15000000000000213</v>
      </c>
      <c r="E2646" s="58">
        <f t="shared" si="83"/>
        <v>0.51657429048527148</v>
      </c>
    </row>
    <row r="2647" spans="2:5">
      <c r="B2647" s="16">
        <v>37575</v>
      </c>
      <c r="C2647" s="17">
        <v>24.22</v>
      </c>
      <c r="D2647" s="25">
        <f t="shared" si="82"/>
        <v>1.0600000000000023</v>
      </c>
      <c r="E2647" s="58">
        <f t="shared" si="83"/>
        <v>0.51688761022723884</v>
      </c>
    </row>
    <row r="2648" spans="2:5">
      <c r="B2648" s="16">
        <v>37574</v>
      </c>
      <c r="C2648" s="17">
        <v>24.03</v>
      </c>
      <c r="D2648" s="25">
        <f t="shared" si="82"/>
        <v>0.18999999999999773</v>
      </c>
      <c r="E2648" s="58">
        <f t="shared" si="83"/>
        <v>0.51377006405089376</v>
      </c>
    </row>
    <row r="2649" spans="2:5">
      <c r="B2649" s="16">
        <v>37573</v>
      </c>
      <c r="C2649" s="17">
        <v>24.01</v>
      </c>
      <c r="D2649" s="25">
        <f t="shared" si="82"/>
        <v>1.9999999999999574E-2</v>
      </c>
      <c r="E2649" s="58">
        <f t="shared" si="83"/>
        <v>0.5150146814299118</v>
      </c>
    </row>
    <row r="2650" spans="2:5">
      <c r="B2650" s="16">
        <v>37572</v>
      </c>
      <c r="C2650" s="17">
        <v>24.89</v>
      </c>
      <c r="D2650" s="25">
        <f t="shared" si="82"/>
        <v>-0.87999999999999901</v>
      </c>
      <c r="E2650" s="58">
        <f t="shared" si="83"/>
        <v>0.51598959548677192</v>
      </c>
    </row>
    <row r="2651" spans="2:5">
      <c r="B2651" s="16">
        <v>37571</v>
      </c>
      <c r="C2651" s="17">
        <v>24.96</v>
      </c>
      <c r="D2651" s="25">
        <f t="shared" si="82"/>
        <v>-7.0000000000000284E-2</v>
      </c>
      <c r="E2651" s="58">
        <f t="shared" si="83"/>
        <v>0.51327839272049547</v>
      </c>
    </row>
    <row r="2652" spans="2:5">
      <c r="B2652" s="16">
        <v>37568</v>
      </c>
      <c r="C2652" s="17">
        <v>24.78</v>
      </c>
      <c r="D2652" s="25">
        <f t="shared" si="82"/>
        <v>0.17999999999999972</v>
      </c>
      <c r="E2652" s="58">
        <f t="shared" si="83"/>
        <v>0.51519571825904187</v>
      </c>
    </row>
    <row r="2653" spans="2:5">
      <c r="B2653" s="16">
        <v>37567</v>
      </c>
      <c r="C2653" s="17">
        <v>24.6</v>
      </c>
      <c r="D2653" s="25">
        <f t="shared" si="82"/>
        <v>0.17999999999999972</v>
      </c>
      <c r="E2653" s="58">
        <f t="shared" si="83"/>
        <v>0.51513573054442097</v>
      </c>
    </row>
    <row r="2654" spans="2:5">
      <c r="B2654" s="16">
        <v>37566</v>
      </c>
      <c r="C2654" s="17">
        <v>24.86</v>
      </c>
      <c r="D2654" s="25">
        <f t="shared" si="82"/>
        <v>-0.25999999999999801</v>
      </c>
      <c r="E2654" s="58">
        <f t="shared" si="83"/>
        <v>0.51547079739970503</v>
      </c>
    </row>
    <row r="2655" spans="2:5">
      <c r="B2655" s="16">
        <v>37565</v>
      </c>
      <c r="C2655" s="17">
        <v>25.27</v>
      </c>
      <c r="D2655" s="25">
        <f t="shared" si="82"/>
        <v>-0.41000000000000014</v>
      </c>
      <c r="E2655" s="58">
        <f t="shared" si="83"/>
        <v>0.51755984307581171</v>
      </c>
    </row>
    <row r="2656" spans="2:5">
      <c r="B2656" s="16">
        <v>37564</v>
      </c>
      <c r="C2656" s="17">
        <v>26.15</v>
      </c>
      <c r="D2656" s="25">
        <f t="shared" si="82"/>
        <v>-0.87999999999999901</v>
      </c>
      <c r="E2656" s="58">
        <f t="shared" si="83"/>
        <v>0.51740030411548399</v>
      </c>
    </row>
    <row r="2657" spans="2:5">
      <c r="B2657" s="16">
        <v>37561</v>
      </c>
      <c r="C2657" s="17">
        <v>26.45</v>
      </c>
      <c r="D2657" s="25">
        <f t="shared" si="82"/>
        <v>-0.30000000000000071</v>
      </c>
      <c r="E2657" s="58">
        <f t="shared" si="83"/>
        <v>0.51776334083095721</v>
      </c>
    </row>
    <row r="2658" spans="2:5">
      <c r="B2658" s="16">
        <v>37560</v>
      </c>
      <c r="C2658" s="17">
        <v>26.58</v>
      </c>
      <c r="D2658" s="25">
        <f t="shared" si="82"/>
        <v>-0.12999999999999901</v>
      </c>
      <c r="E2658" s="58">
        <f t="shared" si="83"/>
        <v>0.51733190856012168</v>
      </c>
    </row>
    <row r="2659" spans="2:5">
      <c r="B2659" s="16">
        <v>37559</v>
      </c>
      <c r="C2659" s="17">
        <v>26.2</v>
      </c>
      <c r="D2659" s="25">
        <f t="shared" si="82"/>
        <v>0.37999999999999901</v>
      </c>
      <c r="E2659" s="58">
        <f t="shared" si="83"/>
        <v>0.5177666916555681</v>
      </c>
    </row>
    <row r="2660" spans="2:5">
      <c r="B2660" s="16">
        <v>37558</v>
      </c>
      <c r="C2660" s="17">
        <v>26.25</v>
      </c>
      <c r="D2660" s="25">
        <f t="shared" si="82"/>
        <v>-5.0000000000000711E-2</v>
      </c>
      <c r="E2660" s="58">
        <f t="shared" si="83"/>
        <v>0.5308822693740517</v>
      </c>
    </row>
    <row r="2661" spans="2:5">
      <c r="B2661" s="16">
        <v>37557</v>
      </c>
      <c r="C2661" s="17">
        <v>26.66</v>
      </c>
      <c r="D2661" s="25">
        <f t="shared" si="82"/>
        <v>-0.41000000000000014</v>
      </c>
      <c r="E2661" s="58">
        <f t="shared" si="83"/>
        <v>0.54555581473205095</v>
      </c>
    </row>
    <row r="2662" spans="2:5">
      <c r="B2662" s="16">
        <v>37554</v>
      </c>
      <c r="C2662" s="17">
        <v>26.49</v>
      </c>
      <c r="D2662" s="25">
        <f t="shared" si="82"/>
        <v>0.17000000000000171</v>
      </c>
      <c r="E2662" s="58">
        <f t="shared" si="83"/>
        <v>0.54550913398498135</v>
      </c>
    </row>
    <row r="2663" spans="2:5">
      <c r="B2663" s="16">
        <v>37553</v>
      </c>
      <c r="C2663" s="17">
        <v>27.49</v>
      </c>
      <c r="D2663" s="25">
        <f t="shared" si="82"/>
        <v>-1</v>
      </c>
      <c r="E2663" s="58">
        <f t="shared" si="83"/>
        <v>0.54911118982878215</v>
      </c>
    </row>
    <row r="2664" spans="2:5">
      <c r="B2664" s="16">
        <v>37552</v>
      </c>
      <c r="C2664" s="17">
        <v>27.59</v>
      </c>
      <c r="D2664" s="25">
        <f t="shared" si="82"/>
        <v>-0.10000000000000142</v>
      </c>
      <c r="E2664" s="58">
        <f t="shared" si="83"/>
        <v>0.54905687812984094</v>
      </c>
    </row>
    <row r="2665" spans="2:5">
      <c r="B2665" s="16">
        <v>37551</v>
      </c>
      <c r="C2665" s="17">
        <v>27.5</v>
      </c>
      <c r="D2665" s="25">
        <f t="shared" si="82"/>
        <v>8.9999999999999858E-2</v>
      </c>
      <c r="E2665" s="58">
        <f t="shared" si="83"/>
        <v>0.55249719183716395</v>
      </c>
    </row>
    <row r="2666" spans="2:5">
      <c r="B2666" s="16">
        <v>37550</v>
      </c>
      <c r="C2666" s="17">
        <v>27.85</v>
      </c>
      <c r="D2666" s="25">
        <f t="shared" si="82"/>
        <v>-0.35000000000000142</v>
      </c>
      <c r="E2666" s="58">
        <f t="shared" si="83"/>
        <v>0.55259976147799994</v>
      </c>
    </row>
    <row r="2667" spans="2:5">
      <c r="B2667" s="16">
        <v>37547</v>
      </c>
      <c r="C2667" s="17">
        <v>29.12</v>
      </c>
      <c r="D2667" s="25">
        <f t="shared" si="82"/>
        <v>-1.2699999999999996</v>
      </c>
      <c r="E2667" s="58">
        <f t="shared" si="83"/>
        <v>0.55229933243707796</v>
      </c>
    </row>
    <row r="2668" spans="2:5">
      <c r="B2668" s="16">
        <v>37546</v>
      </c>
      <c r="C2668" s="17">
        <v>29.21</v>
      </c>
      <c r="D2668" s="25">
        <f t="shared" si="82"/>
        <v>-8.9999999999999858E-2</v>
      </c>
      <c r="E2668" s="58">
        <f t="shared" si="83"/>
        <v>0.54634878013795651</v>
      </c>
    </row>
    <row r="2669" spans="2:5">
      <c r="B2669" s="16">
        <v>37545</v>
      </c>
      <c r="C2669" s="17">
        <v>29.32</v>
      </c>
      <c r="D2669" s="25">
        <f t="shared" si="82"/>
        <v>-0.10999999999999943</v>
      </c>
      <c r="E2669" s="58">
        <f t="shared" si="83"/>
        <v>0.54631721223620844</v>
      </c>
    </row>
    <row r="2670" spans="2:5">
      <c r="B2670" s="16">
        <v>37544</v>
      </c>
      <c r="C2670" s="17">
        <v>29.34</v>
      </c>
      <c r="D2670" s="25">
        <f t="shared" si="82"/>
        <v>-1.9999999999999574E-2</v>
      </c>
      <c r="E2670" s="58">
        <f t="shared" si="83"/>
        <v>0.5480694119555346</v>
      </c>
    </row>
    <row r="2671" spans="2:5">
      <c r="B2671" s="16">
        <v>37543</v>
      </c>
      <c r="C2671" s="17">
        <v>29.47</v>
      </c>
      <c r="D2671" s="25">
        <f t="shared" si="82"/>
        <v>-0.12999999999999901</v>
      </c>
      <c r="E2671" s="58">
        <f t="shared" si="83"/>
        <v>0.54976995700246323</v>
      </c>
    </row>
    <row r="2672" spans="2:5">
      <c r="B2672" s="16">
        <v>37540</v>
      </c>
      <c r="C2672" s="17">
        <v>28.91</v>
      </c>
      <c r="D2672" s="25">
        <f t="shared" si="82"/>
        <v>0.55999999999999872</v>
      </c>
      <c r="E2672" s="58">
        <f t="shared" si="83"/>
        <v>0.54988829679838025</v>
      </c>
    </row>
    <row r="2673" spans="2:5">
      <c r="B2673" s="16">
        <v>37539</v>
      </c>
      <c r="C2673" s="17">
        <v>28.49</v>
      </c>
      <c r="D2673" s="25">
        <f t="shared" si="82"/>
        <v>0.42000000000000171</v>
      </c>
      <c r="E2673" s="58">
        <f t="shared" si="83"/>
        <v>0.54895960890473139</v>
      </c>
    </row>
    <row r="2674" spans="2:5">
      <c r="B2674" s="16">
        <v>37538</v>
      </c>
      <c r="C2674" s="17">
        <v>28.99</v>
      </c>
      <c r="D2674" s="25">
        <f t="shared" si="82"/>
        <v>-0.5</v>
      </c>
      <c r="E2674" s="58">
        <f t="shared" si="83"/>
        <v>0.54847542036721053</v>
      </c>
    </row>
    <row r="2675" spans="2:5">
      <c r="B2675" s="16">
        <v>37537</v>
      </c>
      <c r="C2675" s="17">
        <v>28.98</v>
      </c>
      <c r="D2675" s="25">
        <f t="shared" si="82"/>
        <v>9.9999999999980105E-3</v>
      </c>
      <c r="E2675" s="58">
        <f t="shared" si="83"/>
        <v>0.5477979121997838</v>
      </c>
    </row>
    <row r="2676" spans="2:5">
      <c r="B2676" s="16">
        <v>37536</v>
      </c>
      <c r="C2676" s="17">
        <v>29.08</v>
      </c>
      <c r="D2676" s="25">
        <f t="shared" si="82"/>
        <v>-9.9999999999997868E-2</v>
      </c>
      <c r="E2676" s="58">
        <f t="shared" si="83"/>
        <v>0.54814516882338571</v>
      </c>
    </row>
    <row r="2677" spans="2:5">
      <c r="B2677" s="16">
        <v>37533</v>
      </c>
      <c r="C2677" s="17">
        <v>29</v>
      </c>
      <c r="D2677" s="25">
        <f t="shared" si="82"/>
        <v>7.9999999999998295E-2</v>
      </c>
      <c r="E2677" s="58">
        <f t="shared" si="83"/>
        <v>0.54810024000393365</v>
      </c>
    </row>
    <row r="2678" spans="2:5">
      <c r="B2678" s="16">
        <v>37532</v>
      </c>
      <c r="C2678" s="17">
        <v>29.13</v>
      </c>
      <c r="D2678" s="25">
        <f t="shared" si="82"/>
        <v>-0.12999999999999901</v>
      </c>
      <c r="E2678" s="58">
        <f t="shared" si="83"/>
        <v>0.54822655885989124</v>
      </c>
    </row>
    <row r="2679" spans="2:5">
      <c r="B2679" s="16">
        <v>37531</v>
      </c>
      <c r="C2679" s="17">
        <v>29.84</v>
      </c>
      <c r="D2679" s="25">
        <f t="shared" si="82"/>
        <v>-0.71000000000000085</v>
      </c>
      <c r="E2679" s="58">
        <f t="shared" si="83"/>
        <v>0.54980548002312069</v>
      </c>
    </row>
    <row r="2680" spans="2:5">
      <c r="B2680" s="16">
        <v>37530</v>
      </c>
      <c r="C2680" s="17">
        <v>30.86</v>
      </c>
      <c r="D2680" s="25">
        <f t="shared" si="82"/>
        <v>-1.0199999999999996</v>
      </c>
      <c r="E2680" s="58">
        <f t="shared" si="83"/>
        <v>0.54856612506998415</v>
      </c>
    </row>
    <row r="2681" spans="2:5">
      <c r="B2681" s="16">
        <v>37529</v>
      </c>
      <c r="C2681" s="17">
        <v>29.73</v>
      </c>
      <c r="D2681" s="25">
        <f t="shared" si="82"/>
        <v>1.129999999999999</v>
      </c>
      <c r="E2681" s="58">
        <f t="shared" si="83"/>
        <v>0.5452995698545291</v>
      </c>
    </row>
    <row r="2682" spans="2:5">
      <c r="B2682" s="16">
        <v>37526</v>
      </c>
      <c r="C2682" s="17">
        <v>29.83</v>
      </c>
      <c r="D2682" s="25">
        <f t="shared" si="82"/>
        <v>-9.9999999999997868E-2</v>
      </c>
      <c r="E2682" s="58">
        <f t="shared" si="83"/>
        <v>0.54093074035726063</v>
      </c>
    </row>
    <row r="2683" spans="2:5">
      <c r="B2683" s="16">
        <v>37525</v>
      </c>
      <c r="C2683" s="17">
        <v>29.78</v>
      </c>
      <c r="D2683" s="25">
        <f t="shared" si="82"/>
        <v>4.9999999999997158E-2</v>
      </c>
      <c r="E2683" s="58">
        <f t="shared" si="83"/>
        <v>0.54087523893813616</v>
      </c>
    </row>
    <row r="2684" spans="2:5">
      <c r="B2684" s="16">
        <v>37524</v>
      </c>
      <c r="C2684" s="17">
        <v>29.97</v>
      </c>
      <c r="D2684" s="25">
        <f t="shared" si="82"/>
        <v>-0.18999999999999773</v>
      </c>
      <c r="E2684" s="58">
        <f t="shared" si="83"/>
        <v>0.54325648457439402</v>
      </c>
    </row>
    <row r="2685" spans="2:5">
      <c r="B2685" s="16">
        <v>37523</v>
      </c>
      <c r="C2685" s="17">
        <v>30.09</v>
      </c>
      <c r="D2685" s="25">
        <f t="shared" si="82"/>
        <v>-0.12000000000000099</v>
      </c>
      <c r="E2685" s="58">
        <f t="shared" si="83"/>
        <v>0.54402883369133159</v>
      </c>
    </row>
    <row r="2686" spans="2:5">
      <c r="B2686" s="16">
        <v>37522</v>
      </c>
      <c r="C2686" s="17">
        <v>30.02</v>
      </c>
      <c r="D2686" s="25">
        <f t="shared" si="82"/>
        <v>7.0000000000000284E-2</v>
      </c>
      <c r="E2686" s="58">
        <f t="shared" si="83"/>
        <v>0.54398322824370438</v>
      </c>
    </row>
    <row r="2687" spans="2:5">
      <c r="B2687" s="16">
        <v>37519</v>
      </c>
      <c r="C2687" s="17">
        <v>29.13</v>
      </c>
      <c r="D2687" s="25">
        <f t="shared" si="82"/>
        <v>0.89000000000000057</v>
      </c>
      <c r="E2687" s="58">
        <f t="shared" si="83"/>
        <v>0.54398322824370438</v>
      </c>
    </row>
    <row r="2688" spans="2:5">
      <c r="B2688" s="16">
        <v>37518</v>
      </c>
      <c r="C2688" s="17">
        <v>28.93</v>
      </c>
      <c r="D2688" s="25">
        <f t="shared" si="82"/>
        <v>0.19999999999999929</v>
      </c>
      <c r="E2688" s="58">
        <f t="shared" si="83"/>
        <v>0.54145942306631767</v>
      </c>
    </row>
    <row r="2689" spans="2:5">
      <c r="B2689" s="16">
        <v>37517</v>
      </c>
      <c r="C2689" s="17">
        <v>28.86</v>
      </c>
      <c r="D2689" s="25">
        <f t="shared" si="82"/>
        <v>7.0000000000000284E-2</v>
      </c>
      <c r="E2689" s="58">
        <f t="shared" si="83"/>
        <v>0.54147037802739018</v>
      </c>
    </row>
    <row r="2690" spans="2:5">
      <c r="B2690" s="16">
        <v>37516</v>
      </c>
      <c r="C2690" s="17">
        <v>28.48</v>
      </c>
      <c r="D2690" s="25">
        <f t="shared" si="82"/>
        <v>0.37999999999999901</v>
      </c>
      <c r="E2690" s="58">
        <f t="shared" si="83"/>
        <v>0.54200170571316864</v>
      </c>
    </row>
    <row r="2691" spans="2:5">
      <c r="B2691" s="16">
        <v>37515</v>
      </c>
      <c r="C2691" s="17">
        <v>28.98</v>
      </c>
      <c r="D2691" s="25">
        <f t="shared" si="82"/>
        <v>-0.5</v>
      </c>
      <c r="E2691" s="58">
        <f t="shared" si="83"/>
        <v>0.54207429061539625</v>
      </c>
    </row>
    <row r="2692" spans="2:5">
      <c r="B2692" s="16">
        <v>37512</v>
      </c>
      <c r="C2692" s="17">
        <v>29.05</v>
      </c>
      <c r="D2692" s="25">
        <f t="shared" si="82"/>
        <v>-7.0000000000000284E-2</v>
      </c>
      <c r="E2692" s="58">
        <f t="shared" si="83"/>
        <v>0.54227868026345405</v>
      </c>
    </row>
    <row r="2693" spans="2:5">
      <c r="B2693" s="16">
        <v>37511</v>
      </c>
      <c r="C2693" s="17">
        <v>28.29</v>
      </c>
      <c r="D2693" s="25">
        <f t="shared" si="82"/>
        <v>0.76000000000000156</v>
      </c>
      <c r="E2693" s="58">
        <f t="shared" si="83"/>
        <v>0.54298083127540553</v>
      </c>
    </row>
    <row r="2694" spans="2:5">
      <c r="B2694" s="16">
        <v>37510</v>
      </c>
      <c r="C2694" s="17">
        <v>29.1</v>
      </c>
      <c r="D2694" s="25">
        <f t="shared" si="82"/>
        <v>-0.81000000000000227</v>
      </c>
      <c r="E2694" s="58">
        <f t="shared" si="83"/>
        <v>0.54185145788272904</v>
      </c>
    </row>
    <row r="2695" spans="2:5">
      <c r="B2695" s="16">
        <v>37509</v>
      </c>
      <c r="C2695" s="17">
        <v>29.19</v>
      </c>
      <c r="D2695" s="25">
        <f t="shared" ref="D2695:D2758" si="84">C2694-C2695</f>
        <v>-8.9999999999999858E-2</v>
      </c>
      <c r="E2695" s="58">
        <f t="shared" ref="E2695:E2758" si="85">STDEV(D2695:D2944)</f>
        <v>0.54064365031553485</v>
      </c>
    </row>
    <row r="2696" spans="2:5">
      <c r="B2696" s="16">
        <v>37508</v>
      </c>
      <c r="C2696" s="17">
        <v>29.13</v>
      </c>
      <c r="D2696" s="25">
        <f t="shared" si="84"/>
        <v>6.0000000000002274E-2</v>
      </c>
      <c r="E2696" s="58">
        <f t="shared" si="85"/>
        <v>0.54075193965529533</v>
      </c>
    </row>
    <row r="2697" spans="2:5">
      <c r="B2697" s="16">
        <v>37505</v>
      </c>
      <c r="C2697" s="17">
        <v>29.01</v>
      </c>
      <c r="D2697" s="25">
        <f t="shared" si="84"/>
        <v>0.11999999999999744</v>
      </c>
      <c r="E2697" s="58">
        <f t="shared" si="85"/>
        <v>0.54075866533653116</v>
      </c>
    </row>
    <row r="2698" spans="2:5">
      <c r="B2698" s="16">
        <v>37504</v>
      </c>
      <c r="C2698" s="17">
        <v>28.39</v>
      </c>
      <c r="D2698" s="25">
        <f t="shared" si="84"/>
        <v>0.62000000000000099</v>
      </c>
      <c r="E2698" s="58">
        <f t="shared" si="85"/>
        <v>0.58871160939473999</v>
      </c>
    </row>
    <row r="2699" spans="2:5">
      <c r="B2699" s="16">
        <v>37503</v>
      </c>
      <c r="C2699" s="17">
        <v>27.75</v>
      </c>
      <c r="D2699" s="25">
        <f t="shared" si="84"/>
        <v>0.64000000000000057</v>
      </c>
      <c r="E2699" s="58">
        <f t="shared" si="85"/>
        <v>0.59029636556291576</v>
      </c>
    </row>
    <row r="2700" spans="2:5">
      <c r="B2700" s="16">
        <v>37502</v>
      </c>
      <c r="C2700" s="17">
        <v>27.37</v>
      </c>
      <c r="D2700" s="25">
        <f t="shared" si="84"/>
        <v>0.37999999999999901</v>
      </c>
      <c r="E2700" s="58">
        <f t="shared" si="85"/>
        <v>0.58923965845859527</v>
      </c>
    </row>
    <row r="2701" spans="2:5">
      <c r="B2701" s="16">
        <v>37501</v>
      </c>
      <c r="C2701" s="17">
        <v>28.16</v>
      </c>
      <c r="D2701" s="25">
        <f t="shared" si="84"/>
        <v>-0.78999999999999915</v>
      </c>
      <c r="E2701" s="58">
        <f t="shared" si="85"/>
        <v>0.59650518467266134</v>
      </c>
    </row>
    <row r="2702" spans="2:5">
      <c r="B2702" s="16">
        <v>37498</v>
      </c>
      <c r="C2702" s="17">
        <v>28.16</v>
      </c>
      <c r="D2702" s="25">
        <f t="shared" si="84"/>
        <v>0</v>
      </c>
      <c r="E2702" s="58">
        <f t="shared" si="85"/>
        <v>0.59683577420045975</v>
      </c>
    </row>
    <row r="2703" spans="2:5">
      <c r="B2703" s="16">
        <v>37497</v>
      </c>
      <c r="C2703" s="17">
        <v>28.16</v>
      </c>
      <c r="D2703" s="25">
        <f t="shared" si="84"/>
        <v>0</v>
      </c>
      <c r="E2703" s="58">
        <f t="shared" si="85"/>
        <v>0.60093908972393639</v>
      </c>
    </row>
    <row r="2704" spans="2:5">
      <c r="B2704" s="16">
        <v>37496</v>
      </c>
      <c r="C2704" s="17">
        <v>27.61</v>
      </c>
      <c r="D2704" s="25">
        <f t="shared" si="84"/>
        <v>0.55000000000000071</v>
      </c>
      <c r="E2704" s="58">
        <f t="shared" si="85"/>
        <v>0.60416579149638894</v>
      </c>
    </row>
    <row r="2705" spans="2:5">
      <c r="B2705" s="16">
        <v>37495</v>
      </c>
      <c r="C2705" s="17">
        <v>28.25</v>
      </c>
      <c r="D2705" s="25">
        <f t="shared" si="84"/>
        <v>-0.64000000000000057</v>
      </c>
      <c r="E2705" s="58">
        <f t="shared" si="85"/>
        <v>0.60341867421015605</v>
      </c>
    </row>
    <row r="2706" spans="2:5">
      <c r="B2706" s="16">
        <v>37494</v>
      </c>
      <c r="C2706" s="17">
        <v>28.3</v>
      </c>
      <c r="D2706" s="25">
        <f t="shared" si="84"/>
        <v>-5.0000000000000711E-2</v>
      </c>
      <c r="E2706" s="58">
        <f t="shared" si="85"/>
        <v>0.60276546219042682</v>
      </c>
    </row>
    <row r="2707" spans="2:5">
      <c r="B2707" s="16">
        <v>37491</v>
      </c>
      <c r="C2707" s="17">
        <v>28.24</v>
      </c>
      <c r="D2707" s="25">
        <f t="shared" si="84"/>
        <v>6.0000000000002274E-2</v>
      </c>
      <c r="E2707" s="58">
        <f t="shared" si="85"/>
        <v>0.61166609785163384</v>
      </c>
    </row>
    <row r="2708" spans="2:5">
      <c r="B2708" s="16">
        <v>37490</v>
      </c>
      <c r="C2708" s="17">
        <v>28.36</v>
      </c>
      <c r="D2708" s="25">
        <f t="shared" si="84"/>
        <v>-0.12000000000000099</v>
      </c>
      <c r="E2708" s="58">
        <f t="shared" si="85"/>
        <v>0.61173042990806192</v>
      </c>
    </row>
    <row r="2709" spans="2:5">
      <c r="B2709" s="16">
        <v>37489</v>
      </c>
      <c r="C2709" s="17">
        <v>28.82</v>
      </c>
      <c r="D2709" s="25">
        <f t="shared" si="84"/>
        <v>-0.46000000000000085</v>
      </c>
      <c r="E2709" s="58">
        <f t="shared" si="85"/>
        <v>0.61285118249665671</v>
      </c>
    </row>
    <row r="2710" spans="2:5">
      <c r="B2710" s="16">
        <v>37488</v>
      </c>
      <c r="C2710" s="17">
        <v>28.8</v>
      </c>
      <c r="D2710" s="25">
        <f t="shared" si="84"/>
        <v>1.9999999999999574E-2</v>
      </c>
      <c r="E2710" s="58">
        <f t="shared" si="85"/>
        <v>0.61362463965650416</v>
      </c>
    </row>
    <row r="2711" spans="2:5">
      <c r="B2711" s="16">
        <v>37487</v>
      </c>
      <c r="C2711" s="17">
        <v>28.78</v>
      </c>
      <c r="D2711" s="25">
        <f t="shared" si="84"/>
        <v>1.9999999999999574E-2</v>
      </c>
      <c r="E2711" s="58">
        <f t="shared" si="85"/>
        <v>0.61363542412000627</v>
      </c>
    </row>
    <row r="2712" spans="2:5">
      <c r="B2712" s="16">
        <v>37484</v>
      </c>
      <c r="C2712" s="17">
        <v>28.43</v>
      </c>
      <c r="D2712" s="25">
        <f t="shared" si="84"/>
        <v>0.35000000000000142</v>
      </c>
      <c r="E2712" s="58">
        <f t="shared" si="85"/>
        <v>0.61386964852607462</v>
      </c>
    </row>
    <row r="2713" spans="2:5">
      <c r="B2713" s="16">
        <v>37483</v>
      </c>
      <c r="C2713" s="17">
        <v>28.01</v>
      </c>
      <c r="D2713" s="25">
        <f t="shared" si="84"/>
        <v>0.41999999999999815</v>
      </c>
      <c r="E2713" s="58">
        <f t="shared" si="85"/>
        <v>0.61348388365303308</v>
      </c>
    </row>
    <row r="2714" spans="2:5">
      <c r="B2714" s="16">
        <v>37482</v>
      </c>
      <c r="C2714" s="17">
        <v>27.43</v>
      </c>
      <c r="D2714" s="25">
        <f t="shared" si="84"/>
        <v>0.58000000000000185</v>
      </c>
      <c r="E2714" s="58">
        <f t="shared" si="85"/>
        <v>0.61333294351305945</v>
      </c>
    </row>
    <row r="2715" spans="2:5">
      <c r="B2715" s="16">
        <v>37481</v>
      </c>
      <c r="C2715" s="17">
        <v>27.15</v>
      </c>
      <c r="D2715" s="25">
        <f t="shared" si="84"/>
        <v>0.28000000000000114</v>
      </c>
      <c r="E2715" s="58">
        <f t="shared" si="85"/>
        <v>0.61291856413805934</v>
      </c>
    </row>
    <row r="2716" spans="2:5">
      <c r="B2716" s="16">
        <v>37480</v>
      </c>
      <c r="C2716" s="17">
        <v>27.04</v>
      </c>
      <c r="D2716" s="25">
        <f t="shared" si="84"/>
        <v>0.10999999999999943</v>
      </c>
      <c r="E2716" s="58">
        <f t="shared" si="85"/>
        <v>0.61267144965379583</v>
      </c>
    </row>
    <row r="2717" spans="2:5">
      <c r="B2717" s="16">
        <v>37477</v>
      </c>
      <c r="C2717" s="17">
        <v>26.16</v>
      </c>
      <c r="D2717" s="25">
        <f t="shared" si="84"/>
        <v>0.87999999999999901</v>
      </c>
      <c r="E2717" s="58">
        <f t="shared" si="85"/>
        <v>0.61369122044903412</v>
      </c>
    </row>
    <row r="2718" spans="2:5">
      <c r="B2718" s="16">
        <v>37476</v>
      </c>
      <c r="C2718" s="17">
        <v>26.01</v>
      </c>
      <c r="D2718" s="25">
        <f t="shared" si="84"/>
        <v>0.14999999999999858</v>
      </c>
      <c r="E2718" s="58">
        <f t="shared" si="85"/>
        <v>0.61165079676949263</v>
      </c>
    </row>
    <row r="2719" spans="2:5">
      <c r="B2719" s="16">
        <v>37475</v>
      </c>
      <c r="C2719" s="17">
        <v>25.86</v>
      </c>
      <c r="D2719" s="25">
        <f t="shared" si="84"/>
        <v>0.15000000000000213</v>
      </c>
      <c r="E2719" s="58">
        <f t="shared" si="85"/>
        <v>0.61202942943126515</v>
      </c>
    </row>
    <row r="2720" spans="2:5">
      <c r="B2720" s="16">
        <v>37474</v>
      </c>
      <c r="C2720" s="17">
        <v>26.52</v>
      </c>
      <c r="D2720" s="25">
        <f t="shared" si="84"/>
        <v>-0.66000000000000014</v>
      </c>
      <c r="E2720" s="58">
        <f t="shared" si="85"/>
        <v>0.61229310381541935</v>
      </c>
    </row>
    <row r="2721" spans="2:5">
      <c r="B2721" s="16">
        <v>37473</v>
      </c>
      <c r="C2721" s="17">
        <v>25.94</v>
      </c>
      <c r="D2721" s="25">
        <f t="shared" si="84"/>
        <v>0.57999999999999829</v>
      </c>
      <c r="E2721" s="58">
        <f t="shared" si="85"/>
        <v>0.61105284741118548</v>
      </c>
    </row>
    <row r="2722" spans="2:5">
      <c r="B2722" s="16">
        <v>37470</v>
      </c>
      <c r="C2722" s="17">
        <v>26.31</v>
      </c>
      <c r="D2722" s="25">
        <f t="shared" si="84"/>
        <v>-0.36999999999999744</v>
      </c>
      <c r="E2722" s="58">
        <f t="shared" si="85"/>
        <v>0.61049982287871307</v>
      </c>
    </row>
    <row r="2723" spans="2:5">
      <c r="B2723" s="16">
        <v>37469</v>
      </c>
      <c r="C2723" s="17">
        <v>25.96</v>
      </c>
      <c r="D2723" s="25">
        <f t="shared" si="84"/>
        <v>0.34999999999999787</v>
      </c>
      <c r="E2723" s="58">
        <f t="shared" si="85"/>
        <v>0.6109631030209699</v>
      </c>
    </row>
    <row r="2724" spans="2:5">
      <c r="B2724" s="16">
        <v>37468</v>
      </c>
      <c r="C2724" s="17">
        <v>26.58</v>
      </c>
      <c r="D2724" s="25">
        <f t="shared" si="84"/>
        <v>-0.61999999999999744</v>
      </c>
      <c r="E2724" s="58">
        <f t="shared" si="85"/>
        <v>0.61213399063437091</v>
      </c>
    </row>
    <row r="2725" spans="2:5">
      <c r="B2725" s="16">
        <v>37467</v>
      </c>
      <c r="C2725" s="17">
        <v>26.73</v>
      </c>
      <c r="D2725" s="25">
        <f t="shared" si="84"/>
        <v>-0.15000000000000213</v>
      </c>
      <c r="E2725" s="58">
        <f t="shared" si="85"/>
        <v>0.61104521815863866</v>
      </c>
    </row>
    <row r="2726" spans="2:5">
      <c r="B2726" s="16">
        <v>37466</v>
      </c>
      <c r="C2726" s="17">
        <v>25.9</v>
      </c>
      <c r="D2726" s="25">
        <f t="shared" si="84"/>
        <v>0.83000000000000185</v>
      </c>
      <c r="E2726" s="58">
        <f t="shared" si="85"/>
        <v>0.61152418834558542</v>
      </c>
    </row>
    <row r="2727" spans="2:5">
      <c r="B2727" s="16">
        <v>37463</v>
      </c>
      <c r="C2727" s="17">
        <v>25.89</v>
      </c>
      <c r="D2727" s="25">
        <f t="shared" si="84"/>
        <v>9.9999999999980105E-3</v>
      </c>
      <c r="E2727" s="58">
        <f t="shared" si="85"/>
        <v>0.60924869790883807</v>
      </c>
    </row>
    <row r="2728" spans="2:5">
      <c r="B2728" s="16">
        <v>37462</v>
      </c>
      <c r="C2728" s="17">
        <v>26.02</v>
      </c>
      <c r="D2728" s="25">
        <f t="shared" si="84"/>
        <v>-0.12999999999999901</v>
      </c>
      <c r="E2728" s="58">
        <f t="shared" si="85"/>
        <v>0.60925248819968736</v>
      </c>
    </row>
    <row r="2729" spans="2:5">
      <c r="B2729" s="16">
        <v>37461</v>
      </c>
      <c r="C2729" s="17">
        <v>26.01</v>
      </c>
      <c r="D2729" s="25">
        <f t="shared" si="84"/>
        <v>9.9999999999980105E-3</v>
      </c>
      <c r="E2729" s="58">
        <f t="shared" si="85"/>
        <v>0.60993396179504888</v>
      </c>
    </row>
    <row r="2730" spans="2:5">
      <c r="B2730" s="16">
        <v>37460</v>
      </c>
      <c r="C2730" s="17">
        <v>25.66</v>
      </c>
      <c r="D2730" s="25">
        <f t="shared" si="84"/>
        <v>0.35000000000000142</v>
      </c>
      <c r="E2730" s="58">
        <f t="shared" si="85"/>
        <v>0.60995388462199496</v>
      </c>
    </row>
    <row r="2731" spans="2:5">
      <c r="B2731" s="16">
        <v>37459</v>
      </c>
      <c r="C2731" s="17">
        <v>26.14</v>
      </c>
      <c r="D2731" s="25">
        <f t="shared" si="84"/>
        <v>-0.48000000000000043</v>
      </c>
      <c r="E2731" s="58">
        <f t="shared" si="85"/>
        <v>0.60994024198701702</v>
      </c>
    </row>
    <row r="2732" spans="2:5">
      <c r="B2732" s="16">
        <v>37456</v>
      </c>
      <c r="C2732" s="17">
        <v>27.25</v>
      </c>
      <c r="D2732" s="25">
        <f t="shared" si="84"/>
        <v>-1.1099999999999994</v>
      </c>
      <c r="E2732" s="58">
        <f t="shared" si="85"/>
        <v>0.60935442697225306</v>
      </c>
    </row>
    <row r="2733" spans="2:5">
      <c r="B2733" s="16">
        <v>37455</v>
      </c>
      <c r="C2733" s="17">
        <v>27.09</v>
      </c>
      <c r="D2733" s="25">
        <f t="shared" si="84"/>
        <v>0.16000000000000014</v>
      </c>
      <c r="E2733" s="58">
        <f t="shared" si="85"/>
        <v>0.60531363439454755</v>
      </c>
    </row>
    <row r="2734" spans="2:5">
      <c r="B2734" s="16">
        <v>37454</v>
      </c>
      <c r="C2734" s="17">
        <v>27.18</v>
      </c>
      <c r="D2734" s="25">
        <f t="shared" si="84"/>
        <v>-8.9999999999999858E-2</v>
      </c>
      <c r="E2734" s="58">
        <f t="shared" si="85"/>
        <v>0.60534214693794286</v>
      </c>
    </row>
    <row r="2735" spans="2:5">
      <c r="B2735" s="16">
        <v>37453</v>
      </c>
      <c r="C2735" s="17">
        <v>26.95</v>
      </c>
      <c r="D2735" s="25">
        <f t="shared" si="84"/>
        <v>0.23000000000000043</v>
      </c>
      <c r="E2735" s="58">
        <f t="shared" si="85"/>
        <v>0.60892977549627514</v>
      </c>
    </row>
    <row r="2736" spans="2:5">
      <c r="B2736" s="16">
        <v>37452</v>
      </c>
      <c r="C2736" s="17">
        <v>26.46</v>
      </c>
      <c r="D2736" s="25">
        <f t="shared" si="84"/>
        <v>0.48999999999999844</v>
      </c>
      <c r="E2736" s="58">
        <f t="shared" si="85"/>
        <v>0.60908901097719126</v>
      </c>
    </row>
    <row r="2737" spans="2:5">
      <c r="B2737" s="16">
        <v>37449</v>
      </c>
      <c r="C2737" s="17">
        <v>27.02</v>
      </c>
      <c r="D2737" s="25">
        <f t="shared" si="84"/>
        <v>-0.55999999999999872</v>
      </c>
      <c r="E2737" s="58">
        <f t="shared" si="85"/>
        <v>0.6086215922642586</v>
      </c>
    </row>
    <row r="2738" spans="2:5">
      <c r="B2738" s="16">
        <v>37448</v>
      </c>
      <c r="C2738" s="17">
        <v>26.5</v>
      </c>
      <c r="D2738" s="25">
        <f t="shared" si="84"/>
        <v>0.51999999999999957</v>
      </c>
      <c r="E2738" s="58">
        <f t="shared" si="85"/>
        <v>0.6077360991952514</v>
      </c>
    </row>
    <row r="2739" spans="2:5">
      <c r="B2739" s="16">
        <v>37447</v>
      </c>
      <c r="C2739" s="17">
        <v>26.45</v>
      </c>
      <c r="D2739" s="25">
        <f t="shared" si="84"/>
        <v>5.0000000000000711E-2</v>
      </c>
      <c r="E2739" s="58">
        <f t="shared" si="85"/>
        <v>0.60685683192811757</v>
      </c>
    </row>
    <row r="2740" spans="2:5">
      <c r="B2740" s="16">
        <v>37446</v>
      </c>
      <c r="C2740" s="17">
        <v>25.71</v>
      </c>
      <c r="D2740" s="25">
        <f t="shared" si="84"/>
        <v>0.73999999999999844</v>
      </c>
      <c r="E2740" s="58">
        <f t="shared" si="85"/>
        <v>0.60697754866083276</v>
      </c>
    </row>
    <row r="2741" spans="2:5">
      <c r="B2741" s="16">
        <v>37445</v>
      </c>
      <c r="C2741" s="17">
        <v>25.64</v>
      </c>
      <c r="D2741" s="25">
        <f t="shared" si="84"/>
        <v>7.0000000000000284E-2</v>
      </c>
      <c r="E2741" s="58">
        <f t="shared" si="85"/>
        <v>0.60581142240640573</v>
      </c>
    </row>
    <row r="2742" spans="2:5">
      <c r="B2742" s="16">
        <v>37442</v>
      </c>
      <c r="C2742" s="17">
        <v>26.33</v>
      </c>
      <c r="D2742" s="25">
        <f t="shared" si="84"/>
        <v>-0.68999999999999773</v>
      </c>
      <c r="E2742" s="58">
        <f t="shared" si="85"/>
        <v>0.60584555535861739</v>
      </c>
    </row>
    <row r="2743" spans="2:5">
      <c r="B2743" s="16">
        <v>37441</v>
      </c>
      <c r="C2743" s="17">
        <v>26.24</v>
      </c>
      <c r="D2743" s="25">
        <f t="shared" si="84"/>
        <v>8.9999999999999858E-2</v>
      </c>
      <c r="E2743" s="58">
        <f t="shared" si="85"/>
        <v>0.60513014830327405</v>
      </c>
    </row>
    <row r="2744" spans="2:5">
      <c r="B2744" s="16">
        <v>37440</v>
      </c>
      <c r="C2744" s="17">
        <v>26.39</v>
      </c>
      <c r="D2744" s="25">
        <f t="shared" si="84"/>
        <v>-0.15000000000000213</v>
      </c>
      <c r="E2744" s="58">
        <f t="shared" si="85"/>
        <v>0.60756798221437613</v>
      </c>
    </row>
    <row r="2745" spans="2:5">
      <c r="B2745" s="16">
        <v>37439</v>
      </c>
      <c r="C2745" s="17">
        <v>26.31</v>
      </c>
      <c r="D2745" s="25">
        <f t="shared" si="84"/>
        <v>8.0000000000001847E-2</v>
      </c>
      <c r="E2745" s="58">
        <f t="shared" si="85"/>
        <v>0.60755775635674114</v>
      </c>
    </row>
    <row r="2746" spans="2:5">
      <c r="B2746" s="16">
        <v>37438</v>
      </c>
      <c r="C2746" s="17">
        <v>26.19</v>
      </c>
      <c r="D2746" s="25">
        <f t="shared" si="84"/>
        <v>0.11999999999999744</v>
      </c>
      <c r="E2746" s="58">
        <f t="shared" si="85"/>
        <v>0.60876281807835397</v>
      </c>
    </row>
    <row r="2747" spans="2:5">
      <c r="B2747" s="16">
        <v>37435</v>
      </c>
      <c r="C2747" s="17">
        <v>26.17</v>
      </c>
      <c r="D2747" s="25">
        <f t="shared" si="84"/>
        <v>1.9999999999999574E-2</v>
      </c>
      <c r="E2747" s="58">
        <f t="shared" si="85"/>
        <v>0.6092112551600265</v>
      </c>
    </row>
    <row r="2748" spans="2:5">
      <c r="B2748" s="16">
        <v>37434</v>
      </c>
      <c r="C2748" s="17">
        <v>26.07</v>
      </c>
      <c r="D2748" s="25">
        <f t="shared" si="84"/>
        <v>0.10000000000000142</v>
      </c>
      <c r="E2748" s="58">
        <f t="shared" si="85"/>
        <v>0.60929981672955313</v>
      </c>
    </row>
    <row r="2749" spans="2:5">
      <c r="B2749" s="16">
        <v>37433</v>
      </c>
      <c r="C2749" s="17">
        <v>25.86</v>
      </c>
      <c r="D2749" s="25">
        <f t="shared" si="84"/>
        <v>0.21000000000000085</v>
      </c>
      <c r="E2749" s="58">
        <f t="shared" si="85"/>
        <v>0.60946473454220695</v>
      </c>
    </row>
    <row r="2750" spans="2:5">
      <c r="B2750" s="16">
        <v>37432</v>
      </c>
      <c r="C2750" s="17">
        <v>25.89</v>
      </c>
      <c r="D2750" s="25">
        <f t="shared" si="84"/>
        <v>-3.0000000000001137E-2</v>
      </c>
      <c r="E2750" s="58">
        <f t="shared" si="85"/>
        <v>0.60966328187703467</v>
      </c>
    </row>
    <row r="2751" spans="2:5">
      <c r="B2751" s="16">
        <v>37431</v>
      </c>
      <c r="C2751" s="17">
        <v>25.82</v>
      </c>
      <c r="D2751" s="25">
        <f t="shared" si="84"/>
        <v>7.0000000000000284E-2</v>
      </c>
      <c r="E2751" s="58">
        <f t="shared" si="85"/>
        <v>0.61092362624835028</v>
      </c>
    </row>
    <row r="2752" spans="2:5">
      <c r="B2752" s="16">
        <v>37428</v>
      </c>
      <c r="C2752" s="17">
        <v>24.99</v>
      </c>
      <c r="D2752" s="25">
        <f t="shared" si="84"/>
        <v>0.83000000000000185</v>
      </c>
      <c r="E2752" s="58">
        <f t="shared" si="85"/>
        <v>0.61099928815055271</v>
      </c>
    </row>
    <row r="2753" spans="2:5">
      <c r="B2753" s="16">
        <v>37427</v>
      </c>
      <c r="C2753" s="17">
        <v>25.27</v>
      </c>
      <c r="D2753" s="25">
        <f t="shared" si="84"/>
        <v>-0.28000000000000114</v>
      </c>
      <c r="E2753" s="58">
        <f t="shared" si="85"/>
        <v>0.6116918876868056</v>
      </c>
    </row>
    <row r="2754" spans="2:5">
      <c r="B2754" s="16">
        <v>37426</v>
      </c>
      <c r="C2754" s="17">
        <v>24.83</v>
      </c>
      <c r="D2754" s="25">
        <f t="shared" si="84"/>
        <v>0.44000000000000128</v>
      </c>
      <c r="E2754" s="58">
        <f t="shared" si="85"/>
        <v>0.61380189889274339</v>
      </c>
    </row>
    <row r="2755" spans="2:5">
      <c r="B2755" s="16">
        <v>37425</v>
      </c>
      <c r="C2755" s="17">
        <v>24.95</v>
      </c>
      <c r="D2755" s="25">
        <f t="shared" si="84"/>
        <v>-0.12000000000000099</v>
      </c>
      <c r="E2755" s="58">
        <f t="shared" si="85"/>
        <v>0.61371743822047597</v>
      </c>
    </row>
    <row r="2756" spans="2:5">
      <c r="B2756" s="16">
        <v>37424</v>
      </c>
      <c r="C2756" s="17">
        <v>25.46</v>
      </c>
      <c r="D2756" s="25">
        <f t="shared" si="84"/>
        <v>-0.51000000000000156</v>
      </c>
      <c r="E2756" s="58">
        <f t="shared" si="85"/>
        <v>0.61385397319037249</v>
      </c>
    </row>
    <row r="2757" spans="2:5">
      <c r="B2757" s="16">
        <v>37421</v>
      </c>
      <c r="C2757" s="17">
        <v>25.13</v>
      </c>
      <c r="D2757" s="25">
        <f t="shared" si="84"/>
        <v>0.33000000000000185</v>
      </c>
      <c r="E2757" s="58">
        <f t="shared" si="85"/>
        <v>0.61301977666821272</v>
      </c>
    </row>
    <row r="2758" spans="2:5">
      <c r="B2758" s="16">
        <v>37420</v>
      </c>
      <c r="C2758" s="17">
        <v>24.57</v>
      </c>
      <c r="D2758" s="25">
        <f t="shared" si="84"/>
        <v>0.55999999999999872</v>
      </c>
      <c r="E2758" s="58">
        <f t="shared" si="85"/>
        <v>0.61325075749342961</v>
      </c>
    </row>
    <row r="2759" spans="2:5">
      <c r="B2759" s="16">
        <v>37419</v>
      </c>
      <c r="C2759" s="17">
        <v>23.73</v>
      </c>
      <c r="D2759" s="25">
        <f t="shared" ref="D2759:D2822" si="86">C2758-C2759</f>
        <v>0.83999999999999986</v>
      </c>
      <c r="E2759" s="58">
        <f t="shared" ref="E2759:E2822" si="87">STDEV(D2759:D3008)</f>
        <v>0.61378675181762221</v>
      </c>
    </row>
    <row r="2760" spans="2:5">
      <c r="B2760" s="16">
        <v>37418</v>
      </c>
      <c r="C2760" s="17">
        <v>23.38</v>
      </c>
      <c r="D2760" s="25">
        <f t="shared" si="86"/>
        <v>0.35000000000000142</v>
      </c>
      <c r="E2760" s="58">
        <f t="shared" si="87"/>
        <v>0.6116811004720506</v>
      </c>
    </row>
    <row r="2761" spans="2:5">
      <c r="B2761" s="16">
        <v>37417</v>
      </c>
      <c r="C2761" s="17">
        <v>23.58</v>
      </c>
      <c r="D2761" s="25">
        <f t="shared" si="86"/>
        <v>-0.19999999999999929</v>
      </c>
      <c r="E2761" s="58">
        <f t="shared" si="87"/>
        <v>0.61763097207854045</v>
      </c>
    </row>
    <row r="2762" spans="2:5">
      <c r="B2762" s="16">
        <v>37414</v>
      </c>
      <c r="C2762" s="17">
        <v>23.91</v>
      </c>
      <c r="D2762" s="25">
        <f t="shared" si="86"/>
        <v>-0.33000000000000185</v>
      </c>
      <c r="E2762" s="58">
        <f t="shared" si="87"/>
        <v>0.61752447360570917</v>
      </c>
    </row>
    <row r="2763" spans="2:5">
      <c r="B2763" s="16">
        <v>37413</v>
      </c>
      <c r="C2763" s="17">
        <v>23.93</v>
      </c>
      <c r="D2763" s="25">
        <f t="shared" si="86"/>
        <v>-1.9999999999999574E-2</v>
      </c>
      <c r="E2763" s="58">
        <f t="shared" si="87"/>
        <v>0.61802491989112041</v>
      </c>
    </row>
    <row r="2764" spans="2:5">
      <c r="B2764" s="16">
        <v>37412</v>
      </c>
      <c r="C2764" s="17">
        <v>24</v>
      </c>
      <c r="D2764" s="25">
        <f t="shared" si="86"/>
        <v>-7.0000000000000284E-2</v>
      </c>
      <c r="E2764" s="58">
        <f t="shared" si="87"/>
        <v>0.61952901011777495</v>
      </c>
    </row>
    <row r="2765" spans="2:5">
      <c r="B2765" s="16">
        <v>37411</v>
      </c>
      <c r="C2765" s="17">
        <v>24.6</v>
      </c>
      <c r="D2765" s="25">
        <f t="shared" si="86"/>
        <v>-0.60000000000000142</v>
      </c>
      <c r="E2765" s="58">
        <f t="shared" si="87"/>
        <v>0.61965841088840146</v>
      </c>
    </row>
    <row r="2766" spans="2:5">
      <c r="B2766" s="16">
        <v>37410</v>
      </c>
      <c r="C2766" s="17">
        <v>24.54</v>
      </c>
      <c r="D2766" s="25">
        <f t="shared" si="86"/>
        <v>6.0000000000002274E-2</v>
      </c>
      <c r="E2766" s="58">
        <f t="shared" si="87"/>
        <v>0.62151614207471539</v>
      </c>
    </row>
    <row r="2767" spans="2:5">
      <c r="B2767" s="16">
        <v>37407</v>
      </c>
      <c r="C2767" s="17">
        <v>24.6</v>
      </c>
      <c r="D2767" s="25">
        <f t="shared" si="86"/>
        <v>-6.0000000000002274E-2</v>
      </c>
      <c r="E2767" s="58">
        <f t="shared" si="87"/>
        <v>0.62152081388184699</v>
      </c>
    </row>
    <row r="2768" spans="2:5">
      <c r="B2768" s="16">
        <v>37406</v>
      </c>
      <c r="C2768" s="17">
        <v>24.11</v>
      </c>
      <c r="D2768" s="25">
        <f t="shared" si="86"/>
        <v>0.49000000000000199</v>
      </c>
      <c r="E2768" s="58">
        <f t="shared" si="87"/>
        <v>0.62667932654049874</v>
      </c>
    </row>
    <row r="2769" spans="2:5">
      <c r="B2769" s="16">
        <v>37405</v>
      </c>
      <c r="C2769" s="17">
        <v>25.13</v>
      </c>
      <c r="D2769" s="25">
        <f t="shared" si="86"/>
        <v>-1.0199999999999996</v>
      </c>
      <c r="E2769" s="58">
        <f t="shared" si="87"/>
        <v>0.62640098272964007</v>
      </c>
    </row>
    <row r="2770" spans="2:5">
      <c r="B2770" s="16">
        <v>37404</v>
      </c>
      <c r="C2770" s="17">
        <v>24.81</v>
      </c>
      <c r="D2770" s="25">
        <f t="shared" si="86"/>
        <v>0.32000000000000028</v>
      </c>
      <c r="E2770" s="58">
        <f t="shared" si="87"/>
        <v>0.62324503809500176</v>
      </c>
    </row>
    <row r="2771" spans="2:5">
      <c r="B2771" s="16">
        <v>37403</v>
      </c>
      <c r="C2771" s="17">
        <v>25.19</v>
      </c>
      <c r="D2771" s="25">
        <f t="shared" si="86"/>
        <v>-0.38000000000000256</v>
      </c>
      <c r="E2771" s="58">
        <f t="shared" si="87"/>
        <v>0.62379901124136361</v>
      </c>
    </row>
    <row r="2772" spans="2:5">
      <c r="B2772" s="16">
        <v>37400</v>
      </c>
      <c r="C2772" s="17">
        <v>25.19</v>
      </c>
      <c r="D2772" s="25">
        <f t="shared" si="86"/>
        <v>0</v>
      </c>
      <c r="E2772" s="58">
        <f t="shared" si="87"/>
        <v>0.62339242380399917</v>
      </c>
    </row>
    <row r="2773" spans="2:5">
      <c r="B2773" s="16">
        <v>37399</v>
      </c>
      <c r="C2773" s="17">
        <v>25.12</v>
      </c>
      <c r="D2773" s="25">
        <f t="shared" si="86"/>
        <v>7.0000000000000284E-2</v>
      </c>
      <c r="E2773" s="58">
        <f t="shared" si="87"/>
        <v>0.62387130404921198</v>
      </c>
    </row>
    <row r="2774" spans="2:5">
      <c r="B2774" s="16">
        <v>37398</v>
      </c>
      <c r="C2774" s="17">
        <v>25.3</v>
      </c>
      <c r="D2774" s="25">
        <f t="shared" si="86"/>
        <v>-0.17999999999999972</v>
      </c>
      <c r="E2774" s="58">
        <f t="shared" si="87"/>
        <v>0.62577329638927193</v>
      </c>
    </row>
    <row r="2775" spans="2:5">
      <c r="B2775" s="16">
        <v>37397</v>
      </c>
      <c r="C2775" s="17">
        <v>25.61</v>
      </c>
      <c r="D2775" s="25">
        <f t="shared" si="86"/>
        <v>-0.30999999999999872</v>
      </c>
      <c r="E2775" s="58">
        <f t="shared" si="87"/>
        <v>0.62583503863424694</v>
      </c>
    </row>
    <row r="2776" spans="2:5">
      <c r="B2776" s="16">
        <v>37396</v>
      </c>
      <c r="C2776" s="17">
        <v>26.87</v>
      </c>
      <c r="D2776" s="25">
        <f t="shared" si="86"/>
        <v>-1.2600000000000016</v>
      </c>
      <c r="E2776" s="58">
        <f t="shared" si="87"/>
        <v>0.62677212092295964</v>
      </c>
    </row>
    <row r="2777" spans="2:5">
      <c r="B2777" s="16">
        <v>37393</v>
      </c>
      <c r="C2777" s="17">
        <v>26.72</v>
      </c>
      <c r="D2777" s="25">
        <f t="shared" si="86"/>
        <v>0.15000000000000213</v>
      </c>
      <c r="E2777" s="58">
        <f t="shared" si="87"/>
        <v>0.62199050987736948</v>
      </c>
    </row>
    <row r="2778" spans="2:5">
      <c r="B2778" s="16">
        <v>37392</v>
      </c>
      <c r="C2778" s="17">
        <v>26.58</v>
      </c>
      <c r="D2778" s="25">
        <f t="shared" si="86"/>
        <v>0.14000000000000057</v>
      </c>
      <c r="E2778" s="58">
        <f t="shared" si="87"/>
        <v>0.62209263247003166</v>
      </c>
    </row>
    <row r="2779" spans="2:5">
      <c r="B2779" s="16">
        <v>37391</v>
      </c>
      <c r="C2779" s="17">
        <v>27.47</v>
      </c>
      <c r="D2779" s="25">
        <f t="shared" si="86"/>
        <v>-0.89000000000000057</v>
      </c>
      <c r="E2779" s="58">
        <f t="shared" si="87"/>
        <v>0.62246648786425141</v>
      </c>
    </row>
    <row r="2780" spans="2:5">
      <c r="B2780" s="16">
        <v>37390</v>
      </c>
      <c r="C2780" s="17">
        <v>28</v>
      </c>
      <c r="D2780" s="25">
        <f t="shared" si="86"/>
        <v>-0.53000000000000114</v>
      </c>
      <c r="E2780" s="58">
        <f t="shared" si="87"/>
        <v>0.61995128193098481</v>
      </c>
    </row>
    <row r="2781" spans="2:5">
      <c r="B2781" s="16">
        <v>37389</v>
      </c>
      <c r="C2781" s="17">
        <v>27.19</v>
      </c>
      <c r="D2781" s="25">
        <f t="shared" si="86"/>
        <v>0.80999999999999872</v>
      </c>
      <c r="E2781" s="58">
        <f t="shared" si="87"/>
        <v>0.61908189050285944</v>
      </c>
    </row>
    <row r="2782" spans="2:5">
      <c r="B2782" s="16">
        <v>37386</v>
      </c>
      <c r="C2782" s="17">
        <v>27.11</v>
      </c>
      <c r="D2782" s="25">
        <f t="shared" si="86"/>
        <v>8.0000000000001847E-2</v>
      </c>
      <c r="E2782" s="58">
        <f t="shared" si="87"/>
        <v>0.61924325497767141</v>
      </c>
    </row>
    <row r="2783" spans="2:5">
      <c r="B2783" s="16">
        <v>37385</v>
      </c>
      <c r="C2783" s="17">
        <v>26.77</v>
      </c>
      <c r="D2783" s="25">
        <f t="shared" si="86"/>
        <v>0.33999999999999986</v>
      </c>
      <c r="E2783" s="58">
        <f t="shared" si="87"/>
        <v>0.61922023902459022</v>
      </c>
    </row>
    <row r="2784" spans="2:5">
      <c r="B2784" s="16">
        <v>37384</v>
      </c>
      <c r="C2784" s="17">
        <v>27.05</v>
      </c>
      <c r="D2784" s="25">
        <f t="shared" si="86"/>
        <v>-0.28000000000000114</v>
      </c>
      <c r="E2784" s="58">
        <f t="shared" si="87"/>
        <v>0.61894319052104407</v>
      </c>
    </row>
    <row r="2785" spans="2:5">
      <c r="B2785" s="16">
        <v>37383</v>
      </c>
      <c r="C2785" s="17">
        <v>26.24</v>
      </c>
      <c r="D2785" s="25">
        <f t="shared" si="86"/>
        <v>0.81000000000000227</v>
      </c>
      <c r="E2785" s="58">
        <f t="shared" si="87"/>
        <v>0.62337167031990615</v>
      </c>
    </row>
    <row r="2786" spans="2:5">
      <c r="B2786" s="16">
        <v>37382</v>
      </c>
      <c r="C2786" s="17">
        <v>26.17</v>
      </c>
      <c r="D2786" s="25">
        <f t="shared" si="86"/>
        <v>6.9999999999996732E-2</v>
      </c>
      <c r="E2786" s="58">
        <f t="shared" si="87"/>
        <v>0.62129139895031427</v>
      </c>
    </row>
    <row r="2787" spans="2:5">
      <c r="B2787" s="16">
        <v>37379</v>
      </c>
      <c r="C2787" s="17">
        <v>26.48</v>
      </c>
      <c r="D2787" s="25">
        <f t="shared" si="86"/>
        <v>-0.30999999999999872</v>
      </c>
      <c r="E2787" s="58">
        <f t="shared" si="87"/>
        <v>0.62141751286973301</v>
      </c>
    </row>
    <row r="2788" spans="2:5">
      <c r="B2788" s="16">
        <v>37378</v>
      </c>
      <c r="C2788" s="17">
        <v>26.17</v>
      </c>
      <c r="D2788" s="25">
        <f t="shared" si="86"/>
        <v>0.30999999999999872</v>
      </c>
      <c r="E2788" s="58">
        <f t="shared" si="87"/>
        <v>0.62114952509852284</v>
      </c>
    </row>
    <row r="2789" spans="2:5">
      <c r="B2789" s="16">
        <v>37377</v>
      </c>
      <c r="C2789" s="17">
        <v>26.62</v>
      </c>
      <c r="D2789" s="25">
        <f t="shared" si="86"/>
        <v>-0.44999999999999929</v>
      </c>
      <c r="E2789" s="58">
        <f t="shared" si="87"/>
        <v>0.62509449888006574</v>
      </c>
    </row>
    <row r="2790" spans="2:5">
      <c r="B2790" s="16">
        <v>37376</v>
      </c>
      <c r="C2790" s="17">
        <v>27.18</v>
      </c>
      <c r="D2790" s="25">
        <f t="shared" si="86"/>
        <v>-0.55999999999999872</v>
      </c>
      <c r="E2790" s="58">
        <f t="shared" si="87"/>
        <v>0.62465501611419605</v>
      </c>
    </row>
    <row r="2791" spans="2:5">
      <c r="B2791" s="16">
        <v>37375</v>
      </c>
      <c r="C2791" s="17">
        <v>27.45</v>
      </c>
      <c r="D2791" s="25">
        <f t="shared" si="86"/>
        <v>-0.26999999999999957</v>
      </c>
      <c r="E2791" s="58">
        <f t="shared" si="87"/>
        <v>0.62367482001801067</v>
      </c>
    </row>
    <row r="2792" spans="2:5">
      <c r="B2792" s="16">
        <v>37372</v>
      </c>
      <c r="C2792" s="17">
        <v>26.85</v>
      </c>
      <c r="D2792" s="25">
        <f t="shared" si="86"/>
        <v>0.59999999999999787</v>
      </c>
      <c r="E2792" s="58">
        <f t="shared" si="87"/>
        <v>0.62346749495789777</v>
      </c>
    </row>
    <row r="2793" spans="2:5">
      <c r="B2793" s="16">
        <v>37371</v>
      </c>
      <c r="C2793" s="17">
        <v>26.5</v>
      </c>
      <c r="D2793" s="25">
        <f t="shared" si="86"/>
        <v>0.35000000000000142</v>
      </c>
      <c r="E2793" s="58">
        <f t="shared" si="87"/>
        <v>0.62234455132366107</v>
      </c>
    </row>
    <row r="2794" spans="2:5">
      <c r="B2794" s="16">
        <v>37370</v>
      </c>
      <c r="C2794" s="17">
        <v>26.35</v>
      </c>
      <c r="D2794" s="25">
        <f t="shared" si="86"/>
        <v>0.14999999999999858</v>
      </c>
      <c r="E2794" s="58">
        <f t="shared" si="87"/>
        <v>0.62195429912558953</v>
      </c>
    </row>
    <row r="2795" spans="2:5">
      <c r="B2795" s="16">
        <v>37369</v>
      </c>
      <c r="C2795" s="17">
        <v>26.52</v>
      </c>
      <c r="D2795" s="25">
        <f t="shared" si="86"/>
        <v>-0.16999999999999815</v>
      </c>
      <c r="E2795" s="58">
        <f t="shared" si="87"/>
        <v>0.62238466262681347</v>
      </c>
    </row>
    <row r="2796" spans="2:5">
      <c r="B2796" s="16">
        <v>37368</v>
      </c>
      <c r="C2796" s="17">
        <v>26.28</v>
      </c>
      <c r="D2796" s="25">
        <f t="shared" si="86"/>
        <v>0.23999999999999844</v>
      </c>
      <c r="E2796" s="58">
        <f t="shared" si="87"/>
        <v>0.62333009040670073</v>
      </c>
    </row>
    <row r="2797" spans="2:5">
      <c r="B2797" s="16">
        <v>37365</v>
      </c>
      <c r="C2797" s="17">
        <v>26.24</v>
      </c>
      <c r="D2797" s="25">
        <f t="shared" si="86"/>
        <v>4.00000000000027E-2</v>
      </c>
      <c r="E2797" s="58">
        <f t="shared" si="87"/>
        <v>0.62343461797654953</v>
      </c>
    </row>
    <row r="2798" spans="2:5">
      <c r="B2798" s="16">
        <v>37364</v>
      </c>
      <c r="C2798" s="17">
        <v>26.1</v>
      </c>
      <c r="D2798" s="25">
        <f t="shared" si="86"/>
        <v>0.13999999999999702</v>
      </c>
      <c r="E2798" s="58">
        <f t="shared" si="87"/>
        <v>0.62361733194870983</v>
      </c>
    </row>
    <row r="2799" spans="2:5">
      <c r="B2799" s="16">
        <v>37363</v>
      </c>
      <c r="C2799" s="17">
        <v>25.62</v>
      </c>
      <c r="D2799" s="25">
        <f t="shared" si="86"/>
        <v>0.48000000000000043</v>
      </c>
      <c r="E2799" s="58">
        <f t="shared" si="87"/>
        <v>0.6235514619522684</v>
      </c>
    </row>
    <row r="2800" spans="2:5">
      <c r="B2800" s="16">
        <v>37362</v>
      </c>
      <c r="C2800" s="17">
        <v>23.88</v>
      </c>
      <c r="D2800" s="25">
        <f t="shared" si="86"/>
        <v>1.740000000000002</v>
      </c>
      <c r="E2800" s="58">
        <f t="shared" si="87"/>
        <v>0.62361562793568803</v>
      </c>
    </row>
    <row r="2801" spans="2:5">
      <c r="B2801" s="16">
        <v>37361</v>
      </c>
      <c r="C2801" s="17">
        <v>24.11</v>
      </c>
      <c r="D2801" s="25">
        <f t="shared" si="86"/>
        <v>-0.23000000000000043</v>
      </c>
      <c r="E2801" s="58">
        <f t="shared" si="87"/>
        <v>0.61513910530505367</v>
      </c>
    </row>
    <row r="2802" spans="2:5">
      <c r="B2802" s="16">
        <v>37358</v>
      </c>
      <c r="C2802" s="17">
        <v>23.41</v>
      </c>
      <c r="D2802" s="25">
        <f t="shared" si="86"/>
        <v>0.69999999999999929</v>
      </c>
      <c r="E2802" s="58">
        <f t="shared" si="87"/>
        <v>0.61536076074401569</v>
      </c>
    </row>
    <row r="2803" spans="2:5">
      <c r="B2803" s="16">
        <v>37357</v>
      </c>
      <c r="C2803" s="17">
        <v>24.55</v>
      </c>
      <c r="D2803" s="25">
        <f t="shared" si="86"/>
        <v>-1.1400000000000006</v>
      </c>
      <c r="E2803" s="58">
        <f t="shared" si="87"/>
        <v>0.61382222875524495</v>
      </c>
    </row>
    <row r="2804" spans="2:5">
      <c r="B2804" s="16">
        <v>37356</v>
      </c>
      <c r="C2804" s="17">
        <v>25.7</v>
      </c>
      <c r="D2804" s="25">
        <f t="shared" si="86"/>
        <v>-1.1499999999999986</v>
      </c>
      <c r="E2804" s="58">
        <f t="shared" si="87"/>
        <v>0.60967106675530713</v>
      </c>
    </row>
    <row r="2805" spans="2:5">
      <c r="B2805" s="16">
        <v>37355</v>
      </c>
      <c r="C2805" s="17">
        <v>25.68</v>
      </c>
      <c r="D2805" s="25">
        <f t="shared" si="86"/>
        <v>1.9999999999999574E-2</v>
      </c>
      <c r="E2805" s="58">
        <f t="shared" si="87"/>
        <v>0.61597674420191406</v>
      </c>
    </row>
    <row r="2806" spans="2:5">
      <c r="B2806" s="16">
        <v>37354</v>
      </c>
      <c r="C2806" s="17">
        <v>26.59</v>
      </c>
      <c r="D2806" s="25">
        <f t="shared" si="86"/>
        <v>-0.91000000000000014</v>
      </c>
      <c r="E2806" s="58">
        <f t="shared" si="87"/>
        <v>0.61726866176990769</v>
      </c>
    </row>
    <row r="2807" spans="2:5">
      <c r="B2807" s="16">
        <v>37351</v>
      </c>
      <c r="C2807" s="17">
        <v>25.93</v>
      </c>
      <c r="D2807" s="25">
        <f t="shared" si="86"/>
        <v>0.66000000000000014</v>
      </c>
      <c r="E2807" s="58">
        <f t="shared" si="87"/>
        <v>0.61670806851140536</v>
      </c>
    </row>
    <row r="2808" spans="2:5">
      <c r="B2808" s="16">
        <v>37350</v>
      </c>
      <c r="C2808" s="17">
        <v>26.86</v>
      </c>
      <c r="D2808" s="25">
        <f t="shared" si="86"/>
        <v>-0.92999999999999972</v>
      </c>
      <c r="E2808" s="58">
        <f t="shared" si="87"/>
        <v>0.61529130593943759</v>
      </c>
    </row>
    <row r="2809" spans="2:5">
      <c r="B2809" s="16">
        <v>37349</v>
      </c>
      <c r="C2809" s="17">
        <v>27.25</v>
      </c>
      <c r="D2809" s="25">
        <f t="shared" si="86"/>
        <v>-0.39000000000000057</v>
      </c>
      <c r="E2809" s="58">
        <f t="shared" si="87"/>
        <v>0.61277747947964734</v>
      </c>
    </row>
    <row r="2810" spans="2:5">
      <c r="B2810" s="16">
        <v>37348</v>
      </c>
      <c r="C2810" s="17">
        <v>27.6</v>
      </c>
      <c r="D2810" s="25">
        <f t="shared" si="86"/>
        <v>-0.35000000000000142</v>
      </c>
      <c r="E2810" s="58">
        <f t="shared" si="87"/>
        <v>0.61283005499503762</v>
      </c>
    </row>
    <row r="2811" spans="2:5">
      <c r="B2811" s="16">
        <v>37347</v>
      </c>
      <c r="C2811" s="17">
        <v>26.38</v>
      </c>
      <c r="D2811" s="25">
        <f t="shared" si="86"/>
        <v>1.2200000000000024</v>
      </c>
      <c r="E2811" s="58">
        <f t="shared" si="87"/>
        <v>0.61287737329648173</v>
      </c>
    </row>
    <row r="2812" spans="2:5">
      <c r="B2812" s="16">
        <v>37344</v>
      </c>
      <c r="C2812" s="17">
        <v>26.1</v>
      </c>
      <c r="D2812" s="25">
        <f t="shared" si="86"/>
        <v>0.27999999999999758</v>
      </c>
      <c r="E2812" s="58">
        <f t="shared" si="87"/>
        <v>0.60877867200317026</v>
      </c>
    </row>
    <row r="2813" spans="2:5">
      <c r="B2813" s="16">
        <v>37343</v>
      </c>
      <c r="C2813" s="17">
        <v>26.1</v>
      </c>
      <c r="D2813" s="25">
        <f t="shared" si="86"/>
        <v>0</v>
      </c>
      <c r="E2813" s="58">
        <f t="shared" si="87"/>
        <v>0.60876014097257358</v>
      </c>
    </row>
    <row r="2814" spans="2:5">
      <c r="B2814" s="16">
        <v>37342</v>
      </c>
      <c r="C2814" s="17">
        <v>25.64</v>
      </c>
      <c r="D2814" s="25">
        <f t="shared" si="86"/>
        <v>0.46000000000000085</v>
      </c>
      <c r="E2814" s="58">
        <f t="shared" si="87"/>
        <v>0.60876014097257358</v>
      </c>
    </row>
    <row r="2815" spans="2:5">
      <c r="B2815" s="16">
        <v>37341</v>
      </c>
      <c r="C2815" s="17">
        <v>25.32</v>
      </c>
      <c r="D2815" s="25">
        <f t="shared" si="86"/>
        <v>0.32000000000000028</v>
      </c>
      <c r="E2815" s="58">
        <f t="shared" si="87"/>
        <v>0.60858751998205773</v>
      </c>
    </row>
    <row r="2816" spans="2:5">
      <c r="B2816" s="16">
        <v>37340</v>
      </c>
      <c r="C2816" s="17">
        <v>24.88</v>
      </c>
      <c r="D2816" s="25">
        <f t="shared" si="86"/>
        <v>0.44000000000000128</v>
      </c>
      <c r="E2816" s="58">
        <f t="shared" si="87"/>
        <v>0.60824095442064574</v>
      </c>
    </row>
    <row r="2817" spans="2:5">
      <c r="B2817" s="16">
        <v>37337</v>
      </c>
      <c r="C2817" s="17">
        <v>25.12</v>
      </c>
      <c r="D2817" s="25">
        <f t="shared" si="86"/>
        <v>-0.24000000000000199</v>
      </c>
      <c r="E2817" s="58">
        <f t="shared" si="87"/>
        <v>0.61473898989962483</v>
      </c>
    </row>
    <row r="2818" spans="2:5">
      <c r="B2818" s="16">
        <v>37336</v>
      </c>
      <c r="C2818" s="17">
        <v>25.15</v>
      </c>
      <c r="D2818" s="25">
        <f t="shared" si="86"/>
        <v>-2.9999999999997584E-2</v>
      </c>
      <c r="E2818" s="58">
        <f t="shared" si="87"/>
        <v>0.61476312609396078</v>
      </c>
    </row>
    <row r="2819" spans="2:5">
      <c r="B2819" s="16">
        <v>37335</v>
      </c>
      <c r="C2819" s="17">
        <v>24.77</v>
      </c>
      <c r="D2819" s="25">
        <f t="shared" si="86"/>
        <v>0.37999999999999901</v>
      </c>
      <c r="E2819" s="58">
        <f t="shared" si="87"/>
        <v>0.6147920718147436</v>
      </c>
    </row>
    <row r="2820" spans="2:5">
      <c r="B2820" s="16">
        <v>37334</v>
      </c>
      <c r="C2820" s="17">
        <v>24.79</v>
      </c>
      <c r="D2820" s="25">
        <f t="shared" si="86"/>
        <v>-1.9999999999999574E-2</v>
      </c>
      <c r="E2820" s="58">
        <f t="shared" si="87"/>
        <v>0.61440414076792393</v>
      </c>
    </row>
    <row r="2821" spans="2:5">
      <c r="B2821" s="16">
        <v>37333</v>
      </c>
      <c r="C2821" s="17">
        <v>24.93</v>
      </c>
      <c r="D2821" s="25">
        <f t="shared" si="86"/>
        <v>-0.14000000000000057</v>
      </c>
      <c r="E2821" s="58">
        <f t="shared" si="87"/>
        <v>0.61694171094098915</v>
      </c>
    </row>
    <row r="2822" spans="2:5">
      <c r="B2822" s="16">
        <v>37330</v>
      </c>
      <c r="C2822" s="17">
        <v>24.31</v>
      </c>
      <c r="D2822" s="25">
        <f t="shared" si="86"/>
        <v>0.62000000000000099</v>
      </c>
      <c r="E2822" s="58">
        <f t="shared" si="87"/>
        <v>0.6186028096804751</v>
      </c>
    </row>
    <row r="2823" spans="2:5">
      <c r="B2823" s="16">
        <v>37329</v>
      </c>
      <c r="C2823" s="17">
        <v>24.14</v>
      </c>
      <c r="D2823" s="25">
        <f t="shared" ref="D2823:D2886" si="88">C2822-C2823</f>
        <v>0.16999999999999815</v>
      </c>
      <c r="E2823" s="58">
        <f t="shared" ref="E2823:E2886" si="89">STDEV(D2823:D3072)</f>
        <v>0.61864776620831508</v>
      </c>
    </row>
    <row r="2824" spans="2:5">
      <c r="B2824" s="16">
        <v>37328</v>
      </c>
      <c r="C2824" s="17">
        <v>23.88</v>
      </c>
      <c r="D2824" s="25">
        <f t="shared" si="88"/>
        <v>0.26000000000000156</v>
      </c>
      <c r="E2824" s="58">
        <f t="shared" si="89"/>
        <v>0.61859242344647369</v>
      </c>
    </row>
    <row r="2825" spans="2:5">
      <c r="B2825" s="16">
        <v>37327</v>
      </c>
      <c r="C2825" s="17">
        <v>23.77</v>
      </c>
      <c r="D2825" s="25">
        <f t="shared" si="88"/>
        <v>0.10999999999999943</v>
      </c>
      <c r="E2825" s="58">
        <f t="shared" si="89"/>
        <v>0.61885189721186995</v>
      </c>
    </row>
    <row r="2826" spans="2:5">
      <c r="B2826" s="16">
        <v>37326</v>
      </c>
      <c r="C2826" s="17">
        <v>23.92</v>
      </c>
      <c r="D2826" s="25">
        <f t="shared" si="88"/>
        <v>-0.15000000000000213</v>
      </c>
      <c r="E2826" s="58">
        <f t="shared" si="89"/>
        <v>0.62193518431905415</v>
      </c>
    </row>
    <row r="2827" spans="2:5">
      <c r="B2827" s="16">
        <v>37323</v>
      </c>
      <c r="C2827" s="17">
        <v>23.38</v>
      </c>
      <c r="D2827" s="25">
        <f t="shared" si="88"/>
        <v>0.5400000000000027</v>
      </c>
      <c r="E2827" s="58">
        <f t="shared" si="89"/>
        <v>0.62206970128194805</v>
      </c>
    </row>
    <row r="2828" spans="2:5">
      <c r="B2828" s="16">
        <v>37322</v>
      </c>
      <c r="C2828" s="17">
        <v>23.4</v>
      </c>
      <c r="D2828" s="25">
        <f t="shared" si="88"/>
        <v>-1.9999999999999574E-2</v>
      </c>
      <c r="E2828" s="58">
        <f t="shared" si="89"/>
        <v>0.6212010856035427</v>
      </c>
    </row>
    <row r="2829" spans="2:5">
      <c r="B2829" s="16">
        <v>37321</v>
      </c>
      <c r="C2829" s="17">
        <v>22.76</v>
      </c>
      <c r="D2829" s="25">
        <f t="shared" si="88"/>
        <v>0.63999999999999702</v>
      </c>
      <c r="E2829" s="58">
        <f t="shared" si="89"/>
        <v>0.62686209547793514</v>
      </c>
    </row>
    <row r="2830" spans="2:5">
      <c r="B2830" s="16">
        <v>37320</v>
      </c>
      <c r="C2830" s="17">
        <v>22.76</v>
      </c>
      <c r="D2830" s="25">
        <f t="shared" si="88"/>
        <v>0</v>
      </c>
      <c r="E2830" s="58">
        <f t="shared" si="89"/>
        <v>0.62580345914505109</v>
      </c>
    </row>
    <row r="2831" spans="2:5">
      <c r="B2831" s="16">
        <v>37319</v>
      </c>
      <c r="C2831" s="17">
        <v>22.04</v>
      </c>
      <c r="D2831" s="25">
        <f t="shared" si="88"/>
        <v>0.72000000000000242</v>
      </c>
      <c r="E2831" s="58">
        <f t="shared" si="89"/>
        <v>0.62623487131923983</v>
      </c>
    </row>
    <row r="2832" spans="2:5">
      <c r="B2832" s="16">
        <v>37316</v>
      </c>
      <c r="C2832" s="17">
        <v>22.03</v>
      </c>
      <c r="D2832" s="25">
        <f t="shared" si="88"/>
        <v>9.9999999999980105E-3</v>
      </c>
      <c r="E2832" s="58">
        <f t="shared" si="89"/>
        <v>0.62464023508990563</v>
      </c>
    </row>
    <row r="2833" spans="2:5">
      <c r="B2833" s="16">
        <v>37315</v>
      </c>
      <c r="C2833" s="17">
        <v>21.46</v>
      </c>
      <c r="D2833" s="25">
        <f t="shared" si="88"/>
        <v>0.57000000000000028</v>
      </c>
      <c r="E2833" s="58">
        <f t="shared" si="89"/>
        <v>0.62494700048376473</v>
      </c>
    </row>
    <row r="2834" spans="2:5">
      <c r="B2834" s="16">
        <v>37314</v>
      </c>
      <c r="C2834" s="17">
        <v>21</v>
      </c>
      <c r="D2834" s="25">
        <f t="shared" si="88"/>
        <v>0.46000000000000085</v>
      </c>
      <c r="E2834" s="58">
        <f t="shared" si="89"/>
        <v>0.62391394345321483</v>
      </c>
    </row>
    <row r="2835" spans="2:5">
      <c r="B2835" s="16">
        <v>37313</v>
      </c>
      <c r="C2835" s="17">
        <v>21.08</v>
      </c>
      <c r="D2835" s="25">
        <f t="shared" si="88"/>
        <v>-7.9999999999998295E-2</v>
      </c>
      <c r="E2835" s="58">
        <f t="shared" si="89"/>
        <v>0.6232198668284239</v>
      </c>
    </row>
    <row r="2836" spans="2:5">
      <c r="B2836" s="16">
        <v>37312</v>
      </c>
      <c r="C2836" s="17">
        <v>20.03</v>
      </c>
      <c r="D2836" s="25">
        <f t="shared" si="88"/>
        <v>1.0499999999999972</v>
      </c>
      <c r="E2836" s="58">
        <f t="shared" si="89"/>
        <v>0.62755314851960342</v>
      </c>
    </row>
    <row r="2837" spans="2:5">
      <c r="B2837" s="16">
        <v>37309</v>
      </c>
      <c r="C2837" s="17">
        <v>20.5</v>
      </c>
      <c r="D2837" s="25">
        <f t="shared" si="88"/>
        <v>-0.46999999999999886</v>
      </c>
      <c r="E2837" s="58">
        <f t="shared" si="89"/>
        <v>0.62509174394916911</v>
      </c>
    </row>
    <row r="2838" spans="2:5">
      <c r="B2838" s="16">
        <v>37308</v>
      </c>
      <c r="C2838" s="17">
        <v>20.41</v>
      </c>
      <c r="D2838" s="25">
        <f t="shared" si="88"/>
        <v>8.9999999999999858E-2</v>
      </c>
      <c r="E2838" s="58">
        <f t="shared" si="89"/>
        <v>0.62471663102266228</v>
      </c>
    </row>
    <row r="2839" spans="2:5">
      <c r="B2839" s="16">
        <v>37307</v>
      </c>
      <c r="C2839" s="17">
        <v>19.95</v>
      </c>
      <c r="D2839" s="25">
        <f t="shared" si="88"/>
        <v>0.46000000000000085</v>
      </c>
      <c r="E2839" s="58">
        <f t="shared" si="89"/>
        <v>0.62489825677889455</v>
      </c>
    </row>
    <row r="2840" spans="2:5">
      <c r="B2840" s="16">
        <v>37306</v>
      </c>
      <c r="C2840" s="17">
        <v>20.82</v>
      </c>
      <c r="D2840" s="25">
        <f t="shared" si="88"/>
        <v>-0.87000000000000099</v>
      </c>
      <c r="E2840" s="58">
        <f t="shared" si="89"/>
        <v>0.62514451341318067</v>
      </c>
    </row>
    <row r="2841" spans="2:5">
      <c r="B2841" s="16">
        <v>37305</v>
      </c>
      <c r="C2841" s="17">
        <v>21.27</v>
      </c>
      <c r="D2841" s="25">
        <f t="shared" si="88"/>
        <v>-0.44999999999999929</v>
      </c>
      <c r="E2841" s="58">
        <f t="shared" si="89"/>
        <v>0.62429591377151206</v>
      </c>
    </row>
    <row r="2842" spans="2:5">
      <c r="B2842" s="16">
        <v>37302</v>
      </c>
      <c r="C2842" s="17">
        <v>21.27</v>
      </c>
      <c r="D2842" s="25">
        <f t="shared" si="88"/>
        <v>0</v>
      </c>
      <c r="E2842" s="58">
        <f t="shared" si="89"/>
        <v>0.62387655044952861</v>
      </c>
    </row>
    <row r="2843" spans="2:5">
      <c r="B2843" s="16">
        <v>37301</v>
      </c>
      <c r="C2843" s="17">
        <v>21.13</v>
      </c>
      <c r="D2843" s="25">
        <f t="shared" si="88"/>
        <v>0.14000000000000057</v>
      </c>
      <c r="E2843" s="58">
        <f t="shared" si="89"/>
        <v>0.62666419849125155</v>
      </c>
    </row>
    <row r="2844" spans="2:5">
      <c r="B2844" s="16">
        <v>37300</v>
      </c>
      <c r="C2844" s="17">
        <v>21.18</v>
      </c>
      <c r="D2844" s="25">
        <f t="shared" si="88"/>
        <v>-5.0000000000000711E-2</v>
      </c>
      <c r="E2844" s="58">
        <f t="shared" si="89"/>
        <v>0.62669785447471649</v>
      </c>
    </row>
    <row r="2845" spans="2:5">
      <c r="B2845" s="16">
        <v>37299</v>
      </c>
      <c r="C2845" s="17">
        <v>20.78</v>
      </c>
      <c r="D2845" s="25">
        <f t="shared" si="88"/>
        <v>0.39999999999999858</v>
      </c>
      <c r="E2845" s="58">
        <f t="shared" si="89"/>
        <v>0.62692735755156392</v>
      </c>
    </row>
    <row r="2846" spans="2:5">
      <c r="B2846" s="16">
        <v>37298</v>
      </c>
      <c r="C2846" s="17">
        <v>21.8</v>
      </c>
      <c r="D2846" s="25">
        <f t="shared" si="88"/>
        <v>-1.0199999999999996</v>
      </c>
      <c r="E2846" s="58">
        <f t="shared" si="89"/>
        <v>0.62792355711049508</v>
      </c>
    </row>
    <row r="2847" spans="2:5">
      <c r="B2847" s="16">
        <v>37295</v>
      </c>
      <c r="C2847" s="17">
        <v>20.329999999999998</v>
      </c>
      <c r="D2847" s="25">
        <f t="shared" si="88"/>
        <v>1.4700000000000024</v>
      </c>
      <c r="E2847" s="58">
        <f t="shared" si="89"/>
        <v>0.62507577050746588</v>
      </c>
    </row>
    <row r="2848" spans="2:5">
      <c r="B2848" s="16">
        <v>37294</v>
      </c>
      <c r="C2848" s="17">
        <v>19.75</v>
      </c>
      <c r="D2848" s="25">
        <f t="shared" si="88"/>
        <v>0.57999999999999829</v>
      </c>
      <c r="E2848" s="58">
        <f t="shared" si="89"/>
        <v>0.61795424766631024</v>
      </c>
    </row>
    <row r="2849" spans="2:5">
      <c r="B2849" s="16">
        <v>37293</v>
      </c>
      <c r="C2849" s="17">
        <v>19.96</v>
      </c>
      <c r="D2849" s="25">
        <f t="shared" si="88"/>
        <v>-0.21000000000000085</v>
      </c>
      <c r="E2849" s="58">
        <f t="shared" si="89"/>
        <v>0.61677063358904449</v>
      </c>
    </row>
    <row r="2850" spans="2:5">
      <c r="B2850" s="16">
        <v>37292</v>
      </c>
      <c r="C2850" s="17">
        <v>20.12</v>
      </c>
      <c r="D2850" s="25">
        <f t="shared" si="88"/>
        <v>-0.16000000000000014</v>
      </c>
      <c r="E2850" s="58">
        <f t="shared" si="89"/>
        <v>0.61679191260409316</v>
      </c>
    </row>
    <row r="2851" spans="2:5">
      <c r="B2851" s="16">
        <v>37291</v>
      </c>
      <c r="C2851" s="17">
        <v>20.260000000000002</v>
      </c>
      <c r="D2851" s="25">
        <f t="shared" si="88"/>
        <v>-0.14000000000000057</v>
      </c>
      <c r="E2851" s="58">
        <f t="shared" si="89"/>
        <v>0.61691037928070003</v>
      </c>
    </row>
    <row r="2852" spans="2:5">
      <c r="B2852" s="16">
        <v>37288</v>
      </c>
      <c r="C2852" s="17">
        <v>20.45</v>
      </c>
      <c r="D2852" s="25">
        <f t="shared" si="88"/>
        <v>-0.18999999999999773</v>
      </c>
      <c r="E2852" s="58">
        <f t="shared" si="89"/>
        <v>0.61771958390304371</v>
      </c>
    </row>
    <row r="2853" spans="2:5">
      <c r="B2853" s="16">
        <v>37287</v>
      </c>
      <c r="C2853" s="17">
        <v>19.57</v>
      </c>
      <c r="D2853" s="25">
        <f t="shared" si="88"/>
        <v>0.87999999999999901</v>
      </c>
      <c r="E2853" s="58">
        <f t="shared" si="89"/>
        <v>0.61763861881671178</v>
      </c>
    </row>
    <row r="2854" spans="2:5">
      <c r="B2854" s="16">
        <v>37286</v>
      </c>
      <c r="C2854" s="17">
        <v>19.18</v>
      </c>
      <c r="D2854" s="25">
        <f t="shared" si="88"/>
        <v>0.39000000000000057</v>
      </c>
      <c r="E2854" s="58">
        <f t="shared" si="89"/>
        <v>0.61533960454017822</v>
      </c>
    </row>
    <row r="2855" spans="2:5">
      <c r="B2855" s="16">
        <v>37285</v>
      </c>
      <c r="C2855" s="17">
        <v>19.63</v>
      </c>
      <c r="D2855" s="25">
        <f t="shared" si="88"/>
        <v>-0.44999999999999929</v>
      </c>
      <c r="E2855" s="58">
        <f t="shared" si="89"/>
        <v>0.61647475055535672</v>
      </c>
    </row>
    <row r="2856" spans="2:5">
      <c r="B2856" s="16">
        <v>37284</v>
      </c>
      <c r="C2856" s="17">
        <v>20.100000000000001</v>
      </c>
      <c r="D2856" s="25">
        <f t="shared" si="88"/>
        <v>-0.47000000000000242</v>
      </c>
      <c r="E2856" s="58">
        <f t="shared" si="89"/>
        <v>0.61766902146725911</v>
      </c>
    </row>
    <row r="2857" spans="2:5">
      <c r="B2857" s="16">
        <v>37281</v>
      </c>
      <c r="C2857" s="17">
        <v>19.78</v>
      </c>
      <c r="D2857" s="25">
        <f t="shared" si="88"/>
        <v>0.32000000000000028</v>
      </c>
      <c r="E2857" s="58">
        <f t="shared" si="89"/>
        <v>0.6173015561660119</v>
      </c>
    </row>
    <row r="2858" spans="2:5">
      <c r="B2858" s="16">
        <v>37280</v>
      </c>
      <c r="C2858" s="17">
        <v>19.440000000000001</v>
      </c>
      <c r="D2858" s="25">
        <f t="shared" si="88"/>
        <v>0.33999999999999986</v>
      </c>
      <c r="E2858" s="58">
        <f t="shared" si="89"/>
        <v>0.6175192811974396</v>
      </c>
    </row>
    <row r="2859" spans="2:5">
      <c r="B2859" s="16">
        <v>37279</v>
      </c>
      <c r="C2859" s="17">
        <v>19.34</v>
      </c>
      <c r="D2859" s="25">
        <f t="shared" si="88"/>
        <v>0.10000000000000142</v>
      </c>
      <c r="E2859" s="58">
        <f t="shared" si="89"/>
        <v>0.62087820818385187</v>
      </c>
    </row>
    <row r="2860" spans="2:5">
      <c r="B2860" s="16">
        <v>37278</v>
      </c>
      <c r="C2860" s="17">
        <v>18.64</v>
      </c>
      <c r="D2860" s="25">
        <f t="shared" si="88"/>
        <v>0.69999999999999929</v>
      </c>
      <c r="E2860" s="58">
        <f t="shared" si="89"/>
        <v>0.62083327991159054</v>
      </c>
    </row>
    <row r="2861" spans="2:5">
      <c r="B2861" s="16">
        <v>37277</v>
      </c>
      <c r="C2861" s="17">
        <v>18.190000000000001</v>
      </c>
      <c r="D2861" s="25">
        <f t="shared" si="88"/>
        <v>0.44999999999999929</v>
      </c>
      <c r="E2861" s="58">
        <f t="shared" si="89"/>
        <v>0.62320049182590387</v>
      </c>
    </row>
    <row r="2862" spans="2:5">
      <c r="B2862" s="16">
        <v>37274</v>
      </c>
      <c r="C2862" s="17">
        <v>18.190000000000001</v>
      </c>
      <c r="D2862" s="25">
        <f t="shared" si="88"/>
        <v>0</v>
      </c>
      <c r="E2862" s="58">
        <f t="shared" si="89"/>
        <v>0.62243342767524179</v>
      </c>
    </row>
    <row r="2863" spans="2:5">
      <c r="B2863" s="16">
        <v>37273</v>
      </c>
      <c r="C2863" s="17">
        <v>18.079999999999998</v>
      </c>
      <c r="D2863" s="25">
        <f t="shared" si="88"/>
        <v>0.11000000000000298</v>
      </c>
      <c r="E2863" s="58">
        <f t="shared" si="89"/>
        <v>0.62363621488336962</v>
      </c>
    </row>
    <row r="2864" spans="2:5">
      <c r="B2864" s="16">
        <v>37272</v>
      </c>
      <c r="C2864" s="17">
        <v>18.850000000000001</v>
      </c>
      <c r="D2864" s="25">
        <f t="shared" si="88"/>
        <v>-0.77000000000000313</v>
      </c>
      <c r="E2864" s="58">
        <f t="shared" si="89"/>
        <v>0.62953946831686014</v>
      </c>
    </row>
    <row r="2865" spans="2:5">
      <c r="B2865" s="16">
        <v>37271</v>
      </c>
      <c r="C2865" s="17">
        <v>18.850000000000001</v>
      </c>
      <c r="D2865" s="25">
        <f t="shared" si="88"/>
        <v>0</v>
      </c>
      <c r="E2865" s="58">
        <f t="shared" si="89"/>
        <v>0.63451796712339814</v>
      </c>
    </row>
    <row r="2866" spans="2:5">
      <c r="B2866" s="16">
        <v>37270</v>
      </c>
      <c r="C2866" s="17">
        <v>18.86</v>
      </c>
      <c r="D2866" s="25">
        <f t="shared" si="88"/>
        <v>-9.9999999999980105E-3</v>
      </c>
      <c r="E2866" s="58">
        <f t="shared" si="89"/>
        <v>0.63498066377921636</v>
      </c>
    </row>
    <row r="2867" spans="2:5">
      <c r="B2867" s="16">
        <v>37267</v>
      </c>
      <c r="C2867" s="17">
        <v>19.79</v>
      </c>
      <c r="D2867" s="25">
        <f t="shared" si="88"/>
        <v>-0.92999999999999972</v>
      </c>
      <c r="E2867" s="58">
        <f t="shared" si="89"/>
        <v>0.63523747069635861</v>
      </c>
    </row>
    <row r="2868" spans="2:5">
      <c r="B2868" s="16">
        <v>37266</v>
      </c>
      <c r="C2868" s="17">
        <v>20.329999999999998</v>
      </c>
      <c r="D2868" s="25">
        <f t="shared" si="88"/>
        <v>-0.53999999999999915</v>
      </c>
      <c r="E2868" s="58">
        <f t="shared" si="89"/>
        <v>0.63414503047703141</v>
      </c>
    </row>
    <row r="2869" spans="2:5">
      <c r="B2869" s="16">
        <v>37265</v>
      </c>
      <c r="C2869" s="17">
        <v>20.149999999999999</v>
      </c>
      <c r="D2869" s="25">
        <f t="shared" si="88"/>
        <v>0.17999999999999972</v>
      </c>
      <c r="E2869" s="58">
        <f t="shared" si="89"/>
        <v>0.6333693923364111</v>
      </c>
    </row>
    <row r="2870" spans="2:5">
      <c r="B2870" s="16">
        <v>37264</v>
      </c>
      <c r="C2870" s="17">
        <v>21.26</v>
      </c>
      <c r="D2870" s="25">
        <f t="shared" si="88"/>
        <v>-1.110000000000003</v>
      </c>
      <c r="E2870" s="58">
        <f t="shared" si="89"/>
        <v>0.63333167744446406</v>
      </c>
    </row>
    <row r="2871" spans="2:5">
      <c r="B2871" s="16">
        <v>37263</v>
      </c>
      <c r="C2871" s="17">
        <v>21.58</v>
      </c>
      <c r="D2871" s="25">
        <f t="shared" si="88"/>
        <v>-0.31999999999999673</v>
      </c>
      <c r="E2871" s="58">
        <f t="shared" si="89"/>
        <v>0.63171642766348879</v>
      </c>
    </row>
    <row r="2872" spans="2:5">
      <c r="B2872" s="16">
        <v>37260</v>
      </c>
      <c r="C2872" s="17">
        <v>21.73</v>
      </c>
      <c r="D2872" s="25">
        <f t="shared" si="88"/>
        <v>-0.15000000000000213</v>
      </c>
      <c r="E2872" s="58">
        <f t="shared" si="89"/>
        <v>0.63240571594367578</v>
      </c>
    </row>
    <row r="2873" spans="2:5">
      <c r="B2873" s="16">
        <v>37259</v>
      </c>
      <c r="C2873" s="17">
        <v>20.36</v>
      </c>
      <c r="D2873" s="25">
        <f t="shared" si="88"/>
        <v>1.370000000000001</v>
      </c>
      <c r="E2873" s="58">
        <f t="shared" si="89"/>
        <v>0.63238397161076187</v>
      </c>
    </row>
    <row r="2874" spans="2:5">
      <c r="B2874" s="16">
        <v>37258</v>
      </c>
      <c r="C2874" s="17">
        <v>20.76</v>
      </c>
      <c r="D2874" s="25">
        <f t="shared" si="88"/>
        <v>-0.40000000000000213</v>
      </c>
      <c r="E2874" s="58">
        <f t="shared" si="89"/>
        <v>0.63809006678785829</v>
      </c>
    </row>
    <row r="2875" spans="2:5">
      <c r="B2875" s="16">
        <v>37257</v>
      </c>
      <c r="C2875" s="17">
        <v>19.68</v>
      </c>
      <c r="D2875" s="25">
        <f t="shared" si="88"/>
        <v>1.0800000000000018</v>
      </c>
      <c r="E2875" s="58">
        <f t="shared" si="89"/>
        <v>0.63980915327185017</v>
      </c>
    </row>
    <row r="2876" spans="2:5">
      <c r="B2876" s="16">
        <v>37256</v>
      </c>
      <c r="C2876" s="17">
        <v>19.68</v>
      </c>
      <c r="D2876" s="25">
        <f t="shared" si="88"/>
        <v>0</v>
      </c>
      <c r="E2876" s="58">
        <f t="shared" si="89"/>
        <v>0.63752987173104114</v>
      </c>
    </row>
    <row r="2877" spans="2:5">
      <c r="B2877" s="16">
        <v>37253</v>
      </c>
      <c r="C2877" s="17">
        <v>20.16</v>
      </c>
      <c r="D2877" s="25">
        <f t="shared" si="88"/>
        <v>-0.48000000000000043</v>
      </c>
      <c r="E2877" s="58">
        <f t="shared" si="89"/>
        <v>0.63759055613228499</v>
      </c>
    </row>
    <row r="2878" spans="2:5">
      <c r="B2878" s="16">
        <v>37252</v>
      </c>
      <c r="C2878" s="17">
        <v>20.43</v>
      </c>
      <c r="D2878" s="25">
        <f t="shared" si="88"/>
        <v>-0.26999999999999957</v>
      </c>
      <c r="E2878" s="58">
        <f t="shared" si="89"/>
        <v>0.63695955625551381</v>
      </c>
    </row>
    <row r="2879" spans="2:5">
      <c r="B2879" s="16">
        <v>37251</v>
      </c>
      <c r="C2879" s="17">
        <v>19.84</v>
      </c>
      <c r="D2879" s="25">
        <f t="shared" si="88"/>
        <v>0.58999999999999986</v>
      </c>
      <c r="E2879" s="58">
        <f t="shared" si="89"/>
        <v>0.63765779242550158</v>
      </c>
    </row>
    <row r="2880" spans="2:5">
      <c r="B2880" s="16">
        <v>37250</v>
      </c>
      <c r="C2880" s="17">
        <v>18.940000000000001</v>
      </c>
      <c r="D2880" s="25">
        <f t="shared" si="88"/>
        <v>0.89999999999999858</v>
      </c>
      <c r="E2880" s="58">
        <f t="shared" si="89"/>
        <v>0.63650458754029382</v>
      </c>
    </row>
    <row r="2881" spans="2:5">
      <c r="B2881" s="16">
        <v>37249</v>
      </c>
      <c r="C2881" s="17">
        <v>18.940000000000001</v>
      </c>
      <c r="D2881" s="25">
        <f t="shared" si="88"/>
        <v>0</v>
      </c>
      <c r="E2881" s="58">
        <f t="shared" si="89"/>
        <v>0.64142674803314037</v>
      </c>
    </row>
    <row r="2882" spans="2:5">
      <c r="B2882" s="16">
        <v>37246</v>
      </c>
      <c r="C2882" s="17">
        <v>19.079999999999998</v>
      </c>
      <c r="D2882" s="25">
        <f t="shared" si="88"/>
        <v>-0.13999999999999702</v>
      </c>
      <c r="E2882" s="58">
        <f t="shared" si="89"/>
        <v>0.64159946844713545</v>
      </c>
    </row>
    <row r="2883" spans="2:5">
      <c r="B2883" s="16">
        <v>37245</v>
      </c>
      <c r="C2883" s="17">
        <v>18.64</v>
      </c>
      <c r="D2883" s="25">
        <f t="shared" si="88"/>
        <v>0.43999999999999773</v>
      </c>
      <c r="E2883" s="58">
        <f t="shared" si="89"/>
        <v>0.64301756488840978</v>
      </c>
    </row>
    <row r="2884" spans="2:5">
      <c r="B2884" s="16">
        <v>37244</v>
      </c>
      <c r="C2884" s="17">
        <v>19.03</v>
      </c>
      <c r="D2884" s="25">
        <f t="shared" si="88"/>
        <v>-0.39000000000000057</v>
      </c>
      <c r="E2884" s="58">
        <f t="shared" si="89"/>
        <v>0.6423300756654774</v>
      </c>
    </row>
    <row r="2885" spans="2:5">
      <c r="B2885" s="16">
        <v>37243</v>
      </c>
      <c r="C2885" s="17">
        <v>19</v>
      </c>
      <c r="D2885" s="25">
        <f t="shared" si="88"/>
        <v>3.0000000000001137E-2</v>
      </c>
      <c r="E2885" s="58">
        <f t="shared" si="89"/>
        <v>0.64220147972598851</v>
      </c>
    </row>
    <row r="2886" spans="2:5">
      <c r="B2886" s="16">
        <v>37242</v>
      </c>
      <c r="C2886" s="17">
        <v>18.87</v>
      </c>
      <c r="D2886" s="25">
        <f t="shared" si="88"/>
        <v>0.12999999999999901</v>
      </c>
      <c r="E2886" s="58">
        <f t="shared" si="89"/>
        <v>0.64432141571345292</v>
      </c>
    </row>
    <row r="2887" spans="2:5">
      <c r="B2887" s="16">
        <v>37239</v>
      </c>
      <c r="C2887" s="17">
        <v>18.989999999999998</v>
      </c>
      <c r="D2887" s="25">
        <f t="shared" ref="D2887:D2950" si="90">C2886-C2887</f>
        <v>-0.11999999999999744</v>
      </c>
      <c r="E2887" s="58">
        <f t="shared" ref="E2887:E2950" si="91">STDEV(D2887:D3136)</f>
        <v>0.64488931711209285</v>
      </c>
    </row>
    <row r="2888" spans="2:5">
      <c r="B2888" s="16">
        <v>37238</v>
      </c>
      <c r="C2888" s="17">
        <v>17.850000000000001</v>
      </c>
      <c r="D2888" s="25">
        <f t="shared" si="90"/>
        <v>1.139999999999997</v>
      </c>
      <c r="E2888" s="58">
        <f t="shared" si="91"/>
        <v>0.64486166630890618</v>
      </c>
    </row>
    <row r="2889" spans="2:5">
      <c r="B2889" s="16">
        <v>37237</v>
      </c>
      <c r="C2889" s="17">
        <v>18.38</v>
      </c>
      <c r="D2889" s="25">
        <f t="shared" si="90"/>
        <v>-0.52999999999999758</v>
      </c>
      <c r="E2889" s="58">
        <f t="shared" si="91"/>
        <v>0.64205190146646796</v>
      </c>
    </row>
    <row r="2890" spans="2:5">
      <c r="B2890" s="16">
        <v>37236</v>
      </c>
      <c r="C2890" s="17">
        <v>17.93</v>
      </c>
      <c r="D2890" s="25">
        <f t="shared" si="90"/>
        <v>0.44999999999999929</v>
      </c>
      <c r="E2890" s="58">
        <f t="shared" si="91"/>
        <v>0.64205190146646796</v>
      </c>
    </row>
    <row r="2891" spans="2:5">
      <c r="B2891" s="16">
        <v>37235</v>
      </c>
      <c r="C2891" s="17">
        <v>18.149999999999999</v>
      </c>
      <c r="D2891" s="25">
        <f t="shared" si="90"/>
        <v>-0.21999999999999886</v>
      </c>
      <c r="E2891" s="58">
        <f t="shared" si="91"/>
        <v>0.64142036163602223</v>
      </c>
    </row>
    <row r="2892" spans="2:5">
      <c r="B2892" s="16">
        <v>37232</v>
      </c>
      <c r="C2892" s="17">
        <v>18.940000000000001</v>
      </c>
      <c r="D2892" s="25">
        <f t="shared" si="90"/>
        <v>-0.7900000000000027</v>
      </c>
      <c r="E2892" s="58">
        <f t="shared" si="91"/>
        <v>0.64161186205221044</v>
      </c>
    </row>
    <row r="2893" spans="2:5">
      <c r="B2893" s="16">
        <v>37231</v>
      </c>
      <c r="C2893" s="17">
        <v>18.420000000000002</v>
      </c>
      <c r="D2893" s="25">
        <f t="shared" si="90"/>
        <v>0.51999999999999957</v>
      </c>
      <c r="E2893" s="58">
        <f t="shared" si="91"/>
        <v>0.63976664922598747</v>
      </c>
    </row>
    <row r="2894" spans="2:5">
      <c r="B2894" s="16">
        <v>37230</v>
      </c>
      <c r="C2894" s="17">
        <v>19.440000000000001</v>
      </c>
      <c r="D2894" s="25">
        <f t="shared" si="90"/>
        <v>-1.0199999999999996</v>
      </c>
      <c r="E2894" s="58">
        <f t="shared" si="91"/>
        <v>0.63888429482080322</v>
      </c>
    </row>
    <row r="2895" spans="2:5">
      <c r="B2895" s="16">
        <v>37229</v>
      </c>
      <c r="C2895" s="17">
        <v>19.559999999999999</v>
      </c>
      <c r="D2895" s="25">
        <f t="shared" si="90"/>
        <v>-0.11999999999999744</v>
      </c>
      <c r="E2895" s="58">
        <f t="shared" si="91"/>
        <v>0.65574221230296303</v>
      </c>
    </row>
    <row r="2896" spans="2:5">
      <c r="B2896" s="16">
        <v>37228</v>
      </c>
      <c r="C2896" s="17">
        <v>19.87</v>
      </c>
      <c r="D2896" s="25">
        <f t="shared" si="90"/>
        <v>-0.31000000000000227</v>
      </c>
      <c r="E2896" s="58">
        <f t="shared" si="91"/>
        <v>0.65578366131047161</v>
      </c>
    </row>
    <row r="2897" spans="2:5">
      <c r="B2897" s="16">
        <v>37225</v>
      </c>
      <c r="C2897" s="17">
        <v>19.32</v>
      </c>
      <c r="D2897" s="25">
        <f t="shared" si="90"/>
        <v>0.55000000000000071</v>
      </c>
      <c r="E2897" s="58">
        <f t="shared" si="91"/>
        <v>0.65765433969684151</v>
      </c>
    </row>
    <row r="2898" spans="2:5">
      <c r="B2898" s="16">
        <v>37224</v>
      </c>
      <c r="C2898" s="17">
        <v>18.71</v>
      </c>
      <c r="D2898" s="25">
        <f t="shared" si="90"/>
        <v>0.60999999999999943</v>
      </c>
      <c r="E2898" s="58">
        <f t="shared" si="91"/>
        <v>0.65776330870695787</v>
      </c>
    </row>
    <row r="2899" spans="2:5">
      <c r="B2899" s="16">
        <v>37223</v>
      </c>
      <c r="C2899" s="17">
        <v>19.190000000000001</v>
      </c>
      <c r="D2899" s="25">
        <f t="shared" si="90"/>
        <v>-0.48000000000000043</v>
      </c>
      <c r="E2899" s="58">
        <f t="shared" si="91"/>
        <v>0.65688558599833036</v>
      </c>
    </row>
    <row r="2900" spans="2:5">
      <c r="B2900" s="16">
        <v>37222</v>
      </c>
      <c r="C2900" s="17">
        <v>19.510000000000002</v>
      </c>
      <c r="D2900" s="25">
        <f t="shared" si="90"/>
        <v>-0.32000000000000028</v>
      </c>
      <c r="E2900" s="58">
        <f t="shared" si="91"/>
        <v>0.65659992648020882</v>
      </c>
    </row>
    <row r="2901" spans="2:5">
      <c r="B2901" s="16">
        <v>37221</v>
      </c>
      <c r="C2901" s="17">
        <v>18.78</v>
      </c>
      <c r="D2901" s="25">
        <f t="shared" si="90"/>
        <v>0.73000000000000043</v>
      </c>
      <c r="E2901" s="58">
        <f t="shared" si="91"/>
        <v>0.66229383668007813</v>
      </c>
    </row>
    <row r="2902" spans="2:5">
      <c r="B2902" s="16">
        <v>37218</v>
      </c>
      <c r="C2902" s="17">
        <v>18.850000000000001</v>
      </c>
      <c r="D2902" s="25">
        <f t="shared" si="90"/>
        <v>-7.0000000000000284E-2</v>
      </c>
      <c r="E2902" s="58">
        <f t="shared" si="91"/>
        <v>0.66112867469048131</v>
      </c>
    </row>
    <row r="2903" spans="2:5">
      <c r="B2903" s="16">
        <v>37217</v>
      </c>
      <c r="C2903" s="17">
        <v>19.16</v>
      </c>
      <c r="D2903" s="25">
        <f t="shared" si="90"/>
        <v>-0.30999999999999872</v>
      </c>
      <c r="E2903" s="58">
        <f t="shared" si="91"/>
        <v>0.66546552356392519</v>
      </c>
    </row>
    <row r="2904" spans="2:5">
      <c r="B2904" s="16">
        <v>37216</v>
      </c>
      <c r="C2904" s="17">
        <v>18.350000000000001</v>
      </c>
      <c r="D2904" s="25">
        <f t="shared" si="90"/>
        <v>0.80999999999999872</v>
      </c>
      <c r="E2904" s="58">
        <f t="shared" si="91"/>
        <v>0.66786617710592944</v>
      </c>
    </row>
    <row r="2905" spans="2:5">
      <c r="B2905" s="16">
        <v>37215</v>
      </c>
      <c r="C2905" s="17">
        <v>18.71</v>
      </c>
      <c r="D2905" s="25">
        <f t="shared" si="90"/>
        <v>-0.35999999999999943</v>
      </c>
      <c r="E2905" s="58">
        <f t="shared" si="91"/>
        <v>0.66600013869289554</v>
      </c>
    </row>
    <row r="2906" spans="2:5">
      <c r="B2906" s="16">
        <v>37214</v>
      </c>
      <c r="C2906" s="17">
        <v>17.72</v>
      </c>
      <c r="D2906" s="25">
        <f t="shared" si="90"/>
        <v>0.99000000000000199</v>
      </c>
      <c r="E2906" s="58">
        <f t="shared" si="91"/>
        <v>0.66579267006934872</v>
      </c>
    </row>
    <row r="2907" spans="2:5">
      <c r="B2907" s="16">
        <v>37211</v>
      </c>
      <c r="C2907" s="17">
        <v>17.66</v>
      </c>
      <c r="D2907" s="25">
        <f t="shared" si="90"/>
        <v>5.9999999999998721E-2</v>
      </c>
      <c r="E2907" s="58">
        <f t="shared" si="91"/>
        <v>0.67030819381743756</v>
      </c>
    </row>
    <row r="2908" spans="2:5">
      <c r="B2908" s="16">
        <v>37210</v>
      </c>
      <c r="C2908" s="17">
        <v>17.25</v>
      </c>
      <c r="D2908" s="25">
        <f t="shared" si="90"/>
        <v>0.41000000000000014</v>
      </c>
      <c r="E2908" s="58">
        <f t="shared" si="91"/>
        <v>0.67134032451901882</v>
      </c>
    </row>
    <row r="2909" spans="2:5">
      <c r="B2909" s="16">
        <v>37209</v>
      </c>
      <c r="C2909" s="17">
        <v>19.100000000000001</v>
      </c>
      <c r="D2909" s="25">
        <f t="shared" si="90"/>
        <v>-1.8500000000000014</v>
      </c>
      <c r="E2909" s="58">
        <f t="shared" si="91"/>
        <v>0.6792032469021404</v>
      </c>
    </row>
    <row r="2910" spans="2:5">
      <c r="B2910" s="16">
        <v>37208</v>
      </c>
      <c r="C2910" s="17">
        <v>21.06</v>
      </c>
      <c r="D2910" s="25">
        <f t="shared" si="90"/>
        <v>-1.9599999999999973</v>
      </c>
      <c r="E2910" s="58">
        <f t="shared" si="91"/>
        <v>0.67153371659963645</v>
      </c>
    </row>
    <row r="2911" spans="2:5">
      <c r="B2911" s="16">
        <v>37207</v>
      </c>
      <c r="C2911" s="17">
        <v>20.62</v>
      </c>
      <c r="D2911" s="25">
        <f t="shared" si="90"/>
        <v>0.43999999999999773</v>
      </c>
      <c r="E2911" s="58">
        <f t="shared" si="91"/>
        <v>0.66091718672678179</v>
      </c>
    </row>
    <row r="2912" spans="2:5">
      <c r="B2912" s="16">
        <v>37204</v>
      </c>
      <c r="C2912" s="17">
        <v>21.6</v>
      </c>
      <c r="D2912" s="25">
        <f t="shared" si="90"/>
        <v>-0.98000000000000043</v>
      </c>
      <c r="E2912" s="58">
        <f t="shared" si="91"/>
        <v>0.66314160414544554</v>
      </c>
    </row>
    <row r="2913" spans="2:5">
      <c r="B2913" s="16">
        <v>37203</v>
      </c>
      <c r="C2913" s="17">
        <v>20.56</v>
      </c>
      <c r="D2913" s="25">
        <f t="shared" si="90"/>
        <v>1.0400000000000027</v>
      </c>
      <c r="E2913" s="58">
        <f t="shared" si="91"/>
        <v>0.66069441380545602</v>
      </c>
    </row>
    <row r="2914" spans="2:5">
      <c r="B2914" s="16">
        <v>37202</v>
      </c>
      <c r="C2914" s="17">
        <v>19.55</v>
      </c>
      <c r="D2914" s="25">
        <f t="shared" si="90"/>
        <v>1.009999999999998</v>
      </c>
      <c r="E2914" s="58">
        <f t="shared" si="91"/>
        <v>0.65734827650683492</v>
      </c>
    </row>
    <row r="2915" spans="2:5">
      <c r="B2915" s="16">
        <v>37201</v>
      </c>
      <c r="C2915" s="17">
        <v>19.34</v>
      </c>
      <c r="D2915" s="25">
        <f t="shared" si="90"/>
        <v>0.21000000000000085</v>
      </c>
      <c r="E2915" s="58">
        <f t="shared" si="91"/>
        <v>0.65394510657213334</v>
      </c>
    </row>
    <row r="2916" spans="2:5">
      <c r="B2916" s="16">
        <v>37200</v>
      </c>
      <c r="C2916" s="17">
        <v>19.559999999999999</v>
      </c>
      <c r="D2916" s="25">
        <f t="shared" si="90"/>
        <v>-0.21999999999999886</v>
      </c>
      <c r="E2916" s="58">
        <f t="shared" si="91"/>
        <v>0.65478517155135274</v>
      </c>
    </row>
    <row r="2917" spans="2:5">
      <c r="B2917" s="16">
        <v>37197</v>
      </c>
      <c r="C2917" s="17">
        <v>19.8</v>
      </c>
      <c r="D2917" s="25">
        <f t="shared" si="90"/>
        <v>-0.24000000000000199</v>
      </c>
      <c r="E2917" s="58">
        <f t="shared" si="91"/>
        <v>0.65471590577064542</v>
      </c>
    </row>
    <row r="2918" spans="2:5">
      <c r="B2918" s="16">
        <v>37196</v>
      </c>
      <c r="C2918" s="17">
        <v>19.850000000000001</v>
      </c>
      <c r="D2918" s="25">
        <f t="shared" si="90"/>
        <v>-5.0000000000000711E-2</v>
      </c>
      <c r="E2918" s="58">
        <f t="shared" si="91"/>
        <v>0.65489595727828254</v>
      </c>
    </row>
    <row r="2919" spans="2:5">
      <c r="B2919" s="16">
        <v>37195</v>
      </c>
      <c r="C2919" s="17">
        <v>20.52</v>
      </c>
      <c r="D2919" s="25">
        <f t="shared" si="90"/>
        <v>-0.66999999999999815</v>
      </c>
      <c r="E2919" s="58">
        <f t="shared" si="91"/>
        <v>0.65551442627314405</v>
      </c>
    </row>
    <row r="2920" spans="2:5">
      <c r="B2920" s="16">
        <v>37194</v>
      </c>
      <c r="C2920" s="17">
        <v>21.17</v>
      </c>
      <c r="D2920" s="25">
        <f t="shared" si="90"/>
        <v>-0.65000000000000213</v>
      </c>
      <c r="E2920" s="58">
        <f t="shared" si="91"/>
        <v>0.65648566726570778</v>
      </c>
    </row>
    <row r="2921" spans="2:5">
      <c r="B2921" s="16">
        <v>37193</v>
      </c>
      <c r="C2921" s="17">
        <v>21.38</v>
      </c>
      <c r="D2921" s="25">
        <f t="shared" si="90"/>
        <v>-0.2099999999999973</v>
      </c>
      <c r="E2921" s="58">
        <f t="shared" si="91"/>
        <v>0.65999105385198897</v>
      </c>
    </row>
    <row r="2922" spans="2:5">
      <c r="B2922" s="16">
        <v>37190</v>
      </c>
      <c r="C2922" s="17">
        <v>21.19</v>
      </c>
      <c r="D2922" s="25">
        <f t="shared" si="90"/>
        <v>0.18999999999999773</v>
      </c>
      <c r="E2922" s="58">
        <f t="shared" si="91"/>
        <v>0.65997542731425607</v>
      </c>
    </row>
    <row r="2923" spans="2:5">
      <c r="B2923" s="16">
        <v>37189</v>
      </c>
      <c r="C2923" s="17">
        <v>21.02</v>
      </c>
      <c r="D2923" s="25">
        <f t="shared" si="90"/>
        <v>0.17000000000000171</v>
      </c>
      <c r="E2923" s="58">
        <f t="shared" si="91"/>
        <v>0.66169593958695549</v>
      </c>
    </row>
    <row r="2924" spans="2:5">
      <c r="B2924" s="16">
        <v>37188</v>
      </c>
      <c r="C2924" s="17">
        <v>21.3</v>
      </c>
      <c r="D2924" s="25">
        <f t="shared" si="90"/>
        <v>-0.28000000000000114</v>
      </c>
      <c r="E2924" s="58">
        <f t="shared" si="91"/>
        <v>0.66155768598630205</v>
      </c>
    </row>
    <row r="2925" spans="2:5">
      <c r="B2925" s="16">
        <v>37187</v>
      </c>
      <c r="C2925" s="17">
        <v>20.96</v>
      </c>
      <c r="D2925" s="25">
        <f t="shared" si="90"/>
        <v>0.33999999999999986</v>
      </c>
      <c r="E2925" s="58">
        <f t="shared" si="91"/>
        <v>0.66361989410763011</v>
      </c>
    </row>
    <row r="2926" spans="2:5">
      <c r="B2926" s="16">
        <v>37186</v>
      </c>
      <c r="C2926" s="17">
        <v>21</v>
      </c>
      <c r="D2926" s="25">
        <f t="shared" si="90"/>
        <v>-3.9999999999999147E-2</v>
      </c>
      <c r="E2926" s="58">
        <f t="shared" si="91"/>
        <v>0.66326029345006798</v>
      </c>
    </row>
    <row r="2927" spans="2:5">
      <c r="B2927" s="16">
        <v>37183</v>
      </c>
      <c r="C2927" s="17">
        <v>21.16</v>
      </c>
      <c r="D2927" s="25">
        <f t="shared" si="90"/>
        <v>-0.16000000000000014</v>
      </c>
      <c r="E2927" s="58">
        <f t="shared" si="91"/>
        <v>0.66403549041457177</v>
      </c>
    </row>
    <row r="2928" spans="2:5">
      <c r="B2928" s="16">
        <v>37182</v>
      </c>
      <c r="C2928" s="17">
        <v>20.45</v>
      </c>
      <c r="D2928" s="25">
        <f t="shared" si="90"/>
        <v>0.71000000000000085</v>
      </c>
      <c r="E2928" s="58">
        <f t="shared" si="91"/>
        <v>0.66425708600301836</v>
      </c>
    </row>
    <row r="2929" spans="2:5">
      <c r="B2929" s="16">
        <v>37181</v>
      </c>
      <c r="C2929" s="17">
        <v>20.88</v>
      </c>
      <c r="D2929" s="25">
        <f t="shared" si="90"/>
        <v>-0.42999999999999972</v>
      </c>
      <c r="E2929" s="58">
        <f t="shared" si="91"/>
        <v>0.66271487384550576</v>
      </c>
    </row>
    <row r="2930" spans="2:5">
      <c r="B2930" s="16">
        <v>37180</v>
      </c>
      <c r="C2930" s="17">
        <v>21.32</v>
      </c>
      <c r="D2930" s="25">
        <f t="shared" si="90"/>
        <v>-0.44000000000000128</v>
      </c>
      <c r="E2930" s="58">
        <f t="shared" si="91"/>
        <v>0.66319792486873874</v>
      </c>
    </row>
    <row r="2931" spans="2:5">
      <c r="B2931" s="16">
        <v>37179</v>
      </c>
      <c r="C2931" s="17">
        <v>21.41</v>
      </c>
      <c r="D2931" s="25">
        <f t="shared" si="90"/>
        <v>-8.9999999999999858E-2</v>
      </c>
      <c r="E2931" s="58">
        <f t="shared" si="91"/>
        <v>0.66418134650423377</v>
      </c>
    </row>
    <row r="2932" spans="2:5">
      <c r="B2932" s="16">
        <v>37176</v>
      </c>
      <c r="C2932" s="17">
        <v>21.43</v>
      </c>
      <c r="D2932" s="25">
        <f t="shared" si="90"/>
        <v>-1.9999999999999574E-2</v>
      </c>
      <c r="E2932" s="58">
        <f t="shared" si="91"/>
        <v>0.66427002420720549</v>
      </c>
    </row>
    <row r="2933" spans="2:5">
      <c r="B2933" s="16">
        <v>37175</v>
      </c>
      <c r="C2933" s="17">
        <v>22.2</v>
      </c>
      <c r="D2933" s="25">
        <f t="shared" si="90"/>
        <v>-0.76999999999999957</v>
      </c>
      <c r="E2933" s="58">
        <f t="shared" si="91"/>
        <v>0.6643919840227871</v>
      </c>
    </row>
    <row r="2934" spans="2:5">
      <c r="B2934" s="16">
        <v>37174</v>
      </c>
      <c r="C2934" s="17">
        <v>21.66</v>
      </c>
      <c r="D2934" s="25">
        <f t="shared" si="90"/>
        <v>0.53999999999999915</v>
      </c>
      <c r="E2934" s="58">
        <f t="shared" si="91"/>
        <v>0.66522683874596655</v>
      </c>
    </row>
    <row r="2935" spans="2:5">
      <c r="B2935" s="16">
        <v>37173</v>
      </c>
      <c r="C2935" s="17">
        <v>21.52</v>
      </c>
      <c r="D2935" s="25">
        <f t="shared" si="90"/>
        <v>0.14000000000000057</v>
      </c>
      <c r="E2935" s="58">
        <f t="shared" si="91"/>
        <v>0.66464363734157184</v>
      </c>
    </row>
    <row r="2936" spans="2:5">
      <c r="B2936" s="16">
        <v>37172</v>
      </c>
      <c r="C2936" s="17">
        <v>21.45</v>
      </c>
      <c r="D2936" s="25">
        <f t="shared" si="90"/>
        <v>7.0000000000000284E-2</v>
      </c>
      <c r="E2936" s="58">
        <f t="shared" si="91"/>
        <v>0.66456959650165903</v>
      </c>
    </row>
    <row r="2937" spans="2:5">
      <c r="B2937" s="16">
        <v>37169</v>
      </c>
      <c r="C2937" s="17">
        <v>21.65</v>
      </c>
      <c r="D2937" s="25">
        <f t="shared" si="90"/>
        <v>-0.19999999999999929</v>
      </c>
      <c r="E2937" s="58">
        <f t="shared" si="91"/>
        <v>0.66566811441905283</v>
      </c>
    </row>
    <row r="2938" spans="2:5">
      <c r="B2938" s="16">
        <v>37168</v>
      </c>
      <c r="C2938" s="17">
        <v>21.8</v>
      </c>
      <c r="D2938" s="25">
        <f t="shared" si="90"/>
        <v>-0.15000000000000213</v>
      </c>
      <c r="E2938" s="58">
        <f t="shared" si="91"/>
        <v>0.66869579230813381</v>
      </c>
    </row>
    <row r="2939" spans="2:5">
      <c r="B2939" s="16">
        <v>37167</v>
      </c>
      <c r="C2939" s="17">
        <v>21.39</v>
      </c>
      <c r="D2939" s="25">
        <f t="shared" si="90"/>
        <v>0.41000000000000014</v>
      </c>
      <c r="E2939" s="58">
        <f t="shared" si="91"/>
        <v>0.67131061526589542</v>
      </c>
    </row>
    <row r="2940" spans="2:5">
      <c r="B2940" s="16">
        <v>37166</v>
      </c>
      <c r="C2940" s="17">
        <v>21.74</v>
      </c>
      <c r="D2940" s="25">
        <f t="shared" si="90"/>
        <v>-0.34999999999999787</v>
      </c>
      <c r="E2940" s="58">
        <f t="shared" si="91"/>
        <v>0.67145120543874293</v>
      </c>
    </row>
    <row r="2941" spans="2:5">
      <c r="B2941" s="16">
        <v>37165</v>
      </c>
      <c r="C2941" s="17">
        <v>22.29</v>
      </c>
      <c r="D2941" s="25">
        <f t="shared" si="90"/>
        <v>-0.55000000000000071</v>
      </c>
      <c r="E2941" s="58">
        <f t="shared" si="91"/>
        <v>0.67132548860190522</v>
      </c>
    </row>
    <row r="2942" spans="2:5">
      <c r="B2942" s="16">
        <v>37162</v>
      </c>
      <c r="C2942" s="17">
        <v>22.71</v>
      </c>
      <c r="D2942" s="25">
        <f t="shared" si="90"/>
        <v>-0.42000000000000171</v>
      </c>
      <c r="E2942" s="58">
        <f t="shared" si="91"/>
        <v>0.67067288155719051</v>
      </c>
    </row>
    <row r="2943" spans="2:5">
      <c r="B2943" s="16">
        <v>37161</v>
      </c>
      <c r="C2943" s="17">
        <v>22.2</v>
      </c>
      <c r="D2943" s="25">
        <f t="shared" si="90"/>
        <v>0.51000000000000156</v>
      </c>
      <c r="E2943" s="58">
        <f t="shared" si="91"/>
        <v>0.6786457528278842</v>
      </c>
    </row>
    <row r="2944" spans="2:5">
      <c r="B2944" s="16">
        <v>37160</v>
      </c>
      <c r="C2944" s="17">
        <v>21.56</v>
      </c>
      <c r="D2944" s="25">
        <f t="shared" si="90"/>
        <v>0.64000000000000057</v>
      </c>
      <c r="E2944" s="58">
        <f t="shared" si="91"/>
        <v>0.6840470168673648</v>
      </c>
    </row>
    <row r="2945" spans="2:5">
      <c r="B2945" s="16">
        <v>37159</v>
      </c>
      <c r="C2945" s="17">
        <v>21.32</v>
      </c>
      <c r="D2945" s="25">
        <f t="shared" si="90"/>
        <v>0.23999999999999844</v>
      </c>
      <c r="E2945" s="58">
        <f t="shared" si="91"/>
        <v>0.70823417382947562</v>
      </c>
    </row>
    <row r="2946" spans="2:5">
      <c r="B2946" s="16">
        <v>37158</v>
      </c>
      <c r="C2946" s="17">
        <v>21.34</v>
      </c>
      <c r="D2946" s="25">
        <f t="shared" si="90"/>
        <v>-1.9999999999999574E-2</v>
      </c>
      <c r="E2946" s="58">
        <f t="shared" si="91"/>
        <v>0.70811930222578956</v>
      </c>
    </row>
    <row r="2947" spans="2:5">
      <c r="B2947" s="16">
        <v>37155</v>
      </c>
      <c r="C2947" s="17">
        <v>24.99</v>
      </c>
      <c r="D2947" s="25">
        <f t="shared" si="90"/>
        <v>-3.6499999999999986</v>
      </c>
      <c r="E2947" s="58">
        <f t="shared" si="91"/>
        <v>0.71246999626814422</v>
      </c>
    </row>
    <row r="2948" spans="2:5">
      <c r="B2948" s="16">
        <v>37154</v>
      </c>
      <c r="C2948" s="17">
        <v>25.89</v>
      </c>
      <c r="D2948" s="25">
        <f t="shared" si="90"/>
        <v>-0.90000000000000213</v>
      </c>
      <c r="E2948" s="58">
        <f t="shared" si="91"/>
        <v>0.67632121001523093</v>
      </c>
    </row>
    <row r="2949" spans="2:5">
      <c r="B2949" s="16">
        <v>37153</v>
      </c>
      <c r="C2949" s="17">
        <v>26.18</v>
      </c>
      <c r="D2949" s="25">
        <f t="shared" si="90"/>
        <v>-0.28999999999999915</v>
      </c>
      <c r="E2949" s="58">
        <f t="shared" si="91"/>
        <v>0.67425699103519832</v>
      </c>
    </row>
    <row r="2950" spans="2:5">
      <c r="B2950" s="16">
        <v>37152</v>
      </c>
      <c r="C2950" s="17">
        <v>27.69</v>
      </c>
      <c r="D2950" s="25">
        <f t="shared" si="90"/>
        <v>-1.5100000000000016</v>
      </c>
      <c r="E2950" s="58">
        <f t="shared" si="91"/>
        <v>0.67572218810840323</v>
      </c>
    </row>
    <row r="2951" spans="2:5">
      <c r="B2951" s="16">
        <v>37151</v>
      </c>
      <c r="C2951" s="17">
        <v>28.54</v>
      </c>
      <c r="D2951" s="25">
        <f t="shared" ref="D2951:D3014" si="92">C2950-C2951</f>
        <v>-0.84999999999999787</v>
      </c>
      <c r="E2951" s="58">
        <f t="shared" ref="E2951:E3014" si="93">STDEV(D2951:D3200)</f>
        <v>0.67030111437751849</v>
      </c>
    </row>
    <row r="2952" spans="2:5">
      <c r="B2952" s="16">
        <v>37148</v>
      </c>
      <c r="C2952" s="17">
        <v>29.65</v>
      </c>
      <c r="D2952" s="25">
        <f t="shared" si="92"/>
        <v>-1.1099999999999994</v>
      </c>
      <c r="E2952" s="58">
        <f t="shared" si="93"/>
        <v>0.66820868851401705</v>
      </c>
    </row>
    <row r="2953" spans="2:5">
      <c r="B2953" s="16">
        <v>37147</v>
      </c>
      <c r="C2953" s="17">
        <v>28.67</v>
      </c>
      <c r="D2953" s="25">
        <f t="shared" si="92"/>
        <v>0.97999999999999687</v>
      </c>
      <c r="E2953" s="58">
        <f t="shared" si="93"/>
        <v>0.67378359711629365</v>
      </c>
    </row>
    <row r="2954" spans="2:5">
      <c r="B2954" s="16">
        <v>37146</v>
      </c>
      <c r="C2954" s="17">
        <v>28.96</v>
      </c>
      <c r="D2954" s="25">
        <f t="shared" si="92"/>
        <v>-0.28999999999999915</v>
      </c>
      <c r="E2954" s="58">
        <f t="shared" si="93"/>
        <v>0.67163075053204724</v>
      </c>
    </row>
    <row r="2955" spans="2:5">
      <c r="B2955" s="16">
        <v>37145</v>
      </c>
      <c r="C2955" s="17">
        <v>29.42</v>
      </c>
      <c r="D2955" s="25">
        <f t="shared" si="92"/>
        <v>-0.46000000000000085</v>
      </c>
      <c r="E2955" s="58">
        <f t="shared" si="93"/>
        <v>0.67558150587796395</v>
      </c>
    </row>
    <row r="2956" spans="2:5">
      <c r="B2956" s="16">
        <v>37144</v>
      </c>
      <c r="C2956" s="17">
        <v>27.78</v>
      </c>
      <c r="D2956" s="25">
        <f t="shared" si="92"/>
        <v>1.6400000000000006</v>
      </c>
      <c r="E2956" s="58">
        <f t="shared" si="93"/>
        <v>0.67496648734299736</v>
      </c>
    </row>
    <row r="2957" spans="2:5">
      <c r="B2957" s="16">
        <v>37141</v>
      </c>
      <c r="C2957" s="17">
        <v>27.93</v>
      </c>
      <c r="D2957" s="25">
        <f t="shared" si="92"/>
        <v>-0.14999999999999858</v>
      </c>
      <c r="E2957" s="58">
        <f t="shared" si="93"/>
        <v>0.6669355152682338</v>
      </c>
    </row>
    <row r="2958" spans="2:5">
      <c r="B2958" s="16">
        <v>37140</v>
      </c>
      <c r="C2958" s="17">
        <v>27.33</v>
      </c>
      <c r="D2958" s="25">
        <f t="shared" si="92"/>
        <v>0.60000000000000142</v>
      </c>
      <c r="E2958" s="58">
        <f t="shared" si="93"/>
        <v>0.66999517351255644</v>
      </c>
    </row>
    <row r="2959" spans="2:5">
      <c r="B2959" s="16">
        <v>37139</v>
      </c>
      <c r="C2959" s="17">
        <v>26.65</v>
      </c>
      <c r="D2959" s="25">
        <f t="shared" si="92"/>
        <v>0.67999999999999972</v>
      </c>
      <c r="E2959" s="58">
        <f t="shared" si="93"/>
        <v>0.67749495589343256</v>
      </c>
    </row>
    <row r="2960" spans="2:5">
      <c r="B2960" s="16">
        <v>37138</v>
      </c>
      <c r="C2960" s="17">
        <v>26.7</v>
      </c>
      <c r="D2960" s="25">
        <f t="shared" si="92"/>
        <v>-5.0000000000000711E-2</v>
      </c>
      <c r="E2960" s="58">
        <f t="shared" si="93"/>
        <v>0.68602080711241165</v>
      </c>
    </row>
    <row r="2961" spans="2:5">
      <c r="B2961" s="16">
        <v>37137</v>
      </c>
      <c r="C2961" s="17">
        <v>26.96</v>
      </c>
      <c r="D2961" s="25">
        <f t="shared" si="92"/>
        <v>-0.26000000000000156</v>
      </c>
      <c r="E2961" s="58">
        <f t="shared" si="93"/>
        <v>0.68622068996887986</v>
      </c>
    </row>
    <row r="2962" spans="2:5">
      <c r="B2962" s="16">
        <v>37134</v>
      </c>
      <c r="C2962" s="17">
        <v>26.96</v>
      </c>
      <c r="D2962" s="25">
        <f t="shared" si="92"/>
        <v>0</v>
      </c>
      <c r="E2962" s="58">
        <f t="shared" si="93"/>
        <v>0.68745171601166988</v>
      </c>
    </row>
    <row r="2963" spans="2:5">
      <c r="B2963" s="16">
        <v>37133</v>
      </c>
      <c r="C2963" s="17">
        <v>26.6</v>
      </c>
      <c r="D2963" s="25">
        <f t="shared" si="92"/>
        <v>0.35999999999999943</v>
      </c>
      <c r="E2963" s="58">
        <f t="shared" si="93"/>
        <v>0.68872756896833176</v>
      </c>
    </row>
    <row r="2964" spans="2:5">
      <c r="B2964" s="16">
        <v>37132</v>
      </c>
      <c r="C2964" s="17">
        <v>27.05</v>
      </c>
      <c r="D2964" s="25">
        <f t="shared" si="92"/>
        <v>-0.44999999999999929</v>
      </c>
      <c r="E2964" s="58">
        <f t="shared" si="93"/>
        <v>0.69938002263737642</v>
      </c>
    </row>
    <row r="2965" spans="2:5">
      <c r="B2965" s="16">
        <v>37131</v>
      </c>
      <c r="C2965" s="17">
        <v>27</v>
      </c>
      <c r="D2965" s="25">
        <f t="shared" si="92"/>
        <v>5.0000000000000711E-2</v>
      </c>
      <c r="E2965" s="58">
        <f t="shared" si="93"/>
        <v>0.70019045028239768</v>
      </c>
    </row>
    <row r="2966" spans="2:5">
      <c r="B2966" s="16">
        <v>37130</v>
      </c>
      <c r="C2966" s="17">
        <v>26.43</v>
      </c>
      <c r="D2966" s="25">
        <f t="shared" si="92"/>
        <v>0.57000000000000028</v>
      </c>
      <c r="E2966" s="58">
        <f t="shared" si="93"/>
        <v>0.70200079062644993</v>
      </c>
    </row>
    <row r="2967" spans="2:5">
      <c r="B2967" s="16">
        <v>37127</v>
      </c>
      <c r="C2967" s="17">
        <v>26.82</v>
      </c>
      <c r="D2967" s="25">
        <f t="shared" si="92"/>
        <v>-0.39000000000000057</v>
      </c>
      <c r="E2967" s="58">
        <f t="shared" si="93"/>
        <v>0.72546025938834668</v>
      </c>
    </row>
    <row r="2968" spans="2:5">
      <c r="B2968" s="16">
        <v>37126</v>
      </c>
      <c r="C2968" s="17">
        <v>26.45</v>
      </c>
      <c r="D2968" s="25">
        <f t="shared" si="92"/>
        <v>0.37000000000000099</v>
      </c>
      <c r="E2968" s="58">
        <f t="shared" si="93"/>
        <v>0.72854393488673097</v>
      </c>
    </row>
    <row r="2969" spans="2:5">
      <c r="B2969" s="16">
        <v>37125</v>
      </c>
      <c r="C2969" s="17">
        <v>26.13</v>
      </c>
      <c r="D2969" s="25">
        <f t="shared" si="92"/>
        <v>0.32000000000000028</v>
      </c>
      <c r="E2969" s="58">
        <f t="shared" si="93"/>
        <v>0.73605369543959309</v>
      </c>
    </row>
    <row r="2970" spans="2:5">
      <c r="B2970" s="16">
        <v>37124</v>
      </c>
      <c r="C2970" s="17">
        <v>26.37</v>
      </c>
      <c r="D2970" s="25">
        <f t="shared" si="92"/>
        <v>-0.24000000000000199</v>
      </c>
      <c r="E2970" s="58">
        <f t="shared" si="93"/>
        <v>0.73609409211716914</v>
      </c>
    </row>
    <row r="2971" spans="2:5">
      <c r="B2971" s="16">
        <v>37123</v>
      </c>
      <c r="C2971" s="17">
        <v>25.96</v>
      </c>
      <c r="D2971" s="25">
        <f t="shared" si="92"/>
        <v>0.41000000000000014</v>
      </c>
      <c r="E2971" s="58">
        <f t="shared" si="93"/>
        <v>0.73988331219365322</v>
      </c>
    </row>
    <row r="2972" spans="2:5">
      <c r="B2972" s="16">
        <v>37120</v>
      </c>
      <c r="C2972" s="17">
        <v>25.43</v>
      </c>
      <c r="D2972" s="25">
        <f t="shared" si="92"/>
        <v>0.53000000000000114</v>
      </c>
      <c r="E2972" s="58">
        <f t="shared" si="93"/>
        <v>0.74126744925519394</v>
      </c>
    </row>
    <row r="2973" spans="2:5">
      <c r="B2973" s="16">
        <v>37119</v>
      </c>
      <c r="C2973" s="17">
        <v>26.12</v>
      </c>
      <c r="D2973" s="25">
        <f t="shared" si="92"/>
        <v>-0.69000000000000128</v>
      </c>
      <c r="E2973" s="58">
        <f t="shared" si="93"/>
        <v>0.74910452565809937</v>
      </c>
    </row>
    <row r="2974" spans="2:5">
      <c r="B2974" s="16">
        <v>37118</v>
      </c>
      <c r="C2974" s="17">
        <v>26.35</v>
      </c>
      <c r="D2974" s="25">
        <f t="shared" si="92"/>
        <v>-0.23000000000000043</v>
      </c>
      <c r="E2974" s="58">
        <f t="shared" si="93"/>
        <v>0.74806863611392616</v>
      </c>
    </row>
    <row r="2975" spans="2:5">
      <c r="B2975" s="16">
        <v>37117</v>
      </c>
      <c r="C2975" s="17">
        <v>26.76</v>
      </c>
      <c r="D2975" s="25">
        <f t="shared" si="92"/>
        <v>-0.41000000000000014</v>
      </c>
      <c r="E2975" s="58">
        <f t="shared" si="93"/>
        <v>0.74804837268153068</v>
      </c>
    </row>
    <row r="2976" spans="2:5">
      <c r="B2976" s="16">
        <v>37116</v>
      </c>
      <c r="C2976" s="17">
        <v>26.75</v>
      </c>
      <c r="D2976" s="25">
        <f t="shared" si="92"/>
        <v>1.0000000000001563E-2</v>
      </c>
      <c r="E2976" s="58">
        <f t="shared" si="93"/>
        <v>0.74868826548537681</v>
      </c>
    </row>
    <row r="2977" spans="2:5">
      <c r="B2977" s="16">
        <v>37113</v>
      </c>
      <c r="C2977" s="17">
        <v>26.79</v>
      </c>
      <c r="D2977" s="25">
        <f t="shared" si="92"/>
        <v>-3.9999999999999147E-2</v>
      </c>
      <c r="E2977" s="58">
        <f t="shared" si="93"/>
        <v>0.76773483541522358</v>
      </c>
    </row>
    <row r="2978" spans="2:5">
      <c r="B2978" s="16">
        <v>37112</v>
      </c>
      <c r="C2978" s="17">
        <v>26.32</v>
      </c>
      <c r="D2978" s="25">
        <f t="shared" si="92"/>
        <v>0.46999999999999886</v>
      </c>
      <c r="E2978" s="58">
        <f t="shared" si="93"/>
        <v>0.78096572900449246</v>
      </c>
    </row>
    <row r="2979" spans="2:5">
      <c r="B2979" s="16">
        <v>37111</v>
      </c>
      <c r="C2979" s="17">
        <v>26.4</v>
      </c>
      <c r="D2979" s="25">
        <f t="shared" si="92"/>
        <v>-7.9999999999998295E-2</v>
      </c>
      <c r="E2979" s="58">
        <f t="shared" si="93"/>
        <v>0.79492820013727916</v>
      </c>
    </row>
    <row r="2980" spans="2:5">
      <c r="B2980" s="16">
        <v>37110</v>
      </c>
      <c r="C2980" s="17">
        <v>26.75</v>
      </c>
      <c r="D2980" s="25">
        <f t="shared" si="92"/>
        <v>-0.35000000000000142</v>
      </c>
      <c r="E2980" s="58">
        <f t="shared" si="93"/>
        <v>0.79543287601215229</v>
      </c>
    </row>
    <row r="2981" spans="2:5">
      <c r="B2981" s="16">
        <v>37109</v>
      </c>
      <c r="C2981" s="17">
        <v>26.53</v>
      </c>
      <c r="D2981" s="25">
        <f t="shared" si="92"/>
        <v>0.21999999999999886</v>
      </c>
      <c r="E2981" s="58">
        <f t="shared" si="93"/>
        <v>0.7954437684431378</v>
      </c>
    </row>
    <row r="2982" spans="2:5">
      <c r="B2982" s="16">
        <v>37106</v>
      </c>
      <c r="C2982" s="17">
        <v>26.42</v>
      </c>
      <c r="D2982" s="25">
        <f t="shared" si="92"/>
        <v>0.10999999999999943</v>
      </c>
      <c r="E2982" s="58">
        <f t="shared" si="93"/>
        <v>0.79561336395236504</v>
      </c>
    </row>
    <row r="2983" spans="2:5">
      <c r="B2983" s="16">
        <v>37105</v>
      </c>
      <c r="C2983" s="17">
        <v>26.6</v>
      </c>
      <c r="D2983" s="25">
        <f t="shared" si="92"/>
        <v>-0.17999999999999972</v>
      </c>
      <c r="E2983" s="58">
        <f t="shared" si="93"/>
        <v>0.79575395381994829</v>
      </c>
    </row>
    <row r="2984" spans="2:5">
      <c r="B2984" s="16">
        <v>37104</v>
      </c>
      <c r="C2984" s="17">
        <v>25.55</v>
      </c>
      <c r="D2984" s="25">
        <f t="shared" si="92"/>
        <v>1.0500000000000007</v>
      </c>
      <c r="E2984" s="58">
        <f t="shared" si="93"/>
        <v>0.79577688140578695</v>
      </c>
    </row>
    <row r="2985" spans="2:5">
      <c r="B2985" s="16">
        <v>37103</v>
      </c>
      <c r="C2985" s="17">
        <v>25.23</v>
      </c>
      <c r="D2985" s="25">
        <f t="shared" si="92"/>
        <v>0.32000000000000028</v>
      </c>
      <c r="E2985" s="58">
        <f t="shared" si="93"/>
        <v>0.79291715586450584</v>
      </c>
    </row>
    <row r="2986" spans="2:5">
      <c r="B2986" s="16">
        <v>37102</v>
      </c>
      <c r="C2986" s="17">
        <v>25.53</v>
      </c>
      <c r="D2986" s="25">
        <f t="shared" si="92"/>
        <v>-0.30000000000000071</v>
      </c>
      <c r="E2986" s="58">
        <f t="shared" si="93"/>
        <v>0.79275760791026051</v>
      </c>
    </row>
    <row r="2987" spans="2:5">
      <c r="B2987" s="16">
        <v>37099</v>
      </c>
      <c r="C2987" s="17">
        <v>25.75</v>
      </c>
      <c r="D2987" s="25">
        <f t="shared" si="92"/>
        <v>-0.21999999999999886</v>
      </c>
      <c r="E2987" s="58">
        <f t="shared" si="93"/>
        <v>0.79256262114342435</v>
      </c>
    </row>
    <row r="2988" spans="2:5">
      <c r="B2988" s="16">
        <v>37098</v>
      </c>
      <c r="C2988" s="17">
        <v>25.73</v>
      </c>
      <c r="D2988" s="25">
        <f t="shared" si="92"/>
        <v>1.9999999999999574E-2</v>
      </c>
      <c r="E2988" s="58">
        <f t="shared" si="93"/>
        <v>0.794114577026378</v>
      </c>
    </row>
    <row r="2989" spans="2:5">
      <c r="B2989" s="16">
        <v>37097</v>
      </c>
      <c r="C2989" s="17">
        <v>25.53</v>
      </c>
      <c r="D2989" s="25">
        <f t="shared" si="92"/>
        <v>0.19999999999999929</v>
      </c>
      <c r="E2989" s="58">
        <f t="shared" si="93"/>
        <v>0.79434289076723652</v>
      </c>
    </row>
    <row r="2990" spans="2:5">
      <c r="B2990" s="16">
        <v>37096</v>
      </c>
      <c r="C2990" s="17">
        <v>25.09</v>
      </c>
      <c r="D2990" s="25">
        <f t="shared" si="92"/>
        <v>0.44000000000000128</v>
      </c>
      <c r="E2990" s="58">
        <f t="shared" si="93"/>
        <v>0.79616459015612717</v>
      </c>
    </row>
    <row r="2991" spans="2:5">
      <c r="B2991" s="16">
        <v>37095</v>
      </c>
      <c r="C2991" s="17">
        <v>25.21</v>
      </c>
      <c r="D2991" s="25">
        <f t="shared" si="92"/>
        <v>-0.12000000000000099</v>
      </c>
      <c r="E2991" s="58">
        <f t="shared" si="93"/>
        <v>0.79860458220251873</v>
      </c>
    </row>
    <row r="2992" spans="2:5">
      <c r="B2992" s="16">
        <v>37092</v>
      </c>
      <c r="C2992" s="17">
        <v>24.69</v>
      </c>
      <c r="D2992" s="25">
        <f t="shared" si="92"/>
        <v>0.51999999999999957</v>
      </c>
      <c r="E2992" s="58">
        <f t="shared" si="93"/>
        <v>0.79880434847877135</v>
      </c>
    </row>
    <row r="2993" spans="2:5">
      <c r="B2993" s="16">
        <v>37091</v>
      </c>
      <c r="C2993" s="17">
        <v>23.82</v>
      </c>
      <c r="D2993" s="25">
        <f t="shared" si="92"/>
        <v>0.87000000000000099</v>
      </c>
      <c r="E2993" s="58">
        <f t="shared" si="93"/>
        <v>0.80001634119856513</v>
      </c>
    </row>
    <row r="2994" spans="2:5">
      <c r="B2994" s="16">
        <v>37090</v>
      </c>
      <c r="C2994" s="17">
        <v>23.96</v>
      </c>
      <c r="D2994" s="25">
        <f t="shared" si="92"/>
        <v>-0.14000000000000057</v>
      </c>
      <c r="E2994" s="58">
        <f t="shared" si="93"/>
        <v>0.79997207682192206</v>
      </c>
    </row>
    <row r="2995" spans="2:5">
      <c r="B2995" s="16">
        <v>37089</v>
      </c>
      <c r="C2995" s="17">
        <v>24.56</v>
      </c>
      <c r="D2995" s="25">
        <f t="shared" si="92"/>
        <v>-0.59999999999999787</v>
      </c>
      <c r="E2995" s="58">
        <f t="shared" si="93"/>
        <v>0.80193967764810425</v>
      </c>
    </row>
    <row r="2996" spans="2:5">
      <c r="B2996" s="16">
        <v>37088</v>
      </c>
      <c r="C2996" s="17">
        <v>24.94</v>
      </c>
      <c r="D2996" s="25">
        <f t="shared" si="92"/>
        <v>-0.38000000000000256</v>
      </c>
      <c r="E2996" s="58">
        <f t="shared" si="93"/>
        <v>0.80110815217793407</v>
      </c>
    </row>
    <row r="2997" spans="2:5">
      <c r="B2997" s="16">
        <v>37085</v>
      </c>
      <c r="C2997" s="17">
        <v>25.1</v>
      </c>
      <c r="D2997" s="25">
        <f t="shared" si="92"/>
        <v>-0.16000000000000014</v>
      </c>
      <c r="E2997" s="58">
        <f t="shared" si="93"/>
        <v>0.80212371227834733</v>
      </c>
    </row>
    <row r="2998" spans="2:5">
      <c r="B2998" s="16">
        <v>37084</v>
      </c>
      <c r="C2998" s="17">
        <v>25.34</v>
      </c>
      <c r="D2998" s="25">
        <f t="shared" si="92"/>
        <v>-0.23999999999999844</v>
      </c>
      <c r="E2998" s="58">
        <f t="shared" si="93"/>
        <v>0.80265050484736333</v>
      </c>
    </row>
    <row r="2999" spans="2:5">
      <c r="B2999" s="16">
        <v>37083</v>
      </c>
      <c r="C2999" s="17">
        <v>25.66</v>
      </c>
      <c r="D2999" s="25">
        <f t="shared" si="92"/>
        <v>-0.32000000000000028</v>
      </c>
      <c r="E2999" s="58">
        <f t="shared" si="93"/>
        <v>0.80254168929234382</v>
      </c>
    </row>
    <row r="3000" spans="2:5">
      <c r="B3000" s="16">
        <v>37082</v>
      </c>
      <c r="C3000" s="17">
        <v>26.28</v>
      </c>
      <c r="D3000" s="25">
        <f t="shared" si="92"/>
        <v>-0.62000000000000099</v>
      </c>
      <c r="E3000" s="58">
        <f t="shared" si="93"/>
        <v>0.80242955276372674</v>
      </c>
    </row>
    <row r="3001" spans="2:5">
      <c r="B3001" s="16">
        <v>37081</v>
      </c>
      <c r="C3001" s="17">
        <v>26.45</v>
      </c>
      <c r="D3001" s="25">
        <f t="shared" si="92"/>
        <v>-0.16999999999999815</v>
      </c>
      <c r="E3001" s="58">
        <f t="shared" si="93"/>
        <v>0.8015930213565674</v>
      </c>
    </row>
    <row r="3002" spans="2:5">
      <c r="B3002" s="16">
        <v>37078</v>
      </c>
      <c r="C3002" s="17">
        <v>27.41</v>
      </c>
      <c r="D3002" s="25">
        <f t="shared" si="92"/>
        <v>-0.96000000000000085</v>
      </c>
      <c r="E3002" s="58">
        <f t="shared" si="93"/>
        <v>0.80153798347665561</v>
      </c>
    </row>
    <row r="3003" spans="2:5">
      <c r="B3003" s="16">
        <v>37077</v>
      </c>
      <c r="C3003" s="17">
        <v>26.57</v>
      </c>
      <c r="D3003" s="25">
        <f t="shared" si="92"/>
        <v>0.83999999999999986</v>
      </c>
      <c r="E3003" s="58">
        <f t="shared" si="93"/>
        <v>0.80052733623796823</v>
      </c>
    </row>
    <row r="3004" spans="2:5">
      <c r="B3004" s="16">
        <v>37076</v>
      </c>
      <c r="C3004" s="17">
        <v>26.16</v>
      </c>
      <c r="D3004" s="25">
        <f t="shared" si="92"/>
        <v>0.41000000000000014</v>
      </c>
      <c r="E3004" s="58">
        <f t="shared" si="93"/>
        <v>0.80397585230175761</v>
      </c>
    </row>
    <row r="3005" spans="2:5">
      <c r="B3005" s="16">
        <v>37075</v>
      </c>
      <c r="C3005" s="17">
        <v>25.93</v>
      </c>
      <c r="D3005" s="25">
        <f t="shared" si="92"/>
        <v>0.23000000000000043</v>
      </c>
      <c r="E3005" s="58">
        <f t="shared" si="93"/>
        <v>0.80440064744281869</v>
      </c>
    </row>
    <row r="3006" spans="2:5">
      <c r="B3006" s="16">
        <v>37074</v>
      </c>
      <c r="C3006" s="17">
        <v>25.98</v>
      </c>
      <c r="D3006" s="25">
        <f t="shared" si="92"/>
        <v>-5.0000000000000711E-2</v>
      </c>
      <c r="E3006" s="58">
        <f t="shared" si="93"/>
        <v>0.80458634037402466</v>
      </c>
    </row>
    <row r="3007" spans="2:5">
      <c r="B3007" s="16">
        <v>37071</v>
      </c>
      <c r="C3007" s="17">
        <v>26.41</v>
      </c>
      <c r="D3007" s="25">
        <f t="shared" si="92"/>
        <v>-0.42999999999999972</v>
      </c>
      <c r="E3007" s="58">
        <f t="shared" si="93"/>
        <v>0.80627381817811639</v>
      </c>
    </row>
    <row r="3008" spans="2:5">
      <c r="B3008" s="16">
        <v>37070</v>
      </c>
      <c r="C3008" s="17">
        <v>25.72</v>
      </c>
      <c r="D3008" s="25">
        <f t="shared" si="92"/>
        <v>0.69000000000000128</v>
      </c>
      <c r="E3008" s="58">
        <f t="shared" si="93"/>
        <v>0.81599872430800369</v>
      </c>
    </row>
    <row r="3009" spans="2:5">
      <c r="B3009" s="16">
        <v>37069</v>
      </c>
      <c r="C3009" s="17">
        <v>26</v>
      </c>
      <c r="D3009" s="25">
        <f t="shared" si="92"/>
        <v>-0.28000000000000114</v>
      </c>
      <c r="E3009" s="58">
        <f t="shared" si="93"/>
        <v>0.81499268087481502</v>
      </c>
    </row>
    <row r="3010" spans="2:5">
      <c r="B3010" s="16">
        <v>37068</v>
      </c>
      <c r="C3010" s="17">
        <v>27.41</v>
      </c>
      <c r="D3010" s="25">
        <f t="shared" si="92"/>
        <v>-1.4100000000000001</v>
      </c>
      <c r="E3010" s="58">
        <f t="shared" si="93"/>
        <v>0.81640282206242154</v>
      </c>
    </row>
    <row r="3011" spans="2:5">
      <c r="B3011" s="16">
        <v>37067</v>
      </c>
      <c r="C3011" s="17">
        <v>27.46</v>
      </c>
      <c r="D3011" s="25">
        <f t="shared" si="92"/>
        <v>-5.0000000000000711E-2</v>
      </c>
      <c r="E3011" s="58">
        <f t="shared" si="93"/>
        <v>0.81249825060052616</v>
      </c>
    </row>
    <row r="3012" spans="2:5">
      <c r="B3012" s="16">
        <v>37064</v>
      </c>
      <c r="C3012" s="17">
        <v>26.97</v>
      </c>
      <c r="D3012" s="25">
        <f t="shared" si="92"/>
        <v>0.49000000000000199</v>
      </c>
      <c r="E3012" s="58">
        <f t="shared" si="93"/>
        <v>0.81252969448363577</v>
      </c>
    </row>
    <row r="3013" spans="2:5">
      <c r="B3013" s="16">
        <v>37063</v>
      </c>
      <c r="C3013" s="17">
        <v>26.3</v>
      </c>
      <c r="D3013" s="25">
        <f t="shared" si="92"/>
        <v>0.66999999999999815</v>
      </c>
      <c r="E3013" s="58">
        <f t="shared" si="93"/>
        <v>0.8134022987417685</v>
      </c>
    </row>
    <row r="3014" spans="2:5">
      <c r="B3014" s="16">
        <v>37062</v>
      </c>
      <c r="C3014" s="17">
        <v>26.1</v>
      </c>
      <c r="D3014" s="25">
        <f t="shared" si="92"/>
        <v>0.19999999999999929</v>
      </c>
      <c r="E3014" s="58">
        <f t="shared" si="93"/>
        <v>0.81228636511751395</v>
      </c>
    </row>
    <row r="3015" spans="2:5">
      <c r="B3015" s="16">
        <v>37061</v>
      </c>
      <c r="C3015" s="17">
        <v>27.07</v>
      </c>
      <c r="D3015" s="25">
        <f t="shared" ref="D3015:D3078" si="94">C3014-C3015</f>
        <v>-0.96999999999999886</v>
      </c>
      <c r="E3015" s="58">
        <f t="shared" ref="E3015:E3078" si="95">STDEV(D3015:D3264)</f>
        <v>0.81221965197365709</v>
      </c>
    </row>
    <row r="3016" spans="2:5">
      <c r="B3016" s="16">
        <v>37060</v>
      </c>
      <c r="C3016" s="17">
        <v>27.16</v>
      </c>
      <c r="D3016" s="25">
        <f t="shared" si="94"/>
        <v>-8.9999999999999858E-2</v>
      </c>
      <c r="E3016" s="58">
        <f t="shared" si="95"/>
        <v>0.81217283459434408</v>
      </c>
    </row>
    <row r="3017" spans="2:5">
      <c r="B3017" s="16">
        <v>37057</v>
      </c>
      <c r="C3017" s="17">
        <v>28.44</v>
      </c>
      <c r="D3017" s="25">
        <f t="shared" si="94"/>
        <v>-1.2800000000000011</v>
      </c>
      <c r="E3017" s="58">
        <f t="shared" si="95"/>
        <v>0.81351516401868829</v>
      </c>
    </row>
    <row r="3018" spans="2:5">
      <c r="B3018" s="16">
        <v>37056</v>
      </c>
      <c r="C3018" s="17">
        <v>28.87</v>
      </c>
      <c r="D3018" s="25">
        <f t="shared" si="94"/>
        <v>-0.42999999999999972</v>
      </c>
      <c r="E3018" s="58">
        <f t="shared" si="95"/>
        <v>0.80990686756968922</v>
      </c>
    </row>
    <row r="3019" spans="2:5">
      <c r="B3019" s="16">
        <v>37055</v>
      </c>
      <c r="C3019" s="17">
        <v>28.73</v>
      </c>
      <c r="D3019" s="25">
        <f t="shared" si="94"/>
        <v>0.14000000000000057</v>
      </c>
      <c r="E3019" s="58">
        <f t="shared" si="95"/>
        <v>0.8094954797445798</v>
      </c>
    </row>
    <row r="3020" spans="2:5">
      <c r="B3020" s="16">
        <v>37054</v>
      </c>
      <c r="C3020" s="17">
        <v>29.28</v>
      </c>
      <c r="D3020" s="25">
        <f t="shared" si="94"/>
        <v>-0.55000000000000071</v>
      </c>
      <c r="E3020" s="58">
        <f t="shared" si="95"/>
        <v>0.81099188513264664</v>
      </c>
    </row>
    <row r="3021" spans="2:5">
      <c r="B3021" s="16">
        <v>37053</v>
      </c>
      <c r="C3021" s="17">
        <v>29.37</v>
      </c>
      <c r="D3021" s="25">
        <f t="shared" si="94"/>
        <v>-8.9999999999999858E-2</v>
      </c>
      <c r="E3021" s="58">
        <f t="shared" si="95"/>
        <v>0.81030440905956147</v>
      </c>
    </row>
    <row r="3022" spans="2:5">
      <c r="B3022" s="16">
        <v>37050</v>
      </c>
      <c r="C3022" s="17">
        <v>29</v>
      </c>
      <c r="D3022" s="25">
        <f t="shared" si="94"/>
        <v>0.37000000000000099</v>
      </c>
      <c r="E3022" s="58">
        <f t="shared" si="95"/>
        <v>0.81090096058118333</v>
      </c>
    </row>
    <row r="3023" spans="2:5">
      <c r="B3023" s="16">
        <v>37049</v>
      </c>
      <c r="C3023" s="17">
        <v>28.24</v>
      </c>
      <c r="D3023" s="25">
        <f t="shared" si="94"/>
        <v>0.76000000000000156</v>
      </c>
      <c r="E3023" s="58">
        <f t="shared" si="95"/>
        <v>0.81198020135318449</v>
      </c>
    </row>
    <row r="3024" spans="2:5">
      <c r="B3024" s="16">
        <v>37048</v>
      </c>
      <c r="C3024" s="17">
        <v>28.47</v>
      </c>
      <c r="D3024" s="25">
        <f t="shared" si="94"/>
        <v>-0.23000000000000043</v>
      </c>
      <c r="E3024" s="58">
        <f t="shared" si="95"/>
        <v>0.81052474549035736</v>
      </c>
    </row>
    <row r="3025" spans="2:5">
      <c r="B3025" s="16">
        <v>37047</v>
      </c>
      <c r="C3025" s="17">
        <v>29.1</v>
      </c>
      <c r="D3025" s="25">
        <f t="shared" si="94"/>
        <v>-0.63000000000000256</v>
      </c>
      <c r="E3025" s="58">
        <f t="shared" si="95"/>
        <v>0.81220143504203268</v>
      </c>
    </row>
    <row r="3026" spans="2:5">
      <c r="B3026" s="16">
        <v>37046</v>
      </c>
      <c r="C3026" s="17">
        <v>28.84</v>
      </c>
      <c r="D3026" s="25">
        <f t="shared" si="94"/>
        <v>0.26000000000000156</v>
      </c>
      <c r="E3026" s="58">
        <f t="shared" si="95"/>
        <v>0.81129120151436263</v>
      </c>
    </row>
    <row r="3027" spans="2:5">
      <c r="B3027" s="16">
        <v>37043</v>
      </c>
      <c r="C3027" s="17">
        <v>28.61</v>
      </c>
      <c r="D3027" s="25">
        <f t="shared" si="94"/>
        <v>0.23000000000000043</v>
      </c>
      <c r="E3027" s="58">
        <f t="shared" si="95"/>
        <v>0.81260389536541844</v>
      </c>
    </row>
    <row r="3028" spans="2:5">
      <c r="B3028" s="16">
        <v>37042</v>
      </c>
      <c r="C3028" s="17">
        <v>28.99</v>
      </c>
      <c r="D3028" s="25">
        <f t="shared" si="94"/>
        <v>-0.37999999999999901</v>
      </c>
      <c r="E3028" s="58">
        <f t="shared" si="95"/>
        <v>0.8130698197122479</v>
      </c>
    </row>
    <row r="3029" spans="2:5">
      <c r="B3029" s="16">
        <v>37041</v>
      </c>
      <c r="C3029" s="17">
        <v>28.99</v>
      </c>
      <c r="D3029" s="25">
        <f t="shared" si="94"/>
        <v>0</v>
      </c>
      <c r="E3029" s="58">
        <f t="shared" si="95"/>
        <v>0.81535317304046129</v>
      </c>
    </row>
    <row r="3030" spans="2:5">
      <c r="B3030" s="16">
        <v>37040</v>
      </c>
      <c r="C3030" s="17">
        <v>29.08</v>
      </c>
      <c r="D3030" s="25">
        <f t="shared" si="94"/>
        <v>-8.9999999999999858E-2</v>
      </c>
      <c r="E3030" s="58">
        <f t="shared" si="95"/>
        <v>0.8153590521578471</v>
      </c>
    </row>
    <row r="3031" spans="2:5">
      <c r="B3031" s="16">
        <v>37039</v>
      </c>
      <c r="C3031" s="17">
        <v>28.24</v>
      </c>
      <c r="D3031" s="25">
        <f t="shared" si="94"/>
        <v>0.83999999999999986</v>
      </c>
      <c r="E3031" s="58">
        <f t="shared" si="95"/>
        <v>0.81534912718220709</v>
      </c>
    </row>
    <row r="3032" spans="2:5">
      <c r="B3032" s="16">
        <v>37036</v>
      </c>
      <c r="C3032" s="17">
        <v>28.24</v>
      </c>
      <c r="D3032" s="25">
        <f t="shared" si="94"/>
        <v>0</v>
      </c>
      <c r="E3032" s="58">
        <f t="shared" si="95"/>
        <v>0.81357856333292067</v>
      </c>
    </row>
    <row r="3033" spans="2:5">
      <c r="B3033" s="16">
        <v>37035</v>
      </c>
      <c r="C3033" s="17">
        <v>28.43</v>
      </c>
      <c r="D3033" s="25">
        <f t="shared" si="94"/>
        <v>-0.19000000000000128</v>
      </c>
      <c r="E3033" s="58">
        <f t="shared" si="95"/>
        <v>0.81979274881156139</v>
      </c>
    </row>
    <row r="3034" spans="2:5">
      <c r="B3034" s="16">
        <v>37034</v>
      </c>
      <c r="C3034" s="17">
        <v>29.64</v>
      </c>
      <c r="D3034" s="25">
        <f t="shared" si="94"/>
        <v>-1.2100000000000009</v>
      </c>
      <c r="E3034" s="58">
        <f t="shared" si="95"/>
        <v>0.8201319944700447</v>
      </c>
    </row>
    <row r="3035" spans="2:5">
      <c r="B3035" s="16">
        <v>37033</v>
      </c>
      <c r="C3035" s="17">
        <v>29.83</v>
      </c>
      <c r="D3035" s="25">
        <f t="shared" si="94"/>
        <v>-0.18999999999999773</v>
      </c>
      <c r="E3035" s="58">
        <f t="shared" si="95"/>
        <v>0.81658584076713281</v>
      </c>
    </row>
    <row r="3036" spans="2:5">
      <c r="B3036" s="16">
        <v>37032</v>
      </c>
      <c r="C3036" s="17">
        <v>30.06</v>
      </c>
      <c r="D3036" s="25">
        <f t="shared" si="94"/>
        <v>-0.23000000000000043</v>
      </c>
      <c r="E3036" s="58">
        <f t="shared" si="95"/>
        <v>0.81694752157776196</v>
      </c>
    </row>
    <row r="3037" spans="2:5">
      <c r="B3037" s="16">
        <v>37029</v>
      </c>
      <c r="C3037" s="17">
        <v>30.01</v>
      </c>
      <c r="D3037" s="25">
        <f t="shared" si="94"/>
        <v>4.9999999999997158E-2</v>
      </c>
      <c r="E3037" s="58">
        <f t="shared" si="95"/>
        <v>0.81701490255932041</v>
      </c>
    </row>
    <row r="3038" spans="2:5">
      <c r="B3038" s="16">
        <v>37028</v>
      </c>
      <c r="C3038" s="17">
        <v>28.87</v>
      </c>
      <c r="D3038" s="25">
        <f t="shared" si="94"/>
        <v>1.1400000000000006</v>
      </c>
      <c r="E3038" s="58">
        <f t="shared" si="95"/>
        <v>0.8212930347908618</v>
      </c>
    </row>
    <row r="3039" spans="2:5">
      <c r="B3039" s="16">
        <v>37027</v>
      </c>
      <c r="C3039" s="17">
        <v>28.64</v>
      </c>
      <c r="D3039" s="25">
        <f t="shared" si="94"/>
        <v>0.23000000000000043</v>
      </c>
      <c r="E3039" s="58">
        <f t="shared" si="95"/>
        <v>0.81809215219186127</v>
      </c>
    </row>
    <row r="3040" spans="2:5">
      <c r="B3040" s="16">
        <v>37026</v>
      </c>
      <c r="C3040" s="17">
        <v>28.68</v>
      </c>
      <c r="D3040" s="25">
        <f t="shared" si="94"/>
        <v>-3.9999999999999147E-2</v>
      </c>
      <c r="E3040" s="58">
        <f t="shared" si="95"/>
        <v>0.82052703701578011</v>
      </c>
    </row>
    <row r="3041" spans="2:5">
      <c r="B3041" s="16">
        <v>37025</v>
      </c>
      <c r="C3041" s="17">
        <v>28.61</v>
      </c>
      <c r="D3041" s="25">
        <f t="shared" si="94"/>
        <v>7.0000000000000284E-2</v>
      </c>
      <c r="E3041" s="58">
        <f t="shared" si="95"/>
        <v>0.82065017225422143</v>
      </c>
    </row>
    <row r="3042" spans="2:5">
      <c r="B3042" s="16">
        <v>37022</v>
      </c>
      <c r="C3042" s="17">
        <v>28.48</v>
      </c>
      <c r="D3042" s="25">
        <f t="shared" si="94"/>
        <v>0.12999999999999901</v>
      </c>
      <c r="E3042" s="58">
        <f t="shared" si="95"/>
        <v>0.82175250966978741</v>
      </c>
    </row>
    <row r="3043" spans="2:5">
      <c r="B3043" s="16">
        <v>37021</v>
      </c>
      <c r="C3043" s="17">
        <v>28.57</v>
      </c>
      <c r="D3043" s="25">
        <f t="shared" si="94"/>
        <v>-8.9999999999999858E-2</v>
      </c>
      <c r="E3043" s="58">
        <f t="shared" si="95"/>
        <v>0.8217072598459465</v>
      </c>
    </row>
    <row r="3044" spans="2:5">
      <c r="B3044" s="16">
        <v>37020</v>
      </c>
      <c r="C3044" s="17">
        <v>28.18</v>
      </c>
      <c r="D3044" s="25">
        <f t="shared" si="94"/>
        <v>0.39000000000000057</v>
      </c>
      <c r="E3044" s="58">
        <f t="shared" si="95"/>
        <v>0.82174051347487043</v>
      </c>
    </row>
    <row r="3045" spans="2:5">
      <c r="B3045" s="16">
        <v>37019</v>
      </c>
      <c r="C3045" s="17">
        <v>27.62</v>
      </c>
      <c r="D3045" s="25">
        <f t="shared" si="94"/>
        <v>0.55999999999999872</v>
      </c>
      <c r="E3045" s="58">
        <f t="shared" si="95"/>
        <v>0.82237710205961334</v>
      </c>
    </row>
    <row r="3046" spans="2:5">
      <c r="B3046" s="16">
        <v>37018</v>
      </c>
      <c r="C3046" s="17">
        <v>27.93</v>
      </c>
      <c r="D3046" s="25">
        <f t="shared" si="94"/>
        <v>-0.30999999999999872</v>
      </c>
      <c r="E3046" s="58">
        <f t="shared" si="95"/>
        <v>0.82462916674745523</v>
      </c>
    </row>
    <row r="3047" spans="2:5">
      <c r="B3047" s="16">
        <v>37015</v>
      </c>
      <c r="C3047" s="17">
        <v>28.18</v>
      </c>
      <c r="D3047" s="25">
        <f t="shared" si="94"/>
        <v>-0.25</v>
      </c>
      <c r="E3047" s="58">
        <f t="shared" si="95"/>
        <v>0.82444860580539381</v>
      </c>
    </row>
    <row r="3048" spans="2:5">
      <c r="B3048" s="16">
        <v>37014</v>
      </c>
      <c r="C3048" s="17">
        <v>28.15</v>
      </c>
      <c r="D3048" s="25">
        <f t="shared" si="94"/>
        <v>3.0000000000001137E-2</v>
      </c>
      <c r="E3048" s="58">
        <f t="shared" si="95"/>
        <v>0.82717171481085616</v>
      </c>
    </row>
    <row r="3049" spans="2:5">
      <c r="B3049" s="16">
        <v>37013</v>
      </c>
      <c r="C3049" s="17">
        <v>27.65</v>
      </c>
      <c r="D3049" s="25">
        <f t="shared" si="94"/>
        <v>0.5</v>
      </c>
      <c r="E3049" s="58">
        <f t="shared" si="95"/>
        <v>0.8275266180700519</v>
      </c>
    </row>
    <row r="3050" spans="2:5">
      <c r="B3050" s="16">
        <v>37012</v>
      </c>
      <c r="C3050" s="17">
        <v>28.34</v>
      </c>
      <c r="D3050" s="25">
        <f t="shared" si="94"/>
        <v>-0.69000000000000128</v>
      </c>
      <c r="E3050" s="58">
        <f t="shared" si="95"/>
        <v>0.83203193868261549</v>
      </c>
    </row>
    <row r="3051" spans="2:5">
      <c r="B3051" s="16">
        <v>37011</v>
      </c>
      <c r="C3051" s="17">
        <v>28.02</v>
      </c>
      <c r="D3051" s="25">
        <f t="shared" si="94"/>
        <v>0.32000000000000028</v>
      </c>
      <c r="E3051" s="58">
        <f t="shared" si="95"/>
        <v>0.83166852757516074</v>
      </c>
    </row>
    <row r="3052" spans="2:5">
      <c r="B3052" s="16">
        <v>37008</v>
      </c>
      <c r="C3052" s="17">
        <v>27.83</v>
      </c>
      <c r="D3052" s="25">
        <f t="shared" si="94"/>
        <v>0.19000000000000128</v>
      </c>
      <c r="E3052" s="58">
        <f t="shared" si="95"/>
        <v>0.8314751008740392</v>
      </c>
    </row>
    <row r="3053" spans="2:5">
      <c r="B3053" s="16">
        <v>37007</v>
      </c>
      <c r="C3053" s="17">
        <v>27.84</v>
      </c>
      <c r="D3053" s="25">
        <f t="shared" si="94"/>
        <v>-1.0000000000001563E-2</v>
      </c>
      <c r="E3053" s="58">
        <f t="shared" si="95"/>
        <v>0.8316224004122722</v>
      </c>
    </row>
    <row r="3054" spans="2:5">
      <c r="B3054" s="16">
        <v>37006</v>
      </c>
      <c r="C3054" s="17">
        <v>26.05</v>
      </c>
      <c r="D3054" s="25">
        <f t="shared" si="94"/>
        <v>1.7899999999999991</v>
      </c>
      <c r="E3054" s="58">
        <f t="shared" si="95"/>
        <v>0.83241401500063517</v>
      </c>
    </row>
    <row r="3055" spans="2:5">
      <c r="B3055" s="16">
        <v>37005</v>
      </c>
      <c r="C3055" s="17">
        <v>25.42</v>
      </c>
      <c r="D3055" s="25">
        <f t="shared" si="94"/>
        <v>0.62999999999999901</v>
      </c>
      <c r="E3055" s="58">
        <f t="shared" si="95"/>
        <v>0.82716631583752531</v>
      </c>
    </row>
    <row r="3056" spans="2:5">
      <c r="B3056" s="16">
        <v>37004</v>
      </c>
      <c r="C3056" s="17">
        <v>26.23</v>
      </c>
      <c r="D3056" s="25">
        <f t="shared" si="94"/>
        <v>-0.80999999999999872</v>
      </c>
      <c r="E3056" s="58">
        <f t="shared" si="95"/>
        <v>0.82679561340477692</v>
      </c>
    </row>
    <row r="3057" spans="2:5">
      <c r="B3057" s="16">
        <v>37001</v>
      </c>
      <c r="C3057" s="17">
        <v>26.26</v>
      </c>
      <c r="D3057" s="25">
        <f t="shared" si="94"/>
        <v>-3.0000000000001137E-2</v>
      </c>
      <c r="E3057" s="58">
        <f t="shared" si="95"/>
        <v>0.82700458665317045</v>
      </c>
    </row>
    <row r="3058" spans="2:5">
      <c r="B3058" s="16">
        <v>37000</v>
      </c>
      <c r="C3058" s="17">
        <v>26.57</v>
      </c>
      <c r="D3058" s="25">
        <f t="shared" si="94"/>
        <v>-0.30999999999999872</v>
      </c>
      <c r="E3058" s="58">
        <f t="shared" si="95"/>
        <v>0.82803172144967196</v>
      </c>
    </row>
    <row r="3059" spans="2:5">
      <c r="B3059" s="16">
        <v>36999</v>
      </c>
      <c r="C3059" s="17">
        <v>26.98</v>
      </c>
      <c r="D3059" s="25">
        <f t="shared" si="94"/>
        <v>-0.41000000000000014</v>
      </c>
      <c r="E3059" s="58">
        <f t="shared" si="95"/>
        <v>0.82794686692917141</v>
      </c>
    </row>
    <row r="3060" spans="2:5">
      <c r="B3060" s="16">
        <v>36998</v>
      </c>
      <c r="C3060" s="17">
        <v>27.35</v>
      </c>
      <c r="D3060" s="25">
        <f t="shared" si="94"/>
        <v>-0.37000000000000099</v>
      </c>
      <c r="E3060" s="58">
        <f t="shared" si="95"/>
        <v>0.82788903278302295</v>
      </c>
    </row>
    <row r="3061" spans="2:5">
      <c r="B3061" s="16">
        <v>36997</v>
      </c>
      <c r="C3061" s="17">
        <v>27.85</v>
      </c>
      <c r="D3061" s="25">
        <f t="shared" si="94"/>
        <v>-0.5</v>
      </c>
      <c r="E3061" s="58">
        <f t="shared" si="95"/>
        <v>0.82814550552016675</v>
      </c>
    </row>
    <row r="3062" spans="2:5">
      <c r="B3062" s="16">
        <v>36994</v>
      </c>
      <c r="C3062" s="17">
        <v>27.58</v>
      </c>
      <c r="D3062" s="25">
        <f t="shared" si="94"/>
        <v>0.27000000000000313</v>
      </c>
      <c r="E3062" s="58">
        <f t="shared" si="95"/>
        <v>0.830399109539803</v>
      </c>
    </row>
    <row r="3063" spans="2:5">
      <c r="B3063" s="16">
        <v>36993</v>
      </c>
      <c r="C3063" s="17">
        <v>27.58</v>
      </c>
      <c r="D3063" s="25">
        <f t="shared" si="94"/>
        <v>0</v>
      </c>
      <c r="E3063" s="58">
        <f t="shared" si="95"/>
        <v>0.83023903172471758</v>
      </c>
    </row>
    <row r="3064" spans="2:5">
      <c r="B3064" s="16">
        <v>36992</v>
      </c>
      <c r="C3064" s="17">
        <v>27.18</v>
      </c>
      <c r="D3064" s="25">
        <f t="shared" si="94"/>
        <v>0.39999999999999858</v>
      </c>
      <c r="E3064" s="58">
        <f t="shared" si="95"/>
        <v>0.83148213725750775</v>
      </c>
    </row>
    <row r="3065" spans="2:5">
      <c r="B3065" s="16">
        <v>36991</v>
      </c>
      <c r="C3065" s="17">
        <v>27.23</v>
      </c>
      <c r="D3065" s="25">
        <f t="shared" si="94"/>
        <v>-5.0000000000000711E-2</v>
      </c>
      <c r="E3065" s="58">
        <f t="shared" si="95"/>
        <v>0.83129990238832785</v>
      </c>
    </row>
    <row r="3066" spans="2:5">
      <c r="B3066" s="16">
        <v>36990</v>
      </c>
      <c r="C3066" s="17">
        <v>25.76</v>
      </c>
      <c r="D3066" s="25">
        <f t="shared" si="94"/>
        <v>1.4699999999999989</v>
      </c>
      <c r="E3066" s="58">
        <f t="shared" si="95"/>
        <v>0.83287461848736988</v>
      </c>
    </row>
    <row r="3067" spans="2:5">
      <c r="B3067" s="16">
        <v>36987</v>
      </c>
      <c r="C3067" s="17">
        <v>25.51</v>
      </c>
      <c r="D3067" s="25">
        <f t="shared" si="94"/>
        <v>0.25</v>
      </c>
      <c r="E3067" s="58">
        <f t="shared" si="95"/>
        <v>0.82790945317142162</v>
      </c>
    </row>
    <row r="3068" spans="2:5">
      <c r="B3068" s="16">
        <v>36986</v>
      </c>
      <c r="C3068" s="17">
        <v>25.61</v>
      </c>
      <c r="D3068" s="25">
        <f t="shared" si="94"/>
        <v>-9.9999999999997868E-2</v>
      </c>
      <c r="E3068" s="58">
        <f t="shared" si="95"/>
        <v>0.82775899039801371</v>
      </c>
    </row>
    <row r="3069" spans="2:5">
      <c r="B3069" s="16">
        <v>36985</v>
      </c>
      <c r="C3069" s="17">
        <v>25.78</v>
      </c>
      <c r="D3069" s="25">
        <f t="shared" si="94"/>
        <v>-0.17000000000000171</v>
      </c>
      <c r="E3069" s="58">
        <f t="shared" si="95"/>
        <v>0.82774597504112768</v>
      </c>
    </row>
    <row r="3070" spans="2:5">
      <c r="B3070" s="16">
        <v>36984</v>
      </c>
      <c r="C3070" s="17">
        <v>24.9</v>
      </c>
      <c r="D3070" s="25">
        <f t="shared" si="94"/>
        <v>0.88000000000000256</v>
      </c>
      <c r="E3070" s="58">
        <f t="shared" si="95"/>
        <v>0.82768283411919474</v>
      </c>
    </row>
    <row r="3071" spans="2:5">
      <c r="B3071" s="16">
        <v>36983</v>
      </c>
      <c r="C3071" s="17">
        <v>24.17</v>
      </c>
      <c r="D3071" s="25">
        <f t="shared" si="94"/>
        <v>0.72999999999999687</v>
      </c>
      <c r="E3071" s="58">
        <f t="shared" si="95"/>
        <v>0.82878972485916391</v>
      </c>
    </row>
    <row r="3072" spans="2:5">
      <c r="B3072" s="16">
        <v>36980</v>
      </c>
      <c r="C3072" s="17">
        <v>24.8</v>
      </c>
      <c r="D3072" s="25">
        <f t="shared" si="94"/>
        <v>-0.62999999999999901</v>
      </c>
      <c r="E3072" s="58">
        <f t="shared" si="95"/>
        <v>0.82834368049261298</v>
      </c>
    </row>
    <row r="3073" spans="2:5">
      <c r="B3073" s="16">
        <v>36979</v>
      </c>
      <c r="C3073" s="17">
        <v>24.69</v>
      </c>
      <c r="D3073" s="25">
        <f t="shared" si="94"/>
        <v>0.10999999999999943</v>
      </c>
      <c r="E3073" s="58">
        <f t="shared" si="95"/>
        <v>0.82738329865399518</v>
      </c>
    </row>
    <row r="3074" spans="2:5">
      <c r="B3074" s="16">
        <v>36978</v>
      </c>
      <c r="C3074" s="17">
        <v>25.08</v>
      </c>
      <c r="D3074" s="25">
        <f t="shared" si="94"/>
        <v>-0.38999999999999702</v>
      </c>
      <c r="E3074" s="58">
        <f t="shared" si="95"/>
        <v>0.82736956384721017</v>
      </c>
    </row>
    <row r="3075" spans="2:5">
      <c r="B3075" s="16">
        <v>36977</v>
      </c>
      <c r="C3075" s="17">
        <v>26.07</v>
      </c>
      <c r="D3075" s="25">
        <f t="shared" si="94"/>
        <v>-0.99000000000000199</v>
      </c>
      <c r="E3075" s="58">
        <f t="shared" si="95"/>
        <v>0.8278171654645432</v>
      </c>
    </row>
    <row r="3076" spans="2:5">
      <c r="B3076" s="16">
        <v>36976</v>
      </c>
      <c r="C3076" s="17">
        <v>25.83</v>
      </c>
      <c r="D3076" s="25">
        <f t="shared" si="94"/>
        <v>0.24000000000000199</v>
      </c>
      <c r="E3076" s="58">
        <f t="shared" si="95"/>
        <v>0.82700904556466792</v>
      </c>
    </row>
    <row r="3077" spans="2:5">
      <c r="B3077" s="16">
        <v>36973</v>
      </c>
      <c r="C3077" s="17">
        <v>25.66</v>
      </c>
      <c r="D3077" s="25">
        <f t="shared" si="94"/>
        <v>0.16999999999999815</v>
      </c>
      <c r="E3077" s="58">
        <f t="shared" si="95"/>
        <v>0.82728085585116196</v>
      </c>
    </row>
    <row r="3078" spans="2:5">
      <c r="B3078" s="16">
        <v>36972</v>
      </c>
      <c r="C3078" s="17">
        <v>24.34</v>
      </c>
      <c r="D3078" s="25">
        <f t="shared" si="94"/>
        <v>1.3200000000000003</v>
      </c>
      <c r="E3078" s="58">
        <f t="shared" si="95"/>
        <v>0.82974176173352776</v>
      </c>
    </row>
    <row r="3079" spans="2:5">
      <c r="B3079" s="16">
        <v>36971</v>
      </c>
      <c r="C3079" s="17">
        <v>24.64</v>
      </c>
      <c r="D3079" s="25">
        <f t="shared" ref="D3079:D3142" si="96">C3078-C3079</f>
        <v>-0.30000000000000071</v>
      </c>
      <c r="E3079" s="58">
        <f t="shared" ref="E3079:E3142" si="97">STDEV(D3079:D3328)</f>
        <v>0.82636981423544131</v>
      </c>
    </row>
    <row r="3080" spans="2:5">
      <c r="B3080" s="16">
        <v>36970</v>
      </c>
      <c r="C3080" s="17">
        <v>24.28</v>
      </c>
      <c r="D3080" s="25">
        <f t="shared" si="96"/>
        <v>0.35999999999999943</v>
      </c>
      <c r="E3080" s="58">
        <f t="shared" si="97"/>
        <v>0.82616116556392527</v>
      </c>
    </row>
    <row r="3081" spans="2:5">
      <c r="B3081" s="16">
        <v>36969</v>
      </c>
      <c r="C3081" s="17">
        <v>24.47</v>
      </c>
      <c r="D3081" s="25">
        <f t="shared" si="96"/>
        <v>-0.18999999999999773</v>
      </c>
      <c r="E3081" s="58">
        <f t="shared" si="97"/>
        <v>0.82617997300295554</v>
      </c>
    </row>
    <row r="3082" spans="2:5">
      <c r="B3082" s="16">
        <v>36966</v>
      </c>
      <c r="C3082" s="17">
        <v>24.79</v>
      </c>
      <c r="D3082" s="25">
        <f t="shared" si="96"/>
        <v>-0.32000000000000028</v>
      </c>
      <c r="E3082" s="58">
        <f t="shared" si="97"/>
        <v>0.82727704503204225</v>
      </c>
    </row>
    <row r="3083" spans="2:5">
      <c r="B3083" s="16">
        <v>36965</v>
      </c>
      <c r="C3083" s="17">
        <v>24.67</v>
      </c>
      <c r="D3083" s="25">
        <f t="shared" si="96"/>
        <v>0.11999999999999744</v>
      </c>
      <c r="E3083" s="58">
        <f t="shared" si="97"/>
        <v>0.82705754717878088</v>
      </c>
    </row>
    <row r="3084" spans="2:5">
      <c r="B3084" s="16">
        <v>36964</v>
      </c>
      <c r="C3084" s="17">
        <v>24.59</v>
      </c>
      <c r="D3084" s="25">
        <f t="shared" si="96"/>
        <v>8.0000000000001847E-2</v>
      </c>
      <c r="E3084" s="58">
        <f t="shared" si="97"/>
        <v>0.82716317257009497</v>
      </c>
    </row>
    <row r="3085" spans="2:5">
      <c r="B3085" s="16">
        <v>36963</v>
      </c>
      <c r="C3085" s="17">
        <v>25.77</v>
      </c>
      <c r="D3085" s="25">
        <f t="shared" si="96"/>
        <v>-1.1799999999999997</v>
      </c>
      <c r="E3085" s="58">
        <f t="shared" si="97"/>
        <v>0.82722669590971409</v>
      </c>
    </row>
    <row r="3086" spans="2:5">
      <c r="B3086" s="16">
        <v>36962</v>
      </c>
      <c r="C3086" s="17">
        <v>26.41</v>
      </c>
      <c r="D3086" s="25">
        <f t="shared" si="96"/>
        <v>-0.64000000000000057</v>
      </c>
      <c r="E3086" s="58">
        <f t="shared" si="97"/>
        <v>0.82807523473263567</v>
      </c>
    </row>
    <row r="3087" spans="2:5">
      <c r="B3087" s="16">
        <v>36959</v>
      </c>
      <c r="C3087" s="17">
        <v>26.72</v>
      </c>
      <c r="D3087" s="25">
        <f t="shared" si="96"/>
        <v>-0.30999999999999872</v>
      </c>
      <c r="E3087" s="58">
        <f t="shared" si="97"/>
        <v>0.82712285864505797</v>
      </c>
    </row>
    <row r="3088" spans="2:5">
      <c r="B3088" s="16">
        <v>36958</v>
      </c>
      <c r="C3088" s="17">
        <v>27.01</v>
      </c>
      <c r="D3088" s="25">
        <f t="shared" si="96"/>
        <v>-0.2900000000000027</v>
      </c>
      <c r="E3088" s="58">
        <f t="shared" si="97"/>
        <v>0.82713819302547353</v>
      </c>
    </row>
    <row r="3089" spans="2:5">
      <c r="B3089" s="16">
        <v>36957</v>
      </c>
      <c r="C3089" s="17">
        <v>27.6</v>
      </c>
      <c r="D3089" s="25">
        <f t="shared" si="96"/>
        <v>-0.58999999999999986</v>
      </c>
      <c r="E3089" s="58">
        <f t="shared" si="97"/>
        <v>0.82729612904966621</v>
      </c>
    </row>
    <row r="3090" spans="2:5">
      <c r="B3090" s="16">
        <v>36956</v>
      </c>
      <c r="C3090" s="17">
        <v>26.96</v>
      </c>
      <c r="D3090" s="25">
        <f t="shared" si="96"/>
        <v>0.64000000000000057</v>
      </c>
      <c r="E3090" s="58">
        <f t="shared" si="97"/>
        <v>0.8264403408279335</v>
      </c>
    </row>
    <row r="3091" spans="2:5">
      <c r="B3091" s="16">
        <v>36955</v>
      </c>
      <c r="C3091" s="17">
        <v>27.21</v>
      </c>
      <c r="D3091" s="25">
        <f t="shared" si="96"/>
        <v>-0.25</v>
      </c>
      <c r="E3091" s="58">
        <f t="shared" si="97"/>
        <v>0.82636902498934883</v>
      </c>
    </row>
    <row r="3092" spans="2:5">
      <c r="B3092" s="16">
        <v>36952</v>
      </c>
      <c r="C3092" s="17">
        <v>26.3</v>
      </c>
      <c r="D3092" s="25">
        <f t="shared" si="96"/>
        <v>0.91000000000000014</v>
      </c>
      <c r="E3092" s="58">
        <f t="shared" si="97"/>
        <v>0.82873895202434489</v>
      </c>
    </row>
    <row r="3093" spans="2:5">
      <c r="B3093" s="16">
        <v>36951</v>
      </c>
      <c r="C3093" s="17">
        <v>26.13</v>
      </c>
      <c r="D3093" s="25">
        <f t="shared" si="96"/>
        <v>0.17000000000000171</v>
      </c>
      <c r="E3093" s="58">
        <f t="shared" si="97"/>
        <v>0.83032825173089797</v>
      </c>
    </row>
    <row r="3094" spans="2:5">
      <c r="B3094" s="16">
        <v>36950</v>
      </c>
      <c r="C3094" s="17">
        <v>25.88</v>
      </c>
      <c r="D3094" s="25">
        <f t="shared" si="96"/>
        <v>0.25</v>
      </c>
      <c r="E3094" s="58">
        <f t="shared" si="97"/>
        <v>0.83026902206211661</v>
      </c>
    </row>
    <row r="3095" spans="2:5">
      <c r="B3095" s="16">
        <v>36949</v>
      </c>
      <c r="C3095" s="17">
        <v>26.6</v>
      </c>
      <c r="D3095" s="25">
        <f t="shared" si="96"/>
        <v>-0.72000000000000242</v>
      </c>
      <c r="E3095" s="58">
        <f t="shared" si="97"/>
        <v>0.83130913933419615</v>
      </c>
    </row>
    <row r="3096" spans="2:5">
      <c r="B3096" s="16">
        <v>36948</v>
      </c>
      <c r="C3096" s="17">
        <v>26.95</v>
      </c>
      <c r="D3096" s="25">
        <f t="shared" si="96"/>
        <v>-0.34999999999999787</v>
      </c>
      <c r="E3096" s="58">
        <f t="shared" si="97"/>
        <v>0.8312753263949868</v>
      </c>
    </row>
    <row r="3097" spans="2:5">
      <c r="B3097" s="16">
        <v>36945</v>
      </c>
      <c r="C3097" s="17">
        <v>27.14</v>
      </c>
      <c r="D3097" s="25">
        <f t="shared" si="96"/>
        <v>-0.19000000000000128</v>
      </c>
      <c r="E3097" s="58">
        <f t="shared" si="97"/>
        <v>0.83103040892752433</v>
      </c>
    </row>
    <row r="3098" spans="2:5">
      <c r="B3098" s="16">
        <v>36944</v>
      </c>
      <c r="C3098" s="17">
        <v>27.09</v>
      </c>
      <c r="D3098" s="25">
        <f t="shared" si="96"/>
        <v>5.0000000000000711E-2</v>
      </c>
      <c r="E3098" s="58">
        <f t="shared" si="97"/>
        <v>0.83105806755399825</v>
      </c>
    </row>
    <row r="3099" spans="2:5">
      <c r="B3099" s="16">
        <v>36943</v>
      </c>
      <c r="C3099" s="17">
        <v>26.92</v>
      </c>
      <c r="D3099" s="25">
        <f t="shared" si="96"/>
        <v>0.16999999999999815</v>
      </c>
      <c r="E3099" s="58">
        <f t="shared" si="97"/>
        <v>0.83106141451687843</v>
      </c>
    </row>
    <row r="3100" spans="2:5">
      <c r="B3100" s="16">
        <v>36942</v>
      </c>
      <c r="C3100" s="17">
        <v>27.18</v>
      </c>
      <c r="D3100" s="25">
        <f t="shared" si="96"/>
        <v>-0.25999999999999801</v>
      </c>
      <c r="E3100" s="58">
        <f t="shared" si="97"/>
        <v>0.84259993984959303</v>
      </c>
    </row>
    <row r="3101" spans="2:5">
      <c r="B3101" s="16">
        <v>36941</v>
      </c>
      <c r="C3101" s="17">
        <v>27.72</v>
      </c>
      <c r="D3101" s="25">
        <f t="shared" si="96"/>
        <v>-0.53999999999999915</v>
      </c>
      <c r="E3101" s="58">
        <f t="shared" si="97"/>
        <v>0.84285162266636515</v>
      </c>
    </row>
    <row r="3102" spans="2:5">
      <c r="B3102" s="16">
        <v>36938</v>
      </c>
      <c r="C3102" s="17">
        <v>27.72</v>
      </c>
      <c r="D3102" s="25">
        <f t="shared" si="96"/>
        <v>0</v>
      </c>
      <c r="E3102" s="58">
        <f t="shared" si="97"/>
        <v>0.84759893903059047</v>
      </c>
    </row>
    <row r="3103" spans="2:5">
      <c r="B3103" s="16">
        <v>36937</v>
      </c>
      <c r="C3103" s="17">
        <v>27.4</v>
      </c>
      <c r="D3103" s="25">
        <f t="shared" si="96"/>
        <v>0.32000000000000028</v>
      </c>
      <c r="E3103" s="58">
        <f t="shared" si="97"/>
        <v>0.84774975848539624</v>
      </c>
    </row>
    <row r="3104" spans="2:5">
      <c r="B3104" s="16">
        <v>36936</v>
      </c>
      <c r="C3104" s="17">
        <v>28.16</v>
      </c>
      <c r="D3104" s="25">
        <f t="shared" si="96"/>
        <v>-0.76000000000000156</v>
      </c>
      <c r="E3104" s="58">
        <f t="shared" si="97"/>
        <v>0.84750114617685557</v>
      </c>
    </row>
    <row r="3105" spans="2:5">
      <c r="B3105" s="16">
        <v>36935</v>
      </c>
      <c r="C3105" s="17">
        <v>28.93</v>
      </c>
      <c r="D3105" s="25">
        <f t="shared" si="96"/>
        <v>-0.76999999999999957</v>
      </c>
      <c r="E3105" s="58">
        <f t="shared" si="97"/>
        <v>0.84700011996035218</v>
      </c>
    </row>
    <row r="3106" spans="2:5">
      <c r="B3106" s="16">
        <v>36934</v>
      </c>
      <c r="C3106" s="17">
        <v>29.24</v>
      </c>
      <c r="D3106" s="25">
        <f t="shared" si="96"/>
        <v>-0.30999999999999872</v>
      </c>
      <c r="E3106" s="58">
        <f t="shared" si="97"/>
        <v>0.84703925742226216</v>
      </c>
    </row>
    <row r="3107" spans="2:5">
      <c r="B3107" s="16">
        <v>36931</v>
      </c>
      <c r="C3107" s="17">
        <v>29.72</v>
      </c>
      <c r="D3107" s="25">
        <f t="shared" si="96"/>
        <v>-0.48000000000000043</v>
      </c>
      <c r="E3107" s="58">
        <f t="shared" si="97"/>
        <v>0.84681489136703503</v>
      </c>
    </row>
    <row r="3108" spans="2:5">
      <c r="B3108" s="16">
        <v>36930</v>
      </c>
      <c r="C3108" s="17">
        <v>30.85</v>
      </c>
      <c r="D3108" s="25">
        <f t="shared" si="96"/>
        <v>-1.1300000000000026</v>
      </c>
      <c r="E3108" s="58">
        <f t="shared" si="97"/>
        <v>0.84632222921452915</v>
      </c>
    </row>
    <row r="3109" spans="2:5">
      <c r="B3109" s="16">
        <v>36929</v>
      </c>
      <c r="C3109" s="17">
        <v>30.81</v>
      </c>
      <c r="D3109" s="25">
        <f t="shared" si="96"/>
        <v>4.00000000000027E-2</v>
      </c>
      <c r="E3109" s="58">
        <f t="shared" si="97"/>
        <v>0.84335406485939168</v>
      </c>
    </row>
    <row r="3110" spans="2:5">
      <c r="B3110" s="16">
        <v>36928</v>
      </c>
      <c r="C3110" s="17">
        <v>29.72</v>
      </c>
      <c r="D3110" s="25">
        <f t="shared" si="96"/>
        <v>1.0899999999999999</v>
      </c>
      <c r="E3110" s="58">
        <f t="shared" si="97"/>
        <v>0.8444662190879646</v>
      </c>
    </row>
    <row r="3111" spans="2:5">
      <c r="B3111" s="16">
        <v>36927</v>
      </c>
      <c r="C3111" s="17">
        <v>29.68</v>
      </c>
      <c r="D3111" s="25">
        <f t="shared" si="96"/>
        <v>3.9999999999999147E-2</v>
      </c>
      <c r="E3111" s="58">
        <f t="shared" si="97"/>
        <v>0.84248016815527427</v>
      </c>
    </row>
    <row r="3112" spans="2:5">
      <c r="B3112" s="16">
        <v>36924</v>
      </c>
      <c r="C3112" s="17">
        <v>30.34</v>
      </c>
      <c r="D3112" s="25">
        <f t="shared" si="96"/>
        <v>-0.66000000000000014</v>
      </c>
      <c r="E3112" s="58">
        <f t="shared" si="97"/>
        <v>0.84247770363642116</v>
      </c>
    </row>
    <row r="3113" spans="2:5">
      <c r="B3113" s="16">
        <v>36923</v>
      </c>
      <c r="C3113" s="17">
        <v>29.02</v>
      </c>
      <c r="D3113" s="25">
        <f t="shared" si="96"/>
        <v>1.3200000000000003</v>
      </c>
      <c r="E3113" s="58">
        <f t="shared" si="97"/>
        <v>0.84142029476938496</v>
      </c>
    </row>
    <row r="3114" spans="2:5">
      <c r="B3114" s="16">
        <v>36922</v>
      </c>
      <c r="C3114" s="17">
        <v>27.61</v>
      </c>
      <c r="D3114" s="25">
        <f t="shared" si="96"/>
        <v>1.4100000000000001</v>
      </c>
      <c r="E3114" s="58">
        <f t="shared" si="97"/>
        <v>0.83728306547242859</v>
      </c>
    </row>
    <row r="3115" spans="2:5">
      <c r="B3115" s="16">
        <v>36921</v>
      </c>
      <c r="C3115" s="17">
        <v>28.03</v>
      </c>
      <c r="D3115" s="25">
        <f t="shared" si="96"/>
        <v>-0.42000000000000171</v>
      </c>
      <c r="E3115" s="58">
        <f t="shared" si="97"/>
        <v>0.8332641008992222</v>
      </c>
    </row>
    <row r="3116" spans="2:5">
      <c r="B3116" s="16">
        <v>36920</v>
      </c>
      <c r="C3116" s="17">
        <v>27.78</v>
      </c>
      <c r="D3116" s="25">
        <f t="shared" si="96"/>
        <v>0.25</v>
      </c>
      <c r="E3116" s="58">
        <f t="shared" si="97"/>
        <v>0.83288160061473915</v>
      </c>
    </row>
    <row r="3117" spans="2:5">
      <c r="B3117" s="16">
        <v>36917</v>
      </c>
      <c r="C3117" s="17">
        <v>28.49</v>
      </c>
      <c r="D3117" s="25">
        <f t="shared" si="96"/>
        <v>-0.7099999999999973</v>
      </c>
      <c r="E3117" s="58">
        <f t="shared" si="97"/>
        <v>0.83333885556403209</v>
      </c>
    </row>
    <row r="3118" spans="2:5">
      <c r="B3118" s="16">
        <v>36916</v>
      </c>
      <c r="C3118" s="17">
        <v>28.63</v>
      </c>
      <c r="D3118" s="25">
        <f t="shared" si="96"/>
        <v>-0.14000000000000057</v>
      </c>
      <c r="E3118" s="58">
        <f t="shared" si="97"/>
        <v>0.83220218812960978</v>
      </c>
    </row>
    <row r="3119" spans="2:5">
      <c r="B3119" s="16">
        <v>36915</v>
      </c>
      <c r="C3119" s="17">
        <v>28.48</v>
      </c>
      <c r="D3119" s="25">
        <f t="shared" si="96"/>
        <v>0.14999999999999858</v>
      </c>
      <c r="E3119" s="58">
        <f t="shared" si="97"/>
        <v>0.83217437255985072</v>
      </c>
    </row>
    <row r="3120" spans="2:5">
      <c r="B3120" s="16">
        <v>36914</v>
      </c>
      <c r="C3120" s="17">
        <v>29.32</v>
      </c>
      <c r="D3120" s="25">
        <f t="shared" si="96"/>
        <v>-0.83999999999999986</v>
      </c>
      <c r="E3120" s="58">
        <f t="shared" si="97"/>
        <v>0.8322587603484306</v>
      </c>
    </row>
    <row r="3121" spans="2:5">
      <c r="B3121" s="16">
        <v>36913</v>
      </c>
      <c r="C3121" s="17">
        <v>29.9</v>
      </c>
      <c r="D3121" s="25">
        <f t="shared" si="96"/>
        <v>-0.57999999999999829</v>
      </c>
      <c r="E3121" s="58">
        <f t="shared" si="97"/>
        <v>0.83151683143749722</v>
      </c>
    </row>
    <row r="3122" spans="2:5">
      <c r="B3122" s="16">
        <v>36910</v>
      </c>
      <c r="C3122" s="17">
        <v>29.85</v>
      </c>
      <c r="D3122" s="25">
        <f t="shared" si="96"/>
        <v>4.9999999999997158E-2</v>
      </c>
      <c r="E3122" s="58">
        <f t="shared" si="97"/>
        <v>0.83146110907463033</v>
      </c>
    </row>
    <row r="3123" spans="2:5">
      <c r="B3123" s="16">
        <v>36909</v>
      </c>
      <c r="C3123" s="17">
        <v>27.94</v>
      </c>
      <c r="D3123" s="25">
        <f t="shared" si="96"/>
        <v>1.9100000000000001</v>
      </c>
      <c r="E3123" s="58">
        <f t="shared" si="97"/>
        <v>0.83172926163423788</v>
      </c>
    </row>
    <row r="3124" spans="2:5">
      <c r="B3124" s="16">
        <v>36908</v>
      </c>
      <c r="C3124" s="17">
        <v>27.14</v>
      </c>
      <c r="D3124" s="25">
        <f t="shared" si="96"/>
        <v>0.80000000000000071</v>
      </c>
      <c r="E3124" s="58">
        <f t="shared" si="97"/>
        <v>0.82377009796252554</v>
      </c>
    </row>
    <row r="3125" spans="2:5">
      <c r="B3125" s="16">
        <v>36907</v>
      </c>
      <c r="C3125" s="17">
        <v>27.88</v>
      </c>
      <c r="D3125" s="25">
        <f t="shared" si="96"/>
        <v>-0.73999999999999844</v>
      </c>
      <c r="E3125" s="58">
        <f t="shared" si="97"/>
        <v>0.8231465976878849</v>
      </c>
    </row>
    <row r="3126" spans="2:5">
      <c r="B3126" s="16">
        <v>36906</v>
      </c>
      <c r="C3126" s="17">
        <v>27.77</v>
      </c>
      <c r="D3126" s="25">
        <f t="shared" si="96"/>
        <v>0.10999999999999943</v>
      </c>
      <c r="E3126" s="58">
        <f t="shared" si="97"/>
        <v>0.82257577720046426</v>
      </c>
    </row>
    <row r="3127" spans="2:5">
      <c r="B3127" s="16">
        <v>36903</v>
      </c>
      <c r="C3127" s="17">
        <v>27.77</v>
      </c>
      <c r="D3127" s="25">
        <f t="shared" si="96"/>
        <v>0</v>
      </c>
      <c r="E3127" s="58">
        <f t="shared" si="97"/>
        <v>0.82315460980704369</v>
      </c>
    </row>
    <row r="3128" spans="2:5">
      <c r="B3128" s="16">
        <v>36902</v>
      </c>
      <c r="C3128" s="17">
        <v>27.27</v>
      </c>
      <c r="D3128" s="25">
        <f t="shared" si="96"/>
        <v>0.5</v>
      </c>
      <c r="E3128" s="58">
        <f t="shared" si="97"/>
        <v>0.82366480100686035</v>
      </c>
    </row>
    <row r="3129" spans="2:5">
      <c r="B3129" s="16">
        <v>36901</v>
      </c>
      <c r="C3129" s="17">
        <v>27.17</v>
      </c>
      <c r="D3129" s="25">
        <f t="shared" si="96"/>
        <v>9.9999999999997868E-2</v>
      </c>
      <c r="E3129" s="58">
        <f t="shared" si="97"/>
        <v>0.82309146017148604</v>
      </c>
    </row>
    <row r="3130" spans="2:5">
      <c r="B3130" s="16">
        <v>36900</v>
      </c>
      <c r="C3130" s="17">
        <v>25.64</v>
      </c>
      <c r="D3130" s="25">
        <f t="shared" si="96"/>
        <v>1.5300000000000011</v>
      </c>
      <c r="E3130" s="58">
        <f t="shared" si="97"/>
        <v>0.82358303190496052</v>
      </c>
    </row>
    <row r="3131" spans="2:5">
      <c r="B3131" s="16">
        <v>36899</v>
      </c>
      <c r="C3131" s="17">
        <v>25.43</v>
      </c>
      <c r="D3131" s="25">
        <f t="shared" si="96"/>
        <v>0.21000000000000085</v>
      </c>
      <c r="E3131" s="58">
        <f t="shared" si="97"/>
        <v>0.81994840076658404</v>
      </c>
    </row>
    <row r="3132" spans="2:5">
      <c r="B3132" s="16">
        <v>36896</v>
      </c>
      <c r="C3132" s="17">
        <v>26.14</v>
      </c>
      <c r="D3132" s="25">
        <f t="shared" si="96"/>
        <v>-0.71000000000000085</v>
      </c>
      <c r="E3132" s="58">
        <f t="shared" si="97"/>
        <v>0.82011342540046761</v>
      </c>
    </row>
    <row r="3133" spans="2:5">
      <c r="B3133" s="16">
        <v>36895</v>
      </c>
      <c r="C3133" s="17">
        <v>26.18</v>
      </c>
      <c r="D3133" s="25">
        <f t="shared" si="96"/>
        <v>-3.9999999999999147E-2</v>
      </c>
      <c r="E3133" s="58">
        <f t="shared" si="97"/>
        <v>0.81897418448900927</v>
      </c>
    </row>
    <row r="3134" spans="2:5">
      <c r="B3134" s="16">
        <v>36894</v>
      </c>
      <c r="C3134" s="17">
        <v>25.91</v>
      </c>
      <c r="D3134" s="25">
        <f t="shared" si="96"/>
        <v>0.26999999999999957</v>
      </c>
      <c r="E3134" s="58">
        <f t="shared" si="97"/>
        <v>0.81920377054227644</v>
      </c>
    </row>
    <row r="3135" spans="2:5">
      <c r="B3135" s="16">
        <v>36893</v>
      </c>
      <c r="C3135" s="17">
        <v>25.11</v>
      </c>
      <c r="D3135" s="25">
        <f t="shared" si="96"/>
        <v>0.80000000000000071</v>
      </c>
      <c r="E3135" s="58">
        <f t="shared" si="97"/>
        <v>0.8191419636586238</v>
      </c>
    </row>
    <row r="3136" spans="2:5">
      <c r="B3136" s="16">
        <v>36892</v>
      </c>
      <c r="C3136" s="17">
        <v>24.68</v>
      </c>
      <c r="D3136" s="25">
        <f t="shared" si="96"/>
        <v>0.42999999999999972</v>
      </c>
      <c r="E3136" s="58">
        <f t="shared" si="97"/>
        <v>0.81761624721555259</v>
      </c>
    </row>
    <row r="3137" spans="2:5">
      <c r="B3137" s="16">
        <v>36889</v>
      </c>
      <c r="C3137" s="17">
        <v>24.68</v>
      </c>
      <c r="D3137" s="25">
        <f t="shared" si="96"/>
        <v>0</v>
      </c>
      <c r="E3137" s="58">
        <f t="shared" si="97"/>
        <v>0.81930606743055079</v>
      </c>
    </row>
    <row r="3138" spans="2:5">
      <c r="B3138" s="16">
        <v>36888</v>
      </c>
      <c r="C3138" s="17">
        <v>24.03</v>
      </c>
      <c r="D3138" s="25">
        <f t="shared" si="96"/>
        <v>0.64999999999999858</v>
      </c>
      <c r="E3138" s="58">
        <f t="shared" si="97"/>
        <v>0.81930606743055079</v>
      </c>
    </row>
    <row r="3139" spans="2:5">
      <c r="B3139" s="16">
        <v>36887</v>
      </c>
      <c r="C3139" s="17">
        <v>24.56</v>
      </c>
      <c r="D3139" s="25">
        <f t="shared" si="96"/>
        <v>-0.52999999999999758</v>
      </c>
      <c r="E3139" s="58">
        <f t="shared" si="97"/>
        <v>0.82013312270376171</v>
      </c>
    </row>
    <row r="3140" spans="2:5">
      <c r="B3140" s="16">
        <v>36886</v>
      </c>
      <c r="C3140" s="17">
        <v>24.43</v>
      </c>
      <c r="D3140" s="25">
        <f t="shared" si="96"/>
        <v>0.12999999999999901</v>
      </c>
      <c r="E3140" s="58">
        <f t="shared" si="97"/>
        <v>0.81978482924793161</v>
      </c>
    </row>
    <row r="3141" spans="2:5">
      <c r="B3141" s="16">
        <v>36885</v>
      </c>
      <c r="C3141" s="17">
        <v>24.14</v>
      </c>
      <c r="D3141" s="25">
        <f t="shared" si="96"/>
        <v>0.28999999999999915</v>
      </c>
      <c r="E3141" s="58">
        <f t="shared" si="97"/>
        <v>0.82041038217511775</v>
      </c>
    </row>
    <row r="3142" spans="2:5">
      <c r="B3142" s="16">
        <v>36882</v>
      </c>
      <c r="C3142" s="17">
        <v>24.14</v>
      </c>
      <c r="D3142" s="25">
        <f t="shared" si="96"/>
        <v>0</v>
      </c>
      <c r="E3142" s="58">
        <f t="shared" si="97"/>
        <v>0.82310871592574686</v>
      </c>
    </row>
    <row r="3143" spans="2:5">
      <c r="B3143" s="16">
        <v>36881</v>
      </c>
      <c r="C3143" s="17">
        <v>24.05</v>
      </c>
      <c r="D3143" s="25">
        <f t="shared" ref="D3143:D3206" si="98">C3142-C3143</f>
        <v>8.9999999999999858E-2</v>
      </c>
      <c r="E3143" s="58">
        <f t="shared" ref="E3143:E3147" si="99">STDEV(D3143:D3392)</f>
        <v>0.82337096218257655</v>
      </c>
    </row>
    <row r="3144" spans="2:5">
      <c r="B3144" s="16">
        <v>36880</v>
      </c>
      <c r="C3144" s="17">
        <v>26.61</v>
      </c>
      <c r="D3144" s="25">
        <f t="shared" si="98"/>
        <v>-2.5599999999999987</v>
      </c>
      <c r="E3144" s="58">
        <f t="shared" si="99"/>
        <v>0.82401498797146067</v>
      </c>
    </row>
    <row r="3145" spans="2:5">
      <c r="B3145" s="16">
        <v>36879</v>
      </c>
      <c r="C3145" s="17">
        <v>26.49</v>
      </c>
      <c r="D3145" s="25">
        <f t="shared" si="98"/>
        <v>0.12000000000000099</v>
      </c>
      <c r="E3145" s="58">
        <f t="shared" si="99"/>
        <v>0.80784230935693679</v>
      </c>
    </row>
    <row r="3146" spans="2:5">
      <c r="B3146" s="16">
        <v>36878</v>
      </c>
      <c r="C3146" s="17">
        <v>27.35</v>
      </c>
      <c r="D3146" s="25">
        <f t="shared" si="98"/>
        <v>-0.86000000000000298</v>
      </c>
      <c r="E3146" s="58">
        <f t="shared" si="99"/>
        <v>0.8090584750586679</v>
      </c>
    </row>
    <row r="3147" spans="2:5">
      <c r="B3147" s="16">
        <v>36875</v>
      </c>
      <c r="C3147" s="17">
        <v>26.77</v>
      </c>
      <c r="D3147" s="25">
        <f t="shared" si="98"/>
        <v>0.58000000000000185</v>
      </c>
      <c r="E3147" s="58">
        <f t="shared" si="99"/>
        <v>0.80798926490940182</v>
      </c>
    </row>
    <row r="3148" spans="2:5">
      <c r="B3148" s="16">
        <v>36874</v>
      </c>
      <c r="C3148" s="17">
        <v>26.45</v>
      </c>
      <c r="D3148" s="25">
        <f t="shared" si="98"/>
        <v>0.32000000000000028</v>
      </c>
      <c r="E3148" s="58"/>
    </row>
    <row r="3149" spans="2:5">
      <c r="B3149" s="16">
        <v>36873</v>
      </c>
      <c r="C3149" s="17">
        <v>26.81</v>
      </c>
      <c r="D3149" s="25">
        <f t="shared" si="98"/>
        <v>-0.35999999999999943</v>
      </c>
      <c r="E3149" s="58"/>
    </row>
    <row r="3150" spans="2:5">
      <c r="B3150" s="16">
        <v>36872</v>
      </c>
      <c r="C3150" s="17">
        <v>28.24</v>
      </c>
      <c r="D3150" s="25">
        <f t="shared" si="98"/>
        <v>-1.4299999999999997</v>
      </c>
      <c r="E3150" s="58"/>
    </row>
    <row r="3151" spans="2:5">
      <c r="B3151" s="16">
        <v>36871</v>
      </c>
      <c r="C3151" s="17">
        <v>28.73</v>
      </c>
      <c r="D3151" s="25">
        <f t="shared" si="98"/>
        <v>-0.49000000000000199</v>
      </c>
      <c r="E3151" s="58"/>
    </row>
    <row r="3152" spans="2:5">
      <c r="B3152" s="16">
        <v>36868</v>
      </c>
      <c r="C3152" s="17">
        <v>27.57</v>
      </c>
      <c r="D3152" s="25">
        <f t="shared" si="98"/>
        <v>1.1600000000000001</v>
      </c>
      <c r="E3152" s="58"/>
    </row>
    <row r="3153" spans="2:5">
      <c r="B3153" s="16">
        <v>36867</v>
      </c>
      <c r="C3153" s="17">
        <v>28.54</v>
      </c>
      <c r="D3153" s="25">
        <f t="shared" si="98"/>
        <v>-0.96999999999999886</v>
      </c>
      <c r="E3153" s="58"/>
    </row>
    <row r="3154" spans="2:5">
      <c r="B3154" s="16">
        <v>36866</v>
      </c>
      <c r="C3154" s="17">
        <v>28.9</v>
      </c>
      <c r="D3154" s="25">
        <f t="shared" si="98"/>
        <v>-0.35999999999999943</v>
      </c>
      <c r="E3154" s="58"/>
    </row>
    <row r="3155" spans="2:5">
      <c r="B3155" s="16">
        <v>36865</v>
      </c>
      <c r="C3155" s="17">
        <v>28.76</v>
      </c>
      <c r="D3155" s="25">
        <f t="shared" si="98"/>
        <v>0.13999999999999702</v>
      </c>
      <c r="E3155" s="58"/>
    </row>
    <row r="3156" spans="2:5">
      <c r="B3156" s="16">
        <v>36864</v>
      </c>
      <c r="C3156" s="17">
        <v>30.41</v>
      </c>
      <c r="D3156" s="25">
        <f t="shared" si="98"/>
        <v>-1.6499999999999986</v>
      </c>
      <c r="E3156" s="58"/>
    </row>
    <row r="3157" spans="2:5">
      <c r="B3157" s="16">
        <v>36861</v>
      </c>
      <c r="C3157" s="17">
        <v>31.06</v>
      </c>
      <c r="D3157" s="25">
        <f t="shared" si="98"/>
        <v>-0.64999999999999858</v>
      </c>
      <c r="E3157" s="58"/>
    </row>
    <row r="3158" spans="2:5">
      <c r="B3158" s="16">
        <v>36860</v>
      </c>
      <c r="C3158" s="17">
        <v>32.81</v>
      </c>
      <c r="D3158" s="25">
        <f t="shared" si="98"/>
        <v>-1.7500000000000036</v>
      </c>
      <c r="E3158" s="58"/>
    </row>
    <row r="3159" spans="2:5">
      <c r="B3159" s="16">
        <v>36859</v>
      </c>
      <c r="C3159" s="17">
        <v>33.659999999999997</v>
      </c>
      <c r="D3159" s="25">
        <f t="shared" si="98"/>
        <v>-0.84999999999999432</v>
      </c>
      <c r="E3159" s="58"/>
    </row>
    <row r="3160" spans="2:5">
      <c r="B3160" s="16">
        <v>36858</v>
      </c>
      <c r="C3160" s="17">
        <v>33.380000000000003</v>
      </c>
      <c r="D3160" s="25">
        <f t="shared" si="98"/>
        <v>0.27999999999999403</v>
      </c>
      <c r="E3160" s="58"/>
    </row>
    <row r="3161" spans="2:5">
      <c r="B3161" s="16">
        <v>36857</v>
      </c>
      <c r="C3161" s="17">
        <v>34.42</v>
      </c>
      <c r="D3161" s="25">
        <f t="shared" si="98"/>
        <v>-1.0399999999999991</v>
      </c>
      <c r="E3161" s="58"/>
    </row>
    <row r="3162" spans="2:5">
      <c r="B3162" s="16">
        <v>36854</v>
      </c>
      <c r="C3162" s="17">
        <v>34.700000000000003</v>
      </c>
      <c r="D3162" s="25">
        <f t="shared" si="98"/>
        <v>-0.28000000000000114</v>
      </c>
      <c r="E3162" s="58"/>
    </row>
    <row r="3163" spans="2:5">
      <c r="B3163" s="16">
        <v>36853</v>
      </c>
      <c r="C3163" s="17">
        <v>34.44</v>
      </c>
      <c r="D3163" s="25">
        <f t="shared" si="98"/>
        <v>0.26000000000000512</v>
      </c>
      <c r="E3163" s="58"/>
    </row>
    <row r="3164" spans="2:5">
      <c r="B3164" s="16">
        <v>36852</v>
      </c>
      <c r="C3164" s="17">
        <v>34.33</v>
      </c>
      <c r="D3164" s="25">
        <f t="shared" si="98"/>
        <v>0.10999999999999943</v>
      </c>
      <c r="E3164" s="58"/>
    </row>
    <row r="3165" spans="2:5">
      <c r="B3165" s="16">
        <v>36851</v>
      </c>
      <c r="C3165" s="17">
        <v>34.979999999999997</v>
      </c>
      <c r="D3165" s="25">
        <f t="shared" si="98"/>
        <v>-0.64999999999999858</v>
      </c>
      <c r="E3165" s="58"/>
    </row>
    <row r="3166" spans="2:5">
      <c r="B3166" s="16">
        <v>36850</v>
      </c>
      <c r="C3166" s="17">
        <v>35.090000000000003</v>
      </c>
      <c r="D3166" s="25">
        <f t="shared" si="98"/>
        <v>-0.11000000000000654</v>
      </c>
      <c r="E3166" s="58"/>
    </row>
    <row r="3167" spans="2:5">
      <c r="B3167" s="16">
        <v>36847</v>
      </c>
      <c r="C3167" s="17">
        <v>34.85</v>
      </c>
      <c r="D3167" s="25">
        <f t="shared" si="98"/>
        <v>0.24000000000000199</v>
      </c>
      <c r="E3167" s="58"/>
    </row>
    <row r="3168" spans="2:5">
      <c r="B3168" s="16">
        <v>36846</v>
      </c>
      <c r="C3168" s="17">
        <v>34.46</v>
      </c>
      <c r="D3168" s="25">
        <f t="shared" si="98"/>
        <v>0.39000000000000057</v>
      </c>
      <c r="E3168" s="58"/>
    </row>
    <row r="3169" spans="2:5">
      <c r="B3169" s="16">
        <v>36845</v>
      </c>
      <c r="C3169" s="17">
        <v>35.35</v>
      </c>
      <c r="D3169" s="25">
        <f t="shared" si="98"/>
        <v>-0.89000000000000057</v>
      </c>
      <c r="E3169" s="58"/>
    </row>
    <row r="3170" spans="2:5">
      <c r="B3170" s="16">
        <v>36844</v>
      </c>
      <c r="C3170" s="17">
        <v>34.18</v>
      </c>
      <c r="D3170" s="25">
        <f t="shared" si="98"/>
        <v>1.1700000000000017</v>
      </c>
      <c r="E3170" s="58"/>
    </row>
    <row r="3171" spans="2:5">
      <c r="B3171" s="16">
        <v>36843</v>
      </c>
      <c r="C3171" s="17">
        <v>34.090000000000003</v>
      </c>
      <c r="D3171" s="25">
        <f t="shared" si="98"/>
        <v>8.9999999999996305E-2</v>
      </c>
      <c r="E3171" s="58"/>
    </row>
    <row r="3172" spans="2:5">
      <c r="B3172" s="16">
        <v>36840</v>
      </c>
      <c r="C3172" s="17">
        <v>33.35</v>
      </c>
      <c r="D3172" s="25">
        <f t="shared" si="98"/>
        <v>0.74000000000000199</v>
      </c>
      <c r="E3172" s="58"/>
    </row>
    <row r="3173" spans="2:5">
      <c r="B3173" s="16">
        <v>36839</v>
      </c>
      <c r="C3173" s="17">
        <v>33.35</v>
      </c>
      <c r="D3173" s="25">
        <f t="shared" si="98"/>
        <v>0</v>
      </c>
      <c r="E3173" s="58"/>
    </row>
    <row r="3174" spans="2:5">
      <c r="B3174" s="16">
        <v>36838</v>
      </c>
      <c r="C3174" s="17">
        <v>32.54</v>
      </c>
      <c r="D3174" s="25">
        <f t="shared" si="98"/>
        <v>0.81000000000000227</v>
      </c>
      <c r="E3174" s="58"/>
    </row>
    <row r="3175" spans="2:5">
      <c r="B3175" s="16">
        <v>36837</v>
      </c>
      <c r="C3175" s="17">
        <v>32.76</v>
      </c>
      <c r="D3175" s="25">
        <f t="shared" si="98"/>
        <v>-0.21999999999999886</v>
      </c>
      <c r="E3175" s="58"/>
    </row>
    <row r="3176" spans="2:5">
      <c r="B3176" s="16">
        <v>36836</v>
      </c>
      <c r="C3176" s="17">
        <v>32.299999999999997</v>
      </c>
      <c r="D3176" s="25">
        <f t="shared" si="98"/>
        <v>0.46000000000000085</v>
      </c>
      <c r="E3176" s="58"/>
    </row>
    <row r="3177" spans="2:5">
      <c r="B3177" s="16">
        <v>36833</v>
      </c>
      <c r="C3177" s="17">
        <v>32.049999999999997</v>
      </c>
      <c r="D3177" s="25">
        <f t="shared" si="98"/>
        <v>0.25</v>
      </c>
      <c r="E3177" s="58"/>
    </row>
    <row r="3178" spans="2:5">
      <c r="B3178" s="16">
        <v>36832</v>
      </c>
      <c r="C3178" s="17">
        <v>31.85</v>
      </c>
      <c r="D3178" s="25">
        <f t="shared" si="98"/>
        <v>0.19999999999999574</v>
      </c>
      <c r="E3178" s="58"/>
    </row>
    <row r="3179" spans="2:5">
      <c r="B3179" s="16">
        <v>36831</v>
      </c>
      <c r="C3179" s="17">
        <v>32.450000000000003</v>
      </c>
      <c r="D3179" s="25">
        <f t="shared" si="98"/>
        <v>-0.60000000000000142</v>
      </c>
      <c r="E3179" s="58"/>
    </row>
    <row r="3180" spans="2:5">
      <c r="B3180" s="16">
        <v>36830</v>
      </c>
      <c r="C3180" s="17">
        <v>31.8</v>
      </c>
      <c r="D3180" s="25">
        <f t="shared" si="98"/>
        <v>0.65000000000000213</v>
      </c>
      <c r="E3180" s="58"/>
    </row>
    <row r="3181" spans="2:5">
      <c r="B3181" s="16">
        <v>36829</v>
      </c>
      <c r="C3181" s="17">
        <v>32.020000000000003</v>
      </c>
      <c r="D3181" s="25">
        <f t="shared" si="98"/>
        <v>-0.22000000000000242</v>
      </c>
      <c r="E3181" s="58"/>
    </row>
    <row r="3182" spans="2:5">
      <c r="B3182" s="16">
        <v>36826</v>
      </c>
      <c r="C3182" s="17">
        <v>31.86</v>
      </c>
      <c r="D3182" s="25">
        <f t="shared" si="98"/>
        <v>0.16000000000000369</v>
      </c>
      <c r="E3182" s="58"/>
    </row>
    <row r="3183" spans="2:5">
      <c r="B3183" s="16">
        <v>36825</v>
      </c>
      <c r="C3183" s="17">
        <v>32.799999999999997</v>
      </c>
      <c r="D3183" s="25">
        <f t="shared" si="98"/>
        <v>-0.93999999999999773</v>
      </c>
      <c r="E3183" s="58"/>
    </row>
    <row r="3184" spans="2:5">
      <c r="B3184" s="16">
        <v>36824</v>
      </c>
      <c r="C3184" s="17">
        <v>32.46</v>
      </c>
      <c r="D3184" s="25">
        <f t="shared" si="98"/>
        <v>0.33999999999999631</v>
      </c>
      <c r="E3184" s="58"/>
    </row>
    <row r="3185" spans="2:5">
      <c r="B3185" s="16">
        <v>36823</v>
      </c>
      <c r="C3185" s="17">
        <v>32.6</v>
      </c>
      <c r="D3185" s="25">
        <f t="shared" si="98"/>
        <v>-0.14000000000000057</v>
      </c>
      <c r="E3185" s="58"/>
    </row>
    <row r="3186" spans="2:5">
      <c r="B3186" s="16">
        <v>36822</v>
      </c>
      <c r="C3186" s="17">
        <v>33.26</v>
      </c>
      <c r="D3186" s="25">
        <f t="shared" si="98"/>
        <v>-0.65999999999999659</v>
      </c>
      <c r="E3186" s="58"/>
    </row>
    <row r="3187" spans="2:5">
      <c r="B3187" s="16">
        <v>36819</v>
      </c>
      <c r="C3187" s="17">
        <v>32.29</v>
      </c>
      <c r="D3187" s="25">
        <f t="shared" si="98"/>
        <v>0.96999999999999886</v>
      </c>
      <c r="E3187" s="58"/>
    </row>
    <row r="3188" spans="2:5">
      <c r="B3188" s="16">
        <v>36818</v>
      </c>
      <c r="C3188" s="17">
        <v>31.39</v>
      </c>
      <c r="D3188" s="25">
        <f t="shared" si="98"/>
        <v>0.89999999999999858</v>
      </c>
      <c r="E3188" s="58"/>
    </row>
    <row r="3189" spans="2:5">
      <c r="B3189" s="16">
        <v>36817</v>
      </c>
      <c r="C3189" s="17">
        <v>31.93</v>
      </c>
      <c r="D3189" s="25">
        <f t="shared" si="98"/>
        <v>-0.53999999999999915</v>
      </c>
      <c r="E3189" s="58"/>
    </row>
    <row r="3190" spans="2:5">
      <c r="B3190" s="16">
        <v>36816</v>
      </c>
      <c r="C3190" s="17">
        <v>31.74</v>
      </c>
      <c r="D3190" s="25">
        <f t="shared" si="98"/>
        <v>0.19000000000000128</v>
      </c>
      <c r="E3190" s="58"/>
    </row>
    <row r="3191" spans="2:5">
      <c r="B3191" s="16">
        <v>36815</v>
      </c>
      <c r="C3191" s="17">
        <v>31.57</v>
      </c>
      <c r="D3191" s="25">
        <f t="shared" si="98"/>
        <v>0.16999999999999815</v>
      </c>
      <c r="E3191" s="58"/>
    </row>
    <row r="3192" spans="2:5">
      <c r="B3192" s="16">
        <v>36812</v>
      </c>
      <c r="C3192" s="17">
        <v>33.29</v>
      </c>
      <c r="D3192" s="25">
        <f t="shared" si="98"/>
        <v>-1.7199999999999989</v>
      </c>
      <c r="E3192" s="58"/>
    </row>
    <row r="3193" spans="2:5">
      <c r="B3193" s="16">
        <v>36811</v>
      </c>
      <c r="C3193" s="17">
        <v>34.799999999999997</v>
      </c>
      <c r="D3193" s="25">
        <f t="shared" si="98"/>
        <v>-1.509999999999998</v>
      </c>
      <c r="E3193" s="58"/>
    </row>
    <row r="3194" spans="2:5">
      <c r="B3194" s="16">
        <v>36810</v>
      </c>
      <c r="C3194" s="17">
        <v>31.87</v>
      </c>
      <c r="D3194" s="25">
        <f t="shared" si="98"/>
        <v>2.9299999999999962</v>
      </c>
      <c r="E3194" s="58"/>
    </row>
    <row r="3195" spans="2:5">
      <c r="B3195" s="16">
        <v>36809</v>
      </c>
      <c r="C3195" s="17">
        <v>32.11</v>
      </c>
      <c r="D3195" s="25">
        <f t="shared" si="98"/>
        <v>-0.23999999999999844</v>
      </c>
      <c r="E3195" s="58"/>
    </row>
    <row r="3196" spans="2:5">
      <c r="B3196" s="16">
        <v>36808</v>
      </c>
      <c r="C3196" s="17">
        <v>30.91</v>
      </c>
      <c r="D3196" s="25">
        <f t="shared" si="98"/>
        <v>1.1999999999999993</v>
      </c>
      <c r="E3196" s="58"/>
    </row>
    <row r="3197" spans="2:5">
      <c r="B3197" s="16">
        <v>36805</v>
      </c>
      <c r="C3197" s="17">
        <v>30.16</v>
      </c>
      <c r="D3197" s="25">
        <f t="shared" si="98"/>
        <v>0.75</v>
      </c>
      <c r="E3197" s="58"/>
    </row>
    <row r="3198" spans="2:5">
      <c r="B3198" s="16">
        <v>36804</v>
      </c>
      <c r="C3198" s="17">
        <v>29.89</v>
      </c>
      <c r="D3198" s="25">
        <f t="shared" si="98"/>
        <v>0.26999999999999957</v>
      </c>
      <c r="E3198" s="58"/>
    </row>
    <row r="3199" spans="2:5">
      <c r="B3199" s="16">
        <v>36803</v>
      </c>
      <c r="C3199" s="17">
        <v>30.66</v>
      </c>
      <c r="D3199" s="25">
        <f t="shared" si="98"/>
        <v>-0.76999999999999957</v>
      </c>
      <c r="E3199" s="58"/>
    </row>
    <row r="3200" spans="2:5">
      <c r="B3200" s="16">
        <v>36802</v>
      </c>
      <c r="C3200" s="17">
        <v>31.32</v>
      </c>
      <c r="D3200" s="25">
        <f t="shared" si="98"/>
        <v>-0.66000000000000014</v>
      </c>
      <c r="E3200" s="58"/>
    </row>
    <row r="3201" spans="2:5">
      <c r="B3201" s="16">
        <v>36801</v>
      </c>
      <c r="C3201" s="17">
        <v>31.39</v>
      </c>
      <c r="D3201" s="25">
        <f t="shared" si="98"/>
        <v>-7.0000000000000284E-2</v>
      </c>
      <c r="E3201" s="58"/>
    </row>
    <row r="3202" spans="2:5">
      <c r="B3202" s="16">
        <v>36798</v>
      </c>
      <c r="C3202" s="17">
        <v>29.64</v>
      </c>
      <c r="D3202" s="25">
        <f t="shared" si="98"/>
        <v>1.75</v>
      </c>
      <c r="E3202" s="58"/>
    </row>
    <row r="3203" spans="2:5">
      <c r="B3203" s="16">
        <v>36797</v>
      </c>
      <c r="C3203" s="17">
        <v>29.15</v>
      </c>
      <c r="D3203" s="25">
        <f t="shared" si="98"/>
        <v>0.49000000000000199</v>
      </c>
      <c r="E3203" s="58"/>
    </row>
    <row r="3204" spans="2:5">
      <c r="B3204" s="16">
        <v>36796</v>
      </c>
      <c r="C3204" s="17">
        <v>30.34</v>
      </c>
      <c r="D3204" s="25">
        <f t="shared" si="98"/>
        <v>-1.1900000000000013</v>
      </c>
      <c r="E3204" s="58"/>
    </row>
    <row r="3205" spans="2:5">
      <c r="B3205" s="16">
        <v>36795</v>
      </c>
      <c r="C3205" s="17">
        <v>30.32</v>
      </c>
      <c r="D3205" s="25">
        <f t="shared" si="98"/>
        <v>1.9999999999999574E-2</v>
      </c>
      <c r="E3205" s="58"/>
    </row>
    <row r="3206" spans="2:5">
      <c r="B3206" s="16">
        <v>36794</v>
      </c>
      <c r="C3206" s="17">
        <v>30.16</v>
      </c>
      <c r="D3206" s="25">
        <f t="shared" si="98"/>
        <v>0.16000000000000014</v>
      </c>
      <c r="E3206" s="58"/>
    </row>
    <row r="3207" spans="2:5">
      <c r="B3207" s="16">
        <v>36791</v>
      </c>
      <c r="C3207" s="17">
        <v>31.19</v>
      </c>
      <c r="D3207" s="25">
        <f t="shared" ref="D3207:D3270" si="100">C3206-C3207</f>
        <v>-1.0300000000000011</v>
      </c>
      <c r="E3207" s="58"/>
    </row>
    <row r="3208" spans="2:5">
      <c r="B3208" s="16">
        <v>36790</v>
      </c>
      <c r="C3208" s="17">
        <v>32.909999999999997</v>
      </c>
      <c r="D3208" s="25">
        <f t="shared" si="100"/>
        <v>-1.7199999999999953</v>
      </c>
      <c r="E3208" s="58"/>
    </row>
    <row r="3209" spans="2:5">
      <c r="B3209" s="16">
        <v>36789</v>
      </c>
      <c r="C3209" s="17">
        <v>34.78</v>
      </c>
      <c r="D3209" s="25">
        <f t="shared" si="100"/>
        <v>-1.8700000000000045</v>
      </c>
      <c r="E3209" s="58"/>
    </row>
    <row r="3210" spans="2:5">
      <c r="B3210" s="16">
        <v>36788</v>
      </c>
      <c r="C3210" s="17">
        <v>34.549999999999997</v>
      </c>
      <c r="D3210" s="25">
        <f t="shared" si="100"/>
        <v>0.23000000000000398</v>
      </c>
      <c r="E3210" s="58"/>
    </row>
    <row r="3211" spans="2:5">
      <c r="B3211" s="16">
        <v>36787</v>
      </c>
      <c r="C3211" s="17">
        <v>35.270000000000003</v>
      </c>
      <c r="D3211" s="25">
        <f t="shared" si="100"/>
        <v>-0.72000000000000597</v>
      </c>
      <c r="E3211" s="58"/>
    </row>
    <row r="3212" spans="2:5">
      <c r="B3212" s="16">
        <v>36784</v>
      </c>
      <c r="C3212" s="17">
        <v>34.64</v>
      </c>
      <c r="D3212" s="25">
        <f t="shared" si="100"/>
        <v>0.63000000000000256</v>
      </c>
      <c r="E3212" s="58"/>
    </row>
    <row r="3213" spans="2:5">
      <c r="B3213" s="16">
        <v>36783</v>
      </c>
      <c r="C3213" s="17">
        <v>32.71</v>
      </c>
      <c r="D3213" s="25">
        <f t="shared" si="100"/>
        <v>1.9299999999999997</v>
      </c>
      <c r="E3213" s="58"/>
    </row>
    <row r="3214" spans="2:5">
      <c r="B3214" s="16">
        <v>36782</v>
      </c>
      <c r="C3214" s="17">
        <v>32.049999999999997</v>
      </c>
      <c r="D3214" s="25">
        <f t="shared" si="100"/>
        <v>0.66000000000000369</v>
      </c>
      <c r="E3214" s="58"/>
    </row>
    <row r="3215" spans="2:5">
      <c r="B3215" s="16">
        <v>36781</v>
      </c>
      <c r="C3215" s="17">
        <v>32.869999999999997</v>
      </c>
      <c r="D3215" s="25">
        <f t="shared" si="100"/>
        <v>-0.82000000000000028</v>
      </c>
      <c r="E3215" s="58"/>
    </row>
    <row r="3216" spans="2:5">
      <c r="B3216" s="16">
        <v>36780</v>
      </c>
      <c r="C3216" s="17">
        <v>35.85</v>
      </c>
      <c r="D3216" s="25">
        <f t="shared" si="100"/>
        <v>-2.980000000000004</v>
      </c>
      <c r="E3216" s="58"/>
    </row>
    <row r="3217" spans="2:5">
      <c r="B3217" s="16">
        <v>36777</v>
      </c>
      <c r="C3217" s="17">
        <v>34.770000000000003</v>
      </c>
      <c r="D3217" s="25">
        <f t="shared" si="100"/>
        <v>1.0799999999999983</v>
      </c>
      <c r="E3217" s="58"/>
    </row>
    <row r="3218" spans="2:5">
      <c r="B3218" s="16">
        <v>36776</v>
      </c>
      <c r="C3218" s="17">
        <v>36.51</v>
      </c>
      <c r="D3218" s="25">
        <f t="shared" si="100"/>
        <v>-1.7399999999999949</v>
      </c>
      <c r="E3218" s="58"/>
    </row>
    <row r="3219" spans="2:5">
      <c r="B3219" s="16">
        <v>36775</v>
      </c>
      <c r="C3219" s="17">
        <v>36.17</v>
      </c>
      <c r="D3219" s="25">
        <f t="shared" si="100"/>
        <v>0.33999999999999631</v>
      </c>
      <c r="E3219" s="58"/>
    </row>
    <row r="3220" spans="2:5">
      <c r="B3220" s="16">
        <v>36774</v>
      </c>
      <c r="C3220" s="17">
        <v>35.01</v>
      </c>
      <c r="D3220" s="25">
        <f t="shared" si="100"/>
        <v>1.1600000000000037</v>
      </c>
      <c r="E3220" s="58"/>
    </row>
    <row r="3221" spans="2:5">
      <c r="B3221" s="16">
        <v>36773</v>
      </c>
      <c r="C3221" s="17">
        <v>35.89</v>
      </c>
      <c r="D3221" s="25">
        <f t="shared" si="100"/>
        <v>-0.88000000000000256</v>
      </c>
      <c r="E3221" s="58"/>
    </row>
    <row r="3222" spans="2:5">
      <c r="B3222" s="16">
        <v>36770</v>
      </c>
      <c r="C3222" s="17">
        <v>34.130000000000003</v>
      </c>
      <c r="D3222" s="25">
        <f t="shared" si="100"/>
        <v>1.759999999999998</v>
      </c>
      <c r="E3222" s="58"/>
    </row>
    <row r="3223" spans="2:5">
      <c r="B3223" s="16">
        <v>36769</v>
      </c>
      <c r="C3223" s="17">
        <v>33.950000000000003</v>
      </c>
      <c r="D3223" s="25">
        <f t="shared" si="100"/>
        <v>0.17999999999999972</v>
      </c>
      <c r="E3223" s="58"/>
    </row>
    <row r="3224" spans="2:5">
      <c r="B3224" s="16">
        <v>36768</v>
      </c>
      <c r="C3224" s="17">
        <v>34.159999999999997</v>
      </c>
      <c r="D3224" s="25">
        <f t="shared" si="100"/>
        <v>-0.20999999999999375</v>
      </c>
      <c r="E3224" s="58"/>
    </row>
    <row r="3225" spans="2:5">
      <c r="B3225" s="16">
        <v>36767</v>
      </c>
      <c r="C3225" s="17">
        <v>33.57</v>
      </c>
      <c r="D3225" s="25">
        <f t="shared" si="100"/>
        <v>0.58999999999999631</v>
      </c>
      <c r="E3225" s="58"/>
    </row>
    <row r="3226" spans="2:5">
      <c r="B3226" s="16">
        <v>36766</v>
      </c>
      <c r="C3226" s="17">
        <v>30.91</v>
      </c>
      <c r="D3226" s="25">
        <f t="shared" si="100"/>
        <v>2.66</v>
      </c>
      <c r="E3226" s="58"/>
    </row>
    <row r="3227" spans="2:5">
      <c r="B3227" s="16">
        <v>36763</v>
      </c>
      <c r="C3227" s="17">
        <v>33.19</v>
      </c>
      <c r="D3227" s="25">
        <f t="shared" si="100"/>
        <v>-2.2799999999999976</v>
      </c>
      <c r="E3227" s="58"/>
    </row>
    <row r="3228" spans="2:5">
      <c r="B3228" s="16">
        <v>36762</v>
      </c>
      <c r="C3228" s="17">
        <v>30.82</v>
      </c>
      <c r="D3228" s="25">
        <f t="shared" si="100"/>
        <v>2.3699999999999974</v>
      </c>
      <c r="E3228" s="58"/>
    </row>
    <row r="3229" spans="2:5">
      <c r="B3229" s="16">
        <v>36761</v>
      </c>
      <c r="C3229" s="17">
        <v>31.29</v>
      </c>
      <c r="D3229" s="25">
        <f t="shared" si="100"/>
        <v>-0.46999999999999886</v>
      </c>
      <c r="E3229" s="58"/>
    </row>
    <row r="3230" spans="2:5">
      <c r="B3230" s="16">
        <v>36760</v>
      </c>
      <c r="C3230" s="17">
        <v>30.97</v>
      </c>
      <c r="D3230" s="25">
        <f t="shared" si="100"/>
        <v>0.32000000000000028</v>
      </c>
      <c r="E3230" s="58"/>
    </row>
    <row r="3231" spans="2:5">
      <c r="B3231" s="16">
        <v>36759</v>
      </c>
      <c r="C3231" s="17">
        <v>31.34</v>
      </c>
      <c r="D3231" s="25">
        <f t="shared" si="100"/>
        <v>-0.37000000000000099</v>
      </c>
      <c r="E3231" s="58"/>
    </row>
    <row r="3232" spans="2:5">
      <c r="B3232" s="16">
        <v>36756</v>
      </c>
      <c r="C3232" s="17">
        <v>31.09</v>
      </c>
      <c r="D3232" s="25">
        <f t="shared" si="100"/>
        <v>0.25</v>
      </c>
      <c r="E3232" s="58"/>
    </row>
    <row r="3233" spans="2:5">
      <c r="B3233" s="16">
        <v>36755</v>
      </c>
      <c r="C3233" s="17">
        <v>30.92</v>
      </c>
      <c r="D3233" s="25">
        <f t="shared" si="100"/>
        <v>0.16999999999999815</v>
      </c>
      <c r="E3233" s="58"/>
    </row>
    <row r="3234" spans="2:5">
      <c r="B3234" s="16">
        <v>36754</v>
      </c>
      <c r="C3234" s="17">
        <v>30.83</v>
      </c>
      <c r="D3234" s="25">
        <f t="shared" si="100"/>
        <v>9.0000000000003411E-2</v>
      </c>
      <c r="E3234" s="58"/>
    </row>
    <row r="3235" spans="2:5">
      <c r="B3235" s="16">
        <v>36753</v>
      </c>
      <c r="C3235" s="17">
        <v>30.62</v>
      </c>
      <c r="D3235" s="25">
        <f t="shared" si="100"/>
        <v>0.2099999999999973</v>
      </c>
      <c r="E3235" s="58"/>
    </row>
    <row r="3236" spans="2:5">
      <c r="B3236" s="16">
        <v>36752</v>
      </c>
      <c r="C3236" s="17">
        <v>30.67</v>
      </c>
      <c r="D3236" s="25">
        <f t="shared" si="100"/>
        <v>-5.0000000000000711E-2</v>
      </c>
      <c r="E3236" s="58"/>
    </row>
    <row r="3237" spans="2:5">
      <c r="B3237" s="16">
        <v>36749</v>
      </c>
      <c r="C3237" s="17">
        <v>29.88</v>
      </c>
      <c r="D3237" s="25">
        <f t="shared" si="100"/>
        <v>0.7900000000000027</v>
      </c>
      <c r="E3237" s="58"/>
    </row>
    <row r="3238" spans="2:5">
      <c r="B3238" s="16">
        <v>36748</v>
      </c>
      <c r="C3238" s="17">
        <v>30.2</v>
      </c>
      <c r="D3238" s="25">
        <f t="shared" si="100"/>
        <v>-0.32000000000000028</v>
      </c>
      <c r="E3238" s="58"/>
    </row>
    <row r="3239" spans="2:5">
      <c r="B3239" s="16">
        <v>36747</v>
      </c>
      <c r="C3239" s="17">
        <v>29.34</v>
      </c>
      <c r="D3239" s="25">
        <f t="shared" si="100"/>
        <v>0.85999999999999943</v>
      </c>
      <c r="E3239" s="58"/>
    </row>
    <row r="3240" spans="2:5">
      <c r="B3240" s="16">
        <v>36746</v>
      </c>
      <c r="C3240" s="17">
        <v>28.27</v>
      </c>
      <c r="D3240" s="25">
        <f t="shared" si="100"/>
        <v>1.0700000000000003</v>
      </c>
      <c r="E3240" s="58"/>
    </row>
    <row r="3241" spans="2:5">
      <c r="B3241" s="16">
        <v>36745</v>
      </c>
      <c r="C3241" s="17">
        <v>27.98</v>
      </c>
      <c r="D3241" s="25">
        <f t="shared" si="100"/>
        <v>0.28999999999999915</v>
      </c>
      <c r="E3241" s="58"/>
    </row>
    <row r="3242" spans="2:5">
      <c r="B3242" s="16">
        <v>36742</v>
      </c>
      <c r="C3242" s="17">
        <v>28.87</v>
      </c>
      <c r="D3242" s="25">
        <f t="shared" si="100"/>
        <v>-0.89000000000000057</v>
      </c>
      <c r="E3242" s="58"/>
    </row>
    <row r="3243" spans="2:5">
      <c r="B3243" s="16">
        <v>36741</v>
      </c>
      <c r="C3243" s="17">
        <v>28.01</v>
      </c>
      <c r="D3243" s="25">
        <f t="shared" si="100"/>
        <v>0.85999999999999943</v>
      </c>
      <c r="E3243" s="58"/>
    </row>
    <row r="3244" spans="2:5">
      <c r="B3244" s="16">
        <v>36740</v>
      </c>
      <c r="C3244" s="17">
        <v>27.13</v>
      </c>
      <c r="D3244" s="25">
        <f t="shared" si="100"/>
        <v>0.88000000000000256</v>
      </c>
      <c r="E3244" s="58"/>
    </row>
    <row r="3245" spans="2:5">
      <c r="B3245" s="16">
        <v>36739</v>
      </c>
      <c r="C3245" s="17">
        <v>27.02</v>
      </c>
      <c r="D3245" s="25">
        <f t="shared" si="100"/>
        <v>0.10999999999999943</v>
      </c>
      <c r="E3245" s="58"/>
    </row>
    <row r="3246" spans="2:5">
      <c r="B3246" s="16">
        <v>36738</v>
      </c>
      <c r="C3246" s="17">
        <v>26.29</v>
      </c>
      <c r="D3246" s="25">
        <f t="shared" si="100"/>
        <v>0.73000000000000043</v>
      </c>
      <c r="E3246" s="58"/>
    </row>
    <row r="3247" spans="2:5">
      <c r="B3247" s="16">
        <v>36735</v>
      </c>
      <c r="C3247" s="17">
        <v>26.78</v>
      </c>
      <c r="D3247" s="25">
        <f t="shared" si="100"/>
        <v>-0.49000000000000199</v>
      </c>
      <c r="E3247" s="58"/>
    </row>
    <row r="3248" spans="2:5">
      <c r="B3248" s="16">
        <v>36734</v>
      </c>
      <c r="C3248" s="17">
        <v>26.68</v>
      </c>
      <c r="D3248" s="25">
        <f t="shared" si="100"/>
        <v>0.10000000000000142</v>
      </c>
      <c r="E3248" s="58"/>
    </row>
    <row r="3249" spans="2:5">
      <c r="B3249" s="16">
        <v>36733</v>
      </c>
      <c r="C3249" s="17">
        <v>26.45</v>
      </c>
      <c r="D3249" s="25">
        <f t="shared" si="100"/>
        <v>0.23000000000000043</v>
      </c>
      <c r="E3249" s="58"/>
    </row>
    <row r="3250" spans="2:5">
      <c r="B3250" s="16">
        <v>36732</v>
      </c>
      <c r="C3250" s="17">
        <v>26.67</v>
      </c>
      <c r="D3250" s="25">
        <f t="shared" si="100"/>
        <v>-0.22000000000000242</v>
      </c>
      <c r="E3250" s="58"/>
    </row>
    <row r="3251" spans="2:5">
      <c r="B3251" s="16">
        <v>36731</v>
      </c>
      <c r="C3251" s="17">
        <v>26.59</v>
      </c>
      <c r="D3251" s="25">
        <f t="shared" si="100"/>
        <v>8.0000000000001847E-2</v>
      </c>
      <c r="E3251" s="58"/>
    </row>
    <row r="3252" spans="2:5">
      <c r="B3252" s="16">
        <v>36728</v>
      </c>
      <c r="C3252" s="17">
        <v>27.31</v>
      </c>
      <c r="D3252" s="25">
        <f t="shared" si="100"/>
        <v>-0.71999999999999886</v>
      </c>
      <c r="E3252" s="58"/>
    </row>
    <row r="3253" spans="2:5">
      <c r="B3253" s="16">
        <v>36727</v>
      </c>
      <c r="C3253" s="17">
        <v>28.76</v>
      </c>
      <c r="D3253" s="25">
        <f t="shared" si="100"/>
        <v>-1.4500000000000028</v>
      </c>
      <c r="E3253" s="58"/>
    </row>
    <row r="3254" spans="2:5">
      <c r="B3254" s="16">
        <v>36726</v>
      </c>
      <c r="C3254" s="17">
        <v>29.36</v>
      </c>
      <c r="D3254" s="25">
        <f t="shared" si="100"/>
        <v>-0.59999999999999787</v>
      </c>
      <c r="E3254" s="58"/>
    </row>
    <row r="3255" spans="2:5">
      <c r="B3255" s="16">
        <v>36725</v>
      </c>
      <c r="C3255" s="17">
        <v>29.74</v>
      </c>
      <c r="D3255" s="25">
        <f t="shared" si="100"/>
        <v>-0.37999999999999901</v>
      </c>
      <c r="E3255" s="58"/>
    </row>
    <row r="3256" spans="2:5">
      <c r="B3256" s="16">
        <v>36724</v>
      </c>
      <c r="C3256" s="17">
        <v>28.93</v>
      </c>
      <c r="D3256" s="25">
        <f t="shared" si="100"/>
        <v>0.80999999999999872</v>
      </c>
      <c r="E3256" s="58"/>
    </row>
    <row r="3257" spans="2:5">
      <c r="B3257" s="16">
        <v>36721</v>
      </c>
      <c r="C3257" s="17">
        <v>30.97</v>
      </c>
      <c r="D3257" s="25">
        <f t="shared" si="100"/>
        <v>-2.0399999999999991</v>
      </c>
      <c r="E3257" s="58"/>
    </row>
    <row r="3258" spans="2:5">
      <c r="B3258" s="16">
        <v>36720</v>
      </c>
      <c r="C3258" s="17">
        <v>31.3</v>
      </c>
      <c r="D3258" s="25">
        <f t="shared" si="100"/>
        <v>-0.33000000000000185</v>
      </c>
      <c r="E3258" s="58"/>
    </row>
    <row r="3259" spans="2:5">
      <c r="B3259" s="16">
        <v>36719</v>
      </c>
      <c r="C3259" s="17">
        <v>30.52</v>
      </c>
      <c r="D3259" s="25">
        <f t="shared" si="100"/>
        <v>0.78000000000000114</v>
      </c>
      <c r="E3259" s="58"/>
    </row>
    <row r="3260" spans="2:5">
      <c r="B3260" s="16">
        <v>36718</v>
      </c>
      <c r="C3260" s="17">
        <v>29.93</v>
      </c>
      <c r="D3260" s="25">
        <f t="shared" si="100"/>
        <v>0.58999999999999986</v>
      </c>
      <c r="E3260" s="58"/>
    </row>
    <row r="3261" spans="2:5">
      <c r="B3261" s="16">
        <v>36717</v>
      </c>
      <c r="C3261" s="17">
        <v>29.82</v>
      </c>
      <c r="D3261" s="25">
        <f t="shared" si="100"/>
        <v>0.10999999999999943</v>
      </c>
      <c r="E3261" s="58"/>
    </row>
    <row r="3262" spans="2:5">
      <c r="B3262" s="16">
        <v>36714</v>
      </c>
      <c r="C3262" s="17">
        <v>30.61</v>
      </c>
      <c r="D3262" s="25">
        <f t="shared" si="100"/>
        <v>-0.78999999999999915</v>
      </c>
      <c r="E3262" s="58"/>
    </row>
    <row r="3263" spans="2:5">
      <c r="B3263" s="16">
        <v>36713</v>
      </c>
      <c r="C3263" s="17">
        <v>30.49</v>
      </c>
      <c r="D3263" s="25">
        <f t="shared" si="100"/>
        <v>0.12000000000000099</v>
      </c>
      <c r="E3263" s="58"/>
    </row>
    <row r="3264" spans="2:5">
      <c r="B3264" s="16">
        <v>36712</v>
      </c>
      <c r="C3264" s="17">
        <v>30.65</v>
      </c>
      <c r="D3264" s="25">
        <f t="shared" si="100"/>
        <v>-0.16000000000000014</v>
      </c>
      <c r="E3264" s="58"/>
    </row>
    <row r="3265" spans="2:5">
      <c r="B3265" s="16">
        <v>36711</v>
      </c>
      <c r="C3265" s="17">
        <v>31.61</v>
      </c>
      <c r="D3265" s="25">
        <f t="shared" si="100"/>
        <v>-0.96000000000000085</v>
      </c>
      <c r="E3265" s="58"/>
    </row>
    <row r="3266" spans="2:5">
      <c r="B3266" s="16">
        <v>36710</v>
      </c>
      <c r="C3266" s="17">
        <v>32.369999999999997</v>
      </c>
      <c r="D3266" s="25">
        <f t="shared" si="100"/>
        <v>-0.75999999999999801</v>
      </c>
      <c r="E3266" s="58"/>
    </row>
    <row r="3267" spans="2:5">
      <c r="B3267" s="16">
        <v>36707</v>
      </c>
      <c r="C3267" s="17">
        <v>32.020000000000003</v>
      </c>
      <c r="D3267" s="25">
        <f t="shared" si="100"/>
        <v>0.34999999999999432</v>
      </c>
      <c r="E3267" s="58"/>
    </row>
    <row r="3268" spans="2:5">
      <c r="B3268" s="16">
        <v>36706</v>
      </c>
      <c r="C3268" s="17">
        <v>32.119999999999997</v>
      </c>
      <c r="D3268" s="25">
        <f t="shared" si="100"/>
        <v>-9.9999999999994316E-2</v>
      </c>
      <c r="E3268" s="58"/>
    </row>
    <row r="3269" spans="2:5">
      <c r="B3269" s="16">
        <v>36705</v>
      </c>
      <c r="C3269" s="17">
        <v>31.34</v>
      </c>
      <c r="D3269" s="25">
        <f t="shared" si="100"/>
        <v>0.77999999999999758</v>
      </c>
      <c r="E3269" s="58"/>
    </row>
    <row r="3270" spans="2:5">
      <c r="B3270" s="16">
        <v>36704</v>
      </c>
      <c r="C3270" s="17">
        <v>31.47</v>
      </c>
      <c r="D3270" s="25">
        <f t="shared" si="100"/>
        <v>-0.12999999999999901</v>
      </c>
      <c r="E3270" s="58"/>
    </row>
    <row r="3271" spans="2:5">
      <c r="B3271" s="16">
        <v>36703</v>
      </c>
      <c r="C3271" s="17">
        <v>30.98</v>
      </c>
      <c r="D3271" s="25">
        <f t="shared" ref="D3271:D3334" si="101">C3270-C3271</f>
        <v>0.48999999999999844</v>
      </c>
      <c r="E3271" s="58"/>
    </row>
    <row r="3272" spans="2:5">
      <c r="B3272" s="16">
        <v>36700</v>
      </c>
      <c r="C3272" s="17">
        <v>31.75</v>
      </c>
      <c r="D3272" s="25">
        <f t="shared" si="101"/>
        <v>-0.76999999999999957</v>
      </c>
      <c r="E3272" s="58"/>
    </row>
    <row r="3273" spans="2:5">
      <c r="B3273" s="16">
        <v>36699</v>
      </c>
      <c r="C3273" s="17">
        <v>31.67</v>
      </c>
      <c r="D3273" s="25">
        <f t="shared" si="101"/>
        <v>7.9999999999998295E-2</v>
      </c>
      <c r="E3273" s="58"/>
    </row>
    <row r="3274" spans="2:5">
      <c r="B3274" s="16">
        <v>36698</v>
      </c>
      <c r="C3274" s="17">
        <v>30.83</v>
      </c>
      <c r="D3274" s="25">
        <f t="shared" si="101"/>
        <v>0.84000000000000341</v>
      </c>
      <c r="E3274" s="58"/>
    </row>
    <row r="3275" spans="2:5">
      <c r="B3275" s="16">
        <v>36697</v>
      </c>
      <c r="C3275" s="17">
        <v>30.7</v>
      </c>
      <c r="D3275" s="25">
        <f t="shared" si="101"/>
        <v>0.12999999999999901</v>
      </c>
      <c r="E3275" s="58"/>
    </row>
    <row r="3276" spans="2:5">
      <c r="B3276" s="16">
        <v>36696</v>
      </c>
      <c r="C3276" s="17">
        <v>29.93</v>
      </c>
      <c r="D3276" s="25">
        <f t="shared" si="101"/>
        <v>0.76999999999999957</v>
      </c>
      <c r="E3276" s="58"/>
    </row>
    <row r="3277" spans="2:5">
      <c r="B3277" s="16">
        <v>36693</v>
      </c>
      <c r="C3277" s="17">
        <v>30.43</v>
      </c>
      <c r="D3277" s="25">
        <f t="shared" si="101"/>
        <v>-0.5</v>
      </c>
      <c r="E3277" s="58"/>
    </row>
    <row r="3278" spans="2:5">
      <c r="B3278" s="16">
        <v>36692</v>
      </c>
      <c r="C3278" s="17">
        <v>31.47</v>
      </c>
      <c r="D3278" s="25">
        <f t="shared" si="101"/>
        <v>-1.0399999999999991</v>
      </c>
      <c r="E3278" s="58"/>
    </row>
    <row r="3279" spans="2:5">
      <c r="B3279" s="16">
        <v>36691</v>
      </c>
      <c r="C3279" s="17">
        <v>31.43</v>
      </c>
      <c r="D3279" s="25">
        <f t="shared" si="101"/>
        <v>3.9999999999999147E-2</v>
      </c>
      <c r="E3279" s="58"/>
    </row>
    <row r="3280" spans="2:5">
      <c r="B3280" s="16">
        <v>36690</v>
      </c>
      <c r="C3280" s="17">
        <v>31.39</v>
      </c>
      <c r="D3280" s="25">
        <f t="shared" si="101"/>
        <v>3.9999999999999147E-2</v>
      </c>
      <c r="E3280" s="58"/>
    </row>
    <row r="3281" spans="2:5">
      <c r="B3281" s="16">
        <v>36689</v>
      </c>
      <c r="C3281" s="17">
        <v>31.48</v>
      </c>
      <c r="D3281" s="25">
        <f t="shared" si="101"/>
        <v>-8.9999999999999858E-2</v>
      </c>
      <c r="E3281" s="58"/>
    </row>
    <row r="3282" spans="2:5">
      <c r="B3282" s="16">
        <v>36686</v>
      </c>
      <c r="C3282" s="17">
        <v>29.9</v>
      </c>
      <c r="D3282" s="25">
        <f t="shared" si="101"/>
        <v>1.5800000000000018</v>
      </c>
      <c r="E3282" s="58"/>
    </row>
    <row r="3283" spans="2:5">
      <c r="B3283" s="16">
        <v>36685</v>
      </c>
      <c r="C3283" s="17">
        <v>29.49</v>
      </c>
      <c r="D3283" s="25">
        <f t="shared" si="101"/>
        <v>0.41000000000000014</v>
      </c>
      <c r="E3283" s="58"/>
    </row>
    <row r="3284" spans="2:5">
      <c r="B3284" s="16">
        <v>36684</v>
      </c>
      <c r="C3284" s="17">
        <v>29.61</v>
      </c>
      <c r="D3284" s="25">
        <f t="shared" si="101"/>
        <v>-0.12000000000000099</v>
      </c>
      <c r="E3284" s="58"/>
    </row>
    <row r="3285" spans="2:5">
      <c r="B3285" s="16">
        <v>36683</v>
      </c>
      <c r="C3285" s="17">
        <v>29.18</v>
      </c>
      <c r="D3285" s="25">
        <f t="shared" si="101"/>
        <v>0.42999999999999972</v>
      </c>
      <c r="E3285" s="58"/>
    </row>
    <row r="3286" spans="2:5">
      <c r="B3286" s="16">
        <v>36682</v>
      </c>
      <c r="C3286" s="17">
        <v>28.89</v>
      </c>
      <c r="D3286" s="25">
        <f t="shared" si="101"/>
        <v>0.28999999999999915</v>
      </c>
      <c r="E3286" s="58"/>
    </row>
    <row r="3287" spans="2:5">
      <c r="B3287" s="16">
        <v>36679</v>
      </c>
      <c r="C3287" s="17">
        <v>30.21</v>
      </c>
      <c r="D3287" s="25">
        <f t="shared" si="101"/>
        <v>-1.3200000000000003</v>
      </c>
      <c r="E3287" s="58"/>
    </row>
    <row r="3288" spans="2:5">
      <c r="B3288" s="16">
        <v>36678</v>
      </c>
      <c r="C3288" s="17">
        <v>30.21</v>
      </c>
      <c r="D3288" s="25">
        <f t="shared" si="101"/>
        <v>0</v>
      </c>
      <c r="E3288" s="58"/>
    </row>
    <row r="3289" spans="2:5">
      <c r="B3289" s="16">
        <v>36677</v>
      </c>
      <c r="C3289" s="17">
        <v>29.19</v>
      </c>
      <c r="D3289" s="25">
        <f t="shared" si="101"/>
        <v>1.0199999999999996</v>
      </c>
      <c r="E3289" s="58"/>
    </row>
    <row r="3290" spans="2:5">
      <c r="B3290" s="16">
        <v>36676</v>
      </c>
      <c r="C3290" s="17">
        <v>29.42</v>
      </c>
      <c r="D3290" s="25">
        <f t="shared" si="101"/>
        <v>-0.23000000000000043</v>
      </c>
      <c r="E3290" s="58"/>
    </row>
    <row r="3291" spans="2:5">
      <c r="B3291" s="16">
        <v>36675</v>
      </c>
      <c r="C3291" s="17">
        <v>30.1</v>
      </c>
      <c r="D3291" s="25">
        <f t="shared" si="101"/>
        <v>-0.67999999999999972</v>
      </c>
      <c r="E3291" s="58"/>
    </row>
    <row r="3292" spans="2:5">
      <c r="B3292" s="16">
        <v>36672</v>
      </c>
      <c r="C3292" s="17">
        <v>30.1</v>
      </c>
      <c r="D3292" s="25">
        <f t="shared" si="101"/>
        <v>0</v>
      </c>
      <c r="E3292" s="58"/>
    </row>
    <row r="3293" spans="2:5">
      <c r="B3293" s="16">
        <v>36671</v>
      </c>
      <c r="C3293" s="17">
        <v>30.25</v>
      </c>
      <c r="D3293" s="25">
        <f t="shared" si="101"/>
        <v>-0.14999999999999858</v>
      </c>
      <c r="E3293" s="58"/>
    </row>
    <row r="3294" spans="2:5">
      <c r="B3294" s="16">
        <v>36670</v>
      </c>
      <c r="C3294" s="17">
        <v>29.61</v>
      </c>
      <c r="D3294" s="25">
        <f t="shared" si="101"/>
        <v>0.64000000000000057</v>
      </c>
      <c r="E3294" s="58"/>
    </row>
    <row r="3295" spans="2:5">
      <c r="B3295" s="16">
        <v>36669</v>
      </c>
      <c r="C3295" s="17">
        <v>28.5</v>
      </c>
      <c r="D3295" s="25">
        <f t="shared" si="101"/>
        <v>1.1099999999999994</v>
      </c>
      <c r="E3295" s="58"/>
    </row>
    <row r="3296" spans="2:5">
      <c r="B3296" s="16">
        <v>36668</v>
      </c>
      <c r="C3296" s="17">
        <v>28.36</v>
      </c>
      <c r="D3296" s="25">
        <f t="shared" si="101"/>
        <v>0.14000000000000057</v>
      </c>
      <c r="E3296" s="58"/>
    </row>
    <row r="3297" spans="2:5">
      <c r="B3297" s="16">
        <v>36665</v>
      </c>
      <c r="C3297" s="17">
        <v>29.45</v>
      </c>
      <c r="D3297" s="25">
        <f t="shared" si="101"/>
        <v>-1.0899999999999999</v>
      </c>
      <c r="E3297" s="58"/>
    </row>
    <row r="3298" spans="2:5">
      <c r="B3298" s="16">
        <v>36664</v>
      </c>
      <c r="C3298" s="17">
        <v>29.84</v>
      </c>
      <c r="D3298" s="25">
        <f t="shared" si="101"/>
        <v>-0.39000000000000057</v>
      </c>
      <c r="E3298" s="58"/>
    </row>
    <row r="3299" spans="2:5">
      <c r="B3299" s="16">
        <v>36663</v>
      </c>
      <c r="C3299" s="17">
        <v>28.39</v>
      </c>
      <c r="D3299" s="25">
        <f t="shared" si="101"/>
        <v>1.4499999999999993</v>
      </c>
      <c r="E3299" s="58"/>
    </row>
    <row r="3300" spans="2:5">
      <c r="B3300" s="16">
        <v>36662</v>
      </c>
      <c r="C3300" s="17">
        <v>28.96</v>
      </c>
      <c r="D3300" s="25">
        <f t="shared" si="101"/>
        <v>-0.57000000000000028</v>
      </c>
      <c r="E3300" s="58"/>
    </row>
    <row r="3301" spans="2:5">
      <c r="B3301" s="16">
        <v>36661</v>
      </c>
      <c r="C3301" s="17">
        <v>29.12</v>
      </c>
      <c r="D3301" s="25">
        <f t="shared" si="101"/>
        <v>-0.16000000000000014</v>
      </c>
      <c r="E3301" s="58"/>
    </row>
    <row r="3302" spans="2:5">
      <c r="B3302" s="16">
        <v>36658</v>
      </c>
      <c r="C3302" s="17">
        <v>28.81</v>
      </c>
      <c r="D3302" s="25">
        <f t="shared" si="101"/>
        <v>0.31000000000000227</v>
      </c>
      <c r="E3302" s="58"/>
    </row>
    <row r="3303" spans="2:5">
      <c r="B3303" s="16">
        <v>36657</v>
      </c>
      <c r="C3303" s="17">
        <v>28.24</v>
      </c>
      <c r="D3303" s="25">
        <f t="shared" si="101"/>
        <v>0.57000000000000028</v>
      </c>
      <c r="E3303" s="58"/>
    </row>
    <row r="3304" spans="2:5">
      <c r="B3304" s="16">
        <v>36656</v>
      </c>
      <c r="C3304" s="17">
        <v>27.22</v>
      </c>
      <c r="D3304" s="25">
        <f t="shared" si="101"/>
        <v>1.0199999999999996</v>
      </c>
      <c r="E3304" s="58"/>
    </row>
    <row r="3305" spans="2:5">
      <c r="B3305" s="16">
        <v>36655</v>
      </c>
      <c r="C3305" s="17">
        <v>27.73</v>
      </c>
      <c r="D3305" s="25">
        <f t="shared" si="101"/>
        <v>-0.51000000000000156</v>
      </c>
      <c r="E3305" s="58"/>
    </row>
    <row r="3306" spans="2:5">
      <c r="B3306" s="16">
        <v>36654</v>
      </c>
      <c r="C3306" s="17">
        <v>26.88</v>
      </c>
      <c r="D3306" s="25">
        <f t="shared" si="101"/>
        <v>0.85000000000000142</v>
      </c>
      <c r="E3306" s="58"/>
    </row>
    <row r="3307" spans="2:5">
      <c r="B3307" s="16">
        <v>36651</v>
      </c>
      <c r="C3307" s="17">
        <v>26.23</v>
      </c>
      <c r="D3307" s="25">
        <f t="shared" si="101"/>
        <v>0.64999999999999858</v>
      </c>
      <c r="E3307" s="58"/>
    </row>
    <row r="3308" spans="2:5">
      <c r="B3308" s="16">
        <v>36650</v>
      </c>
      <c r="C3308" s="17">
        <v>25.98</v>
      </c>
      <c r="D3308" s="25">
        <f t="shared" si="101"/>
        <v>0.25</v>
      </c>
      <c r="E3308" s="58"/>
    </row>
    <row r="3309" spans="2:5">
      <c r="B3309" s="16">
        <v>36649</v>
      </c>
      <c r="C3309" s="17">
        <v>26.36</v>
      </c>
      <c r="D3309" s="25">
        <f t="shared" si="101"/>
        <v>-0.37999999999999901</v>
      </c>
      <c r="E3309" s="58"/>
    </row>
    <row r="3310" spans="2:5">
      <c r="B3310" s="16">
        <v>36648</v>
      </c>
      <c r="C3310" s="17">
        <v>25.86</v>
      </c>
      <c r="D3310" s="25">
        <f t="shared" si="101"/>
        <v>0.5</v>
      </c>
      <c r="E3310" s="58"/>
    </row>
    <row r="3311" spans="2:5">
      <c r="B3311" s="16">
        <v>36647</v>
      </c>
      <c r="C3311" s="17">
        <v>24.76</v>
      </c>
      <c r="D3311" s="25">
        <f t="shared" si="101"/>
        <v>1.0999999999999979</v>
      </c>
      <c r="E3311" s="58"/>
    </row>
    <row r="3312" spans="2:5">
      <c r="B3312" s="16">
        <v>36644</v>
      </c>
      <c r="C3312" s="17">
        <v>24.77</v>
      </c>
      <c r="D3312" s="25">
        <f t="shared" si="101"/>
        <v>-9.9999999999980105E-3</v>
      </c>
      <c r="E3312" s="58"/>
    </row>
    <row r="3313" spans="2:5">
      <c r="B3313" s="16">
        <v>36643</v>
      </c>
      <c r="C3313" s="17">
        <v>24.04</v>
      </c>
      <c r="D3313" s="25">
        <f t="shared" si="101"/>
        <v>0.73000000000000043</v>
      </c>
      <c r="E3313" s="58"/>
    </row>
    <row r="3314" spans="2:5">
      <c r="B3314" s="16">
        <v>36642</v>
      </c>
      <c r="C3314" s="17">
        <v>24.3</v>
      </c>
      <c r="D3314" s="25">
        <f t="shared" si="101"/>
        <v>-0.26000000000000156</v>
      </c>
      <c r="E3314" s="58"/>
    </row>
    <row r="3315" spans="2:5">
      <c r="B3315" s="16">
        <v>36641</v>
      </c>
      <c r="C3315" s="17">
        <v>25.1</v>
      </c>
      <c r="D3315" s="25">
        <f t="shared" si="101"/>
        <v>-0.80000000000000071</v>
      </c>
      <c r="E3315" s="58"/>
    </row>
    <row r="3316" spans="2:5">
      <c r="B3316" s="16">
        <v>36640</v>
      </c>
      <c r="C3316" s="17">
        <v>25.4</v>
      </c>
      <c r="D3316" s="25">
        <f t="shared" si="101"/>
        <v>-0.29999999999999716</v>
      </c>
      <c r="E3316" s="58"/>
    </row>
    <row r="3317" spans="2:5">
      <c r="B3317" s="16">
        <v>36637</v>
      </c>
      <c r="C3317" s="17">
        <v>25.4</v>
      </c>
      <c r="D3317" s="25">
        <f t="shared" si="101"/>
        <v>0</v>
      </c>
      <c r="E3317" s="58"/>
    </row>
    <row r="3318" spans="2:5">
      <c r="B3318" s="16">
        <v>36636</v>
      </c>
      <c r="C3318" s="17">
        <v>25.33</v>
      </c>
      <c r="D3318" s="25">
        <f t="shared" si="101"/>
        <v>7.0000000000000284E-2</v>
      </c>
      <c r="E3318" s="58"/>
    </row>
    <row r="3319" spans="2:5">
      <c r="B3319" s="16">
        <v>36635</v>
      </c>
      <c r="C3319" s="17">
        <v>25.27</v>
      </c>
      <c r="D3319" s="25">
        <f t="shared" si="101"/>
        <v>5.9999999999998721E-2</v>
      </c>
      <c r="E3319" s="58"/>
    </row>
    <row r="3320" spans="2:5">
      <c r="B3320" s="16">
        <v>36634</v>
      </c>
      <c r="C3320" s="17">
        <v>24.16</v>
      </c>
      <c r="D3320" s="25">
        <f t="shared" si="101"/>
        <v>1.1099999999999994</v>
      </c>
      <c r="E3320" s="58"/>
    </row>
    <row r="3321" spans="2:5">
      <c r="B3321" s="16">
        <v>36633</v>
      </c>
      <c r="C3321" s="17">
        <v>23.57</v>
      </c>
      <c r="D3321" s="25">
        <f t="shared" si="101"/>
        <v>0.58999999999999986</v>
      </c>
      <c r="E3321" s="58"/>
    </row>
    <row r="3322" spans="2:5">
      <c r="B3322" s="16">
        <v>36630</v>
      </c>
      <c r="C3322" s="17">
        <v>23.64</v>
      </c>
      <c r="D3322" s="25">
        <f t="shared" si="101"/>
        <v>-7.0000000000000284E-2</v>
      </c>
      <c r="E3322" s="58"/>
    </row>
    <row r="3323" spans="2:5">
      <c r="B3323" s="16">
        <v>36629</v>
      </c>
      <c r="C3323" s="17">
        <v>23.71</v>
      </c>
      <c r="D3323" s="25">
        <f t="shared" si="101"/>
        <v>-7.0000000000000284E-2</v>
      </c>
      <c r="E3323" s="58"/>
    </row>
    <row r="3324" spans="2:5">
      <c r="B3324" s="16">
        <v>36628</v>
      </c>
      <c r="C3324" s="17">
        <v>23.12</v>
      </c>
      <c r="D3324" s="25">
        <f t="shared" si="101"/>
        <v>0.58999999999999986</v>
      </c>
      <c r="E3324" s="58"/>
    </row>
    <row r="3325" spans="2:5">
      <c r="B3325" s="16">
        <v>36627</v>
      </c>
      <c r="C3325" s="17">
        <v>22.29</v>
      </c>
      <c r="D3325" s="25">
        <f t="shared" si="101"/>
        <v>0.83000000000000185</v>
      </c>
      <c r="E3325" s="58"/>
    </row>
    <row r="3326" spans="2:5">
      <c r="B3326" s="16">
        <v>36626</v>
      </c>
      <c r="C3326" s="17">
        <v>22.68</v>
      </c>
      <c r="D3326" s="25">
        <f t="shared" si="101"/>
        <v>-0.39000000000000057</v>
      </c>
      <c r="E3326" s="58"/>
    </row>
    <row r="3327" spans="2:5">
      <c r="B3327" s="16">
        <v>36623</v>
      </c>
      <c r="C3327" s="17">
        <v>23.69</v>
      </c>
      <c r="D3327" s="25">
        <f t="shared" si="101"/>
        <v>-1.0100000000000016</v>
      </c>
      <c r="E3327" s="58"/>
    </row>
    <row r="3328" spans="2:5">
      <c r="B3328" s="16">
        <v>36622</v>
      </c>
      <c r="C3328" s="17">
        <v>24.27</v>
      </c>
      <c r="D3328" s="25">
        <f t="shared" si="101"/>
        <v>-0.57999999999999829</v>
      </c>
      <c r="E3328" s="58"/>
    </row>
    <row r="3329" spans="2:5">
      <c r="B3329" s="16">
        <v>36621</v>
      </c>
      <c r="C3329" s="17">
        <v>24.2</v>
      </c>
      <c r="D3329" s="25">
        <f t="shared" si="101"/>
        <v>7.0000000000000284E-2</v>
      </c>
      <c r="E3329" s="58"/>
    </row>
    <row r="3330" spans="2:5">
      <c r="B3330" s="16">
        <v>36620</v>
      </c>
      <c r="C3330" s="17">
        <v>24.57</v>
      </c>
      <c r="D3330" s="25">
        <f t="shared" si="101"/>
        <v>-0.37000000000000099</v>
      </c>
      <c r="E3330" s="58"/>
    </row>
    <row r="3331" spans="2:5">
      <c r="B3331" s="16">
        <v>36619</v>
      </c>
      <c r="C3331" s="17">
        <v>25.27</v>
      </c>
      <c r="D3331" s="25">
        <f t="shared" si="101"/>
        <v>-0.69999999999999929</v>
      </c>
      <c r="E3331" s="58"/>
    </row>
    <row r="3332" spans="2:5">
      <c r="B3332" s="16">
        <v>36616</v>
      </c>
      <c r="C3332" s="17">
        <v>25.17</v>
      </c>
      <c r="D3332" s="25">
        <f t="shared" si="101"/>
        <v>9.9999999999997868E-2</v>
      </c>
      <c r="E3332" s="58"/>
    </row>
    <row r="3333" spans="2:5">
      <c r="B3333" s="16">
        <v>36615</v>
      </c>
      <c r="C3333" s="17">
        <v>24.93</v>
      </c>
      <c r="D3333" s="25">
        <f t="shared" si="101"/>
        <v>0.24000000000000199</v>
      </c>
      <c r="E3333" s="58"/>
    </row>
    <row r="3334" spans="2:5">
      <c r="B3334" s="16">
        <v>36614</v>
      </c>
      <c r="C3334" s="17">
        <v>24.75</v>
      </c>
      <c r="D3334" s="25">
        <f t="shared" si="101"/>
        <v>0.17999999999999972</v>
      </c>
      <c r="E3334" s="58"/>
    </row>
    <row r="3335" spans="2:5">
      <c r="B3335" s="16">
        <v>36613</v>
      </c>
      <c r="C3335" s="17">
        <v>26.07</v>
      </c>
      <c r="D3335" s="25">
        <f t="shared" ref="D3335:D3396" si="102">C3334-C3335</f>
        <v>-1.3200000000000003</v>
      </c>
      <c r="E3335" s="58"/>
    </row>
    <row r="3336" spans="2:5">
      <c r="B3336" s="16">
        <v>36612</v>
      </c>
      <c r="C3336" s="17">
        <v>26.2</v>
      </c>
      <c r="D3336" s="25">
        <f t="shared" si="102"/>
        <v>-0.12999999999999901</v>
      </c>
      <c r="E3336" s="58"/>
    </row>
    <row r="3337" spans="2:5">
      <c r="B3337" s="16">
        <v>36609</v>
      </c>
      <c r="C3337" s="17">
        <v>26.52</v>
      </c>
      <c r="D3337" s="25">
        <f t="shared" si="102"/>
        <v>-0.32000000000000028</v>
      </c>
      <c r="E3337" s="58"/>
    </row>
    <row r="3338" spans="2:5">
      <c r="B3338" s="16">
        <v>36608</v>
      </c>
      <c r="C3338" s="17">
        <v>26.13</v>
      </c>
      <c r="D3338" s="25">
        <f t="shared" si="102"/>
        <v>0.39000000000000057</v>
      </c>
      <c r="E3338" s="58"/>
    </row>
    <row r="3339" spans="2:5">
      <c r="B3339" s="16">
        <v>36607</v>
      </c>
      <c r="C3339" s="17">
        <v>26.16</v>
      </c>
      <c r="D3339" s="25">
        <f t="shared" si="102"/>
        <v>-3.0000000000001137E-2</v>
      </c>
      <c r="E3339" s="58"/>
    </row>
    <row r="3340" spans="2:5">
      <c r="B3340" s="16">
        <v>36606</v>
      </c>
      <c r="C3340" s="17">
        <v>26.77</v>
      </c>
      <c r="D3340" s="25">
        <f t="shared" si="102"/>
        <v>-0.60999999999999943</v>
      </c>
      <c r="E3340" s="58"/>
    </row>
    <row r="3341" spans="2:5">
      <c r="B3341" s="16">
        <v>36605</v>
      </c>
      <c r="C3341" s="17">
        <v>27.79</v>
      </c>
      <c r="D3341" s="25">
        <f t="shared" si="102"/>
        <v>-1.0199999999999996</v>
      </c>
      <c r="E3341" s="58"/>
    </row>
    <row r="3342" spans="2:5">
      <c r="B3342" s="16">
        <v>36602</v>
      </c>
      <c r="C3342" s="17">
        <v>29.02</v>
      </c>
      <c r="D3342" s="25">
        <f t="shared" si="102"/>
        <v>-1.2300000000000004</v>
      </c>
      <c r="E3342" s="58"/>
    </row>
    <row r="3343" spans="2:5">
      <c r="B3343" s="16">
        <v>36601</v>
      </c>
      <c r="C3343" s="17">
        <v>28.94</v>
      </c>
      <c r="D3343" s="25">
        <f t="shared" si="102"/>
        <v>7.9999999999998295E-2</v>
      </c>
      <c r="E3343" s="58"/>
    </row>
    <row r="3344" spans="2:5">
      <c r="B3344" s="16">
        <v>36600</v>
      </c>
      <c r="C3344" s="17">
        <v>29.66</v>
      </c>
      <c r="D3344" s="25">
        <f t="shared" si="102"/>
        <v>-0.71999999999999886</v>
      </c>
      <c r="E3344" s="58"/>
    </row>
    <row r="3345" spans="2:5">
      <c r="B3345" s="16">
        <v>36599</v>
      </c>
      <c r="C3345" s="17">
        <v>30.37</v>
      </c>
      <c r="D3345" s="25">
        <f t="shared" si="102"/>
        <v>-0.71000000000000085</v>
      </c>
      <c r="E3345" s="58"/>
    </row>
    <row r="3346" spans="2:5">
      <c r="B3346" s="16">
        <v>36598</v>
      </c>
      <c r="C3346" s="17">
        <v>30.49</v>
      </c>
      <c r="D3346" s="25">
        <f t="shared" si="102"/>
        <v>-0.11999999999999744</v>
      </c>
      <c r="E3346" s="58"/>
    </row>
    <row r="3347" spans="2:5">
      <c r="B3347" s="16">
        <v>36595</v>
      </c>
      <c r="C3347" s="17">
        <v>30.71</v>
      </c>
      <c r="D3347" s="25">
        <f t="shared" si="102"/>
        <v>-0.22000000000000242</v>
      </c>
      <c r="E3347" s="58"/>
    </row>
    <row r="3348" spans="2:5">
      <c r="B3348" s="16">
        <v>36594</v>
      </c>
      <c r="C3348" s="17">
        <v>30.65</v>
      </c>
      <c r="D3348" s="25">
        <f t="shared" si="102"/>
        <v>6.0000000000002274E-2</v>
      </c>
      <c r="E3348" s="58"/>
    </row>
    <row r="3349" spans="2:5">
      <c r="B3349" s="16">
        <v>36593</v>
      </c>
      <c r="C3349" s="17">
        <v>32.869999999999997</v>
      </c>
      <c r="D3349" s="25">
        <f t="shared" si="102"/>
        <v>-2.2199999999999989</v>
      </c>
      <c r="E3349" s="58"/>
    </row>
    <row r="3350" spans="2:5">
      <c r="B3350" s="16">
        <v>36592</v>
      </c>
      <c r="C3350" s="17">
        <v>32.49</v>
      </c>
      <c r="D3350" s="25">
        <f t="shared" si="102"/>
        <v>0.37999999999999545</v>
      </c>
      <c r="E3350" s="58"/>
    </row>
    <row r="3351" spans="2:5">
      <c r="B3351" s="16">
        <v>36591</v>
      </c>
      <c r="C3351" s="17">
        <v>31</v>
      </c>
      <c r="D3351" s="25">
        <f t="shared" si="102"/>
        <v>1.490000000000002</v>
      </c>
      <c r="E3351" s="58"/>
    </row>
    <row r="3352" spans="2:5">
      <c r="B3352" s="16">
        <v>36588</v>
      </c>
      <c r="C3352" s="17">
        <v>30.76</v>
      </c>
      <c r="D3352" s="25">
        <f t="shared" si="102"/>
        <v>0.23999999999999844</v>
      </c>
      <c r="E3352" s="58"/>
    </row>
    <row r="3353" spans="2:5">
      <c r="B3353" s="16">
        <v>36587</v>
      </c>
      <c r="C3353" s="17">
        <v>30.85</v>
      </c>
      <c r="D3353" s="25">
        <f t="shared" si="102"/>
        <v>-8.9999999999999858E-2</v>
      </c>
      <c r="E3353" s="58"/>
    </row>
    <row r="3354" spans="2:5">
      <c r="B3354" s="16">
        <v>36586</v>
      </c>
      <c r="C3354" s="17">
        <v>30.27</v>
      </c>
      <c r="D3354" s="25">
        <f t="shared" si="102"/>
        <v>0.58000000000000185</v>
      </c>
      <c r="E3354" s="58"/>
    </row>
    <row r="3355" spans="2:5">
      <c r="B3355" s="16">
        <v>36585</v>
      </c>
      <c r="C3355" s="17">
        <v>29.5</v>
      </c>
      <c r="D3355" s="25">
        <f t="shared" si="102"/>
        <v>0.76999999999999957</v>
      </c>
      <c r="E3355" s="58"/>
    </row>
    <row r="3356" spans="2:5">
      <c r="B3356" s="16">
        <v>36584</v>
      </c>
      <c r="C3356" s="17">
        <v>29.48</v>
      </c>
      <c r="D3356" s="25">
        <f t="shared" si="102"/>
        <v>1.9999999999999574E-2</v>
      </c>
      <c r="E3356" s="58"/>
    </row>
    <row r="3357" spans="2:5">
      <c r="B3357" s="16">
        <v>36581</v>
      </c>
      <c r="C3357" s="17">
        <v>29.63</v>
      </c>
      <c r="D3357" s="25">
        <f t="shared" si="102"/>
        <v>-0.14999999999999858</v>
      </c>
      <c r="E3357" s="58"/>
    </row>
    <row r="3358" spans="2:5">
      <c r="B3358" s="16">
        <v>36580</v>
      </c>
      <c r="C3358" s="17">
        <v>29.81</v>
      </c>
      <c r="D3358" s="25">
        <f t="shared" si="102"/>
        <v>-0.17999999999999972</v>
      </c>
      <c r="E3358" s="58"/>
    </row>
    <row r="3359" spans="2:5">
      <c r="B3359" s="16">
        <v>36579</v>
      </c>
      <c r="C3359" s="17">
        <v>29.12</v>
      </c>
      <c r="D3359" s="25">
        <f t="shared" si="102"/>
        <v>0.68999999999999773</v>
      </c>
      <c r="E3359" s="58"/>
    </row>
    <row r="3360" spans="2:5">
      <c r="B3360" s="16">
        <v>36578</v>
      </c>
      <c r="C3360" s="17">
        <v>28.53</v>
      </c>
      <c r="D3360" s="25">
        <f t="shared" si="102"/>
        <v>0.58999999999999986</v>
      </c>
      <c r="E3360" s="58"/>
    </row>
    <row r="3361" spans="2:5">
      <c r="B3361" s="16">
        <v>36577</v>
      </c>
      <c r="C3361" s="17">
        <v>28.54</v>
      </c>
      <c r="D3361" s="25">
        <f t="shared" si="102"/>
        <v>-9.9999999999980105E-3</v>
      </c>
      <c r="E3361" s="58"/>
    </row>
    <row r="3362" spans="2:5">
      <c r="B3362" s="16">
        <v>36574</v>
      </c>
      <c r="C3362" s="17">
        <v>28.54</v>
      </c>
      <c r="D3362" s="25">
        <f t="shared" si="102"/>
        <v>0</v>
      </c>
      <c r="E3362" s="58"/>
    </row>
    <row r="3363" spans="2:5">
      <c r="B3363" s="16">
        <v>36573</v>
      </c>
      <c r="C3363" s="17">
        <v>28.57</v>
      </c>
      <c r="D3363" s="25">
        <f t="shared" si="102"/>
        <v>-3.0000000000001137E-2</v>
      </c>
      <c r="E3363" s="58"/>
    </row>
    <row r="3364" spans="2:5">
      <c r="B3364" s="16">
        <v>36572</v>
      </c>
      <c r="C3364" s="17">
        <v>29.14</v>
      </c>
      <c r="D3364" s="25">
        <f t="shared" si="102"/>
        <v>-0.57000000000000028</v>
      </c>
      <c r="E3364" s="58"/>
    </row>
    <row r="3365" spans="2:5">
      <c r="B3365" s="16">
        <v>36571</v>
      </c>
      <c r="C3365" s="17">
        <v>29.26</v>
      </c>
      <c r="D3365" s="25">
        <f t="shared" si="102"/>
        <v>-0.12000000000000099</v>
      </c>
      <c r="E3365" s="58"/>
    </row>
    <row r="3366" spans="2:5">
      <c r="B3366" s="16">
        <v>36570</v>
      </c>
      <c r="C3366" s="17">
        <v>28.76</v>
      </c>
      <c r="D3366" s="25">
        <f t="shared" si="102"/>
        <v>0.5</v>
      </c>
      <c r="E3366" s="58"/>
    </row>
    <row r="3367" spans="2:5">
      <c r="B3367" s="16">
        <v>36567</v>
      </c>
      <c r="C3367" s="17">
        <v>28.59</v>
      </c>
      <c r="D3367" s="25">
        <f t="shared" si="102"/>
        <v>0.17000000000000171</v>
      </c>
      <c r="E3367" s="58"/>
    </row>
    <row r="3368" spans="2:5">
      <c r="B3368" s="16">
        <v>36566</v>
      </c>
      <c r="C3368" s="17">
        <v>28.5</v>
      </c>
      <c r="D3368" s="25">
        <f t="shared" si="102"/>
        <v>8.9999999999999858E-2</v>
      </c>
      <c r="E3368" s="58"/>
    </row>
    <row r="3369" spans="2:5">
      <c r="B3369" s="16">
        <v>36565</v>
      </c>
      <c r="C3369" s="17">
        <v>28.26</v>
      </c>
      <c r="D3369" s="25">
        <f t="shared" si="102"/>
        <v>0.23999999999999844</v>
      </c>
      <c r="E3369" s="58"/>
    </row>
    <row r="3370" spans="2:5">
      <c r="B3370" s="16">
        <v>36564</v>
      </c>
      <c r="C3370" s="17">
        <v>27.62</v>
      </c>
      <c r="D3370" s="25">
        <f t="shared" si="102"/>
        <v>0.64000000000000057</v>
      </c>
      <c r="E3370" s="58"/>
    </row>
    <row r="3371" spans="2:5">
      <c r="B3371" s="16">
        <v>36563</v>
      </c>
      <c r="C3371" s="17">
        <v>28.18</v>
      </c>
      <c r="D3371" s="25">
        <f t="shared" si="102"/>
        <v>-0.55999999999999872</v>
      </c>
      <c r="E3371" s="58"/>
    </row>
    <row r="3372" spans="2:5">
      <c r="B3372" s="16">
        <v>36560</v>
      </c>
      <c r="C3372" s="17">
        <v>28.51</v>
      </c>
      <c r="D3372" s="25">
        <f t="shared" si="102"/>
        <v>-0.33000000000000185</v>
      </c>
      <c r="E3372" s="58"/>
    </row>
    <row r="3373" spans="2:5">
      <c r="B3373" s="16">
        <v>36559</v>
      </c>
      <c r="C3373" s="17">
        <v>27.91</v>
      </c>
      <c r="D3373" s="25">
        <f t="shared" si="102"/>
        <v>0.60000000000000142</v>
      </c>
      <c r="E3373" s="58"/>
    </row>
    <row r="3374" spans="2:5">
      <c r="B3374" s="16">
        <v>36558</v>
      </c>
      <c r="C3374" s="17">
        <v>27.29</v>
      </c>
      <c r="D3374" s="25">
        <f t="shared" si="102"/>
        <v>0.62000000000000099</v>
      </c>
      <c r="E3374" s="58"/>
    </row>
    <row r="3375" spans="2:5">
      <c r="B3375" s="16">
        <v>36557</v>
      </c>
      <c r="C3375" s="17">
        <v>27.85</v>
      </c>
      <c r="D3375" s="25">
        <f t="shared" si="102"/>
        <v>-0.56000000000000227</v>
      </c>
      <c r="E3375" s="58"/>
    </row>
    <row r="3376" spans="2:5">
      <c r="B3376" s="16">
        <v>36556</v>
      </c>
      <c r="C3376" s="17">
        <v>27.35</v>
      </c>
      <c r="D3376" s="25">
        <f t="shared" si="102"/>
        <v>0.5</v>
      </c>
      <c r="E3376" s="58"/>
    </row>
    <row r="3377" spans="2:5">
      <c r="B3377" s="16">
        <v>36553</v>
      </c>
      <c r="C3377" s="17">
        <v>26.89</v>
      </c>
      <c r="D3377" s="25">
        <f t="shared" si="102"/>
        <v>0.46000000000000085</v>
      </c>
      <c r="E3377" s="58"/>
    </row>
    <row r="3378" spans="2:5">
      <c r="B3378" s="16">
        <v>36552</v>
      </c>
      <c r="C3378" s="17">
        <v>27</v>
      </c>
      <c r="D3378" s="25">
        <f t="shared" si="102"/>
        <v>-0.10999999999999943</v>
      </c>
      <c r="E3378" s="58"/>
    </row>
    <row r="3379" spans="2:5">
      <c r="B3379" s="16">
        <v>36551</v>
      </c>
      <c r="C3379" s="17">
        <v>27.46</v>
      </c>
      <c r="D3379" s="25">
        <f t="shared" si="102"/>
        <v>-0.46000000000000085</v>
      </c>
      <c r="E3379" s="58"/>
    </row>
    <row r="3380" spans="2:5">
      <c r="B3380" s="16">
        <v>36550</v>
      </c>
      <c r="C3380" s="17">
        <v>28.4</v>
      </c>
      <c r="D3380" s="25">
        <f t="shared" si="102"/>
        <v>-0.93999999999999773</v>
      </c>
      <c r="E3380" s="58"/>
    </row>
    <row r="3381" spans="2:5">
      <c r="B3381" s="16">
        <v>36549</v>
      </c>
      <c r="C3381" s="17">
        <v>28.07</v>
      </c>
      <c r="D3381" s="25">
        <f t="shared" si="102"/>
        <v>0.32999999999999829</v>
      </c>
      <c r="E3381" s="58"/>
    </row>
    <row r="3382" spans="2:5">
      <c r="B3382" s="16">
        <v>36546</v>
      </c>
      <c r="C3382" s="17">
        <v>28.24</v>
      </c>
      <c r="D3382" s="25">
        <f t="shared" si="102"/>
        <v>-0.16999999999999815</v>
      </c>
      <c r="E3382" s="58"/>
    </row>
    <row r="3383" spans="2:5">
      <c r="B3383" s="16">
        <v>36545</v>
      </c>
      <c r="C3383" s="17">
        <v>27.94</v>
      </c>
      <c r="D3383" s="25">
        <f t="shared" si="102"/>
        <v>0.29999999999999716</v>
      </c>
      <c r="E3383" s="58"/>
    </row>
    <row r="3384" spans="2:5">
      <c r="B3384" s="16">
        <v>36544</v>
      </c>
      <c r="C3384" s="17">
        <v>27.72</v>
      </c>
      <c r="D3384" s="25">
        <f t="shared" si="102"/>
        <v>0.22000000000000242</v>
      </c>
      <c r="E3384" s="58"/>
    </row>
    <row r="3385" spans="2:5">
      <c r="B3385" s="16">
        <v>36543</v>
      </c>
      <c r="C3385" s="17">
        <v>27.55</v>
      </c>
      <c r="D3385" s="25">
        <f t="shared" si="102"/>
        <v>0.16999999999999815</v>
      </c>
      <c r="E3385" s="58"/>
    </row>
    <row r="3386" spans="2:5">
      <c r="B3386" s="16">
        <v>36542</v>
      </c>
      <c r="C3386" s="17">
        <v>26.62</v>
      </c>
      <c r="D3386" s="25">
        <f t="shared" si="102"/>
        <v>0.92999999999999972</v>
      </c>
      <c r="E3386" s="58"/>
    </row>
    <row r="3387" spans="2:5">
      <c r="B3387" s="16">
        <v>36539</v>
      </c>
      <c r="C3387" s="17">
        <v>26.62</v>
      </c>
      <c r="D3387" s="25">
        <f t="shared" si="102"/>
        <v>0</v>
      </c>
      <c r="E3387" s="58"/>
    </row>
    <row r="3388" spans="2:5">
      <c r="B3388" s="16">
        <v>36538</v>
      </c>
      <c r="C3388" s="17">
        <v>25.75</v>
      </c>
      <c r="D3388" s="25">
        <f t="shared" si="102"/>
        <v>0.87000000000000099</v>
      </c>
      <c r="E3388" s="58"/>
    </row>
    <row r="3389" spans="2:5">
      <c r="B3389" s="16">
        <v>36537</v>
      </c>
      <c r="C3389" s="17">
        <v>25.39</v>
      </c>
      <c r="D3389" s="25">
        <f t="shared" si="102"/>
        <v>0.35999999999999943</v>
      </c>
      <c r="E3389" s="58"/>
    </row>
    <row r="3390" spans="2:5">
      <c r="B3390" s="16">
        <v>36536</v>
      </c>
      <c r="C3390" s="17">
        <v>24.87</v>
      </c>
      <c r="D3390" s="25">
        <f t="shared" si="102"/>
        <v>0.51999999999999957</v>
      </c>
      <c r="E3390" s="58"/>
    </row>
    <row r="3391" spans="2:5">
      <c r="B3391" s="16">
        <v>36535</v>
      </c>
      <c r="C3391" s="17">
        <v>23.78</v>
      </c>
      <c r="D3391" s="25">
        <f t="shared" si="102"/>
        <v>1.0899999999999999</v>
      </c>
      <c r="E3391" s="58"/>
    </row>
    <row r="3392" spans="2:5">
      <c r="B3392" s="16">
        <v>36532</v>
      </c>
      <c r="C3392" s="17">
        <v>23.45</v>
      </c>
      <c r="D3392" s="25">
        <f t="shared" si="102"/>
        <v>0.33000000000000185</v>
      </c>
      <c r="E3392" s="58"/>
    </row>
    <row r="3393" spans="2:5">
      <c r="B3393" s="16">
        <v>36531</v>
      </c>
      <c r="C3393" s="17">
        <v>23.97</v>
      </c>
      <c r="D3393" s="25">
        <f t="shared" si="102"/>
        <v>-0.51999999999999957</v>
      </c>
      <c r="E3393" s="58"/>
    </row>
    <row r="3394" spans="2:5">
      <c r="B3394" s="16">
        <v>36530</v>
      </c>
      <c r="C3394" s="17">
        <v>24.06</v>
      </c>
      <c r="D3394" s="25">
        <f t="shared" si="102"/>
        <v>-8.9999999999999858E-2</v>
      </c>
      <c r="E3394" s="58"/>
    </row>
    <row r="3395" spans="2:5">
      <c r="B3395" s="16">
        <v>36529</v>
      </c>
      <c r="C3395" s="17">
        <v>24.76</v>
      </c>
      <c r="D3395" s="25">
        <f t="shared" si="102"/>
        <v>-0.70000000000000284</v>
      </c>
      <c r="E3395" s="58"/>
    </row>
    <row r="3396" spans="2:5" ht="15.75" thickBot="1">
      <c r="B3396" s="18">
        <v>36528</v>
      </c>
      <c r="C3396" s="17">
        <v>25.32</v>
      </c>
      <c r="D3396" s="52">
        <f t="shared" si="102"/>
        <v>-0.55999999999999872</v>
      </c>
      <c r="E3396" s="59"/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Historical Data</vt:lpstr>
      <vt:lpstr>Basel 1 Standard-Oil</vt:lpstr>
      <vt:lpstr>Basel 1 Internal-Oil</vt:lpstr>
      <vt:lpstr>Basel 2.5 Stressed VaR-Oil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Shankar</dc:creator>
  <cp:lastModifiedBy>Victor</cp:lastModifiedBy>
  <dcterms:created xsi:type="dcterms:W3CDTF">2014-12-12T02:56:29Z</dcterms:created>
  <dcterms:modified xsi:type="dcterms:W3CDTF">2015-12-15T21:59:23Z</dcterms:modified>
</cp:coreProperties>
</file>