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ocument\Onedrive\MC\U4\U4-Senior2\EnterpriseInternship2\1-ABS\ABSROM\"/>
    </mc:Choice>
  </mc:AlternateContent>
  <xr:revisionPtr revIDLastSave="1" documentId="69464F1E575ACD5D10BC5CBFE1C912C2A6AFF496" xr6:coauthVersionLast="26" xr6:coauthVersionMax="26" xr10:uidLastSave="{E7DE7455-212E-4E71-9F8B-EC8EDD33CC4B}"/>
  <bookViews>
    <workbookView xWindow="600" yWindow="60" windowWidth="19390" windowHeight="6940" activeTab="4" xr2:uid="{00000000-000D-0000-FFFF-FFFF00000000}"/>
  </bookViews>
  <sheets>
    <sheet name="6期产品历史静态池" sheetId="12" r:id="rId1"/>
    <sheet name="6期产品回收率分析" sheetId="15" r:id="rId2"/>
    <sheet name="6期产品损失分析" sheetId="6" r:id="rId3"/>
    <sheet name="6期产品早偿分析" sheetId="8" r:id="rId4"/>
    <sheet name="12期产品历史静态池" sheetId="13" r:id="rId5"/>
    <sheet name="12期产品损失分析" sheetId="7" r:id="rId6"/>
    <sheet name="12期产品早偿分析" sheetId="14" r:id="rId7"/>
  </sheets>
  <calcPr calcId="171027"/>
  <fileRecoveryPr autoRecover="0"/>
</workbook>
</file>

<file path=xl/calcChain.xml><?xml version="1.0" encoding="utf-8"?>
<calcChain xmlns="http://schemas.openxmlformats.org/spreadsheetml/2006/main"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31" i="12"/>
  <c r="Y33" i="8"/>
  <c r="Y34" i="8"/>
  <c r="Y35" i="8"/>
  <c r="Y36" i="8"/>
  <c r="Y37" i="8"/>
  <c r="Y32" i="8"/>
  <c r="Z54" i="6"/>
  <c r="Z55" i="6"/>
  <c r="Z56" i="6"/>
  <c r="Z57" i="6"/>
  <c r="Z58" i="6"/>
  <c r="Z53" i="6"/>
  <c r="AC94" i="7" l="1"/>
  <c r="AD94" i="7"/>
  <c r="AG94" i="7"/>
</calcChain>
</file>

<file path=xl/sharedStrings.xml><?xml version="1.0" encoding="utf-8"?>
<sst xmlns="http://schemas.openxmlformats.org/spreadsheetml/2006/main" count="260" uniqueCount="39">
  <si>
    <t>起始</t>
    <phoneticPr fontId="62" type="noConversion"/>
  </si>
  <si>
    <t>加权平均损失曲线</t>
    <phoneticPr fontId="62" type="noConversion"/>
  </si>
  <si>
    <t>损失进度</t>
    <phoneticPr fontId="62" type="noConversion"/>
  </si>
  <si>
    <t>累计损失进度</t>
    <phoneticPr fontId="62" type="noConversion"/>
  </si>
  <si>
    <t>调整后的加权平均损失曲线</t>
    <phoneticPr fontId="62" type="noConversion"/>
  </si>
  <si>
    <t>已损失金额/原始金额</t>
    <phoneticPr fontId="62" type="noConversion"/>
  </si>
  <si>
    <t>对应累计损失进度</t>
    <phoneticPr fontId="62" type="noConversion"/>
  </si>
  <si>
    <t>尚未完成损失部分</t>
    <phoneticPr fontId="62" type="noConversion"/>
  </si>
  <si>
    <t>期望累计损失</t>
    <phoneticPr fontId="62" type="noConversion"/>
  </si>
  <si>
    <t>调整后的累计损失率</t>
    <phoneticPr fontId="62" type="noConversion"/>
  </si>
  <si>
    <t>加权计数</t>
    <phoneticPr fontId="62" type="noConversion"/>
  </si>
  <si>
    <t>加权提前偿付曲线</t>
    <phoneticPr fontId="62" type="noConversion"/>
  </si>
  <si>
    <t>期初资产池余额</t>
    <phoneticPr fontId="62" type="noConversion"/>
  </si>
  <si>
    <t>期中提前偿付总额</t>
    <phoneticPr fontId="62" type="noConversion"/>
  </si>
  <si>
    <t>静态池</t>
  </si>
  <si>
    <t>报告期末</t>
  </si>
  <si>
    <t>期数</t>
  </si>
  <si>
    <t>静态池规模</t>
  </si>
  <si>
    <t>静态池笔数</t>
  </si>
  <si>
    <t>期末存续金额</t>
  </si>
  <si>
    <t>期末存续笔数</t>
  </si>
  <si>
    <t>提前还款金额</t>
  </si>
  <si>
    <t>正常存续金额</t>
  </si>
  <si>
    <t>1-30天滞纳贷款总额</t>
  </si>
  <si>
    <t>31-60天滞纳贷款总额</t>
  </si>
  <si>
    <t>61-90天滞纳贷款总额</t>
  </si>
  <si>
    <t>91-120天滞纳贷款总额</t>
    <phoneticPr fontId="62" type="noConversion"/>
  </si>
  <si>
    <t>121以上天滞纳贷款总额</t>
    <phoneticPr fontId="62" type="noConversion"/>
  </si>
  <si>
    <t>损失金额</t>
    <phoneticPr fontId="18" type="noConversion"/>
  </si>
  <si>
    <t>新增损失率</t>
    <phoneticPr fontId="18" type="noConversion"/>
  </si>
  <si>
    <t>累计损失率</t>
    <phoneticPr fontId="18" type="noConversion"/>
  </si>
  <si>
    <t>调整新增损失率</t>
    <phoneticPr fontId="18" type="noConversion"/>
  </si>
  <si>
    <t>调整累计损失率</t>
    <phoneticPr fontId="18" type="noConversion"/>
  </si>
  <si>
    <t>6期产品损失分析</t>
    <phoneticPr fontId="62" type="noConversion"/>
  </si>
  <si>
    <t>12期产品损失分析</t>
    <phoneticPr fontId="62" type="noConversion"/>
  </si>
  <si>
    <t>6期产品早偿分析（SMM）</t>
    <phoneticPr fontId="62" type="noConversion"/>
  </si>
  <si>
    <t>SMM</t>
    <phoneticPr fontId="62" type="noConversion"/>
  </si>
  <si>
    <t>12期产品早偿分析（SMM）</t>
    <phoneticPr fontId="6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</si>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</sst>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_ * #,##0_ ;_ * \-#,##0_ ;_ * &quot;-&quot;??_ ;_ @_ "/>
    <numFmt numFmtId="179" formatCode="_-* #,##0_-;\-* #,##0_-;_-* &quot;-&quot;_-;_-@_-"/>
    <numFmt numFmtId="180" formatCode="0_);[Red]\(0\)"/>
    <numFmt numFmtId="181" formatCode="0.0000000"/>
    <numFmt numFmtId="182" formatCode="_(* #,##0.0000_);_(* \(#,##0.0000\);_(* &quot;-&quot;??_);_(@_)"/>
  </numFmts>
  <fonts count="9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9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Microsoft Sans Serif"/>
      <family val="2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calibri"/>
      <family val="2"/>
      <charset val="134"/>
    </font>
    <font>
      <sz val="9"/>
      <name val="Microsoft Sans Serif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i/>
      <sz val="10"/>
      <name val="宋体"/>
      <family val="3"/>
      <charset val="134"/>
      <scheme val="minor"/>
    </font>
    <font>
      <b/>
      <i/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黑体"/>
      <family val="3"/>
      <charset val="134"/>
    </font>
    <font>
      <sz val="8"/>
      <color theme="1"/>
      <name val="黑体"/>
      <family val="3"/>
      <charset val="134"/>
    </font>
    <font>
      <b/>
      <sz val="8"/>
      <color rgb="FF002060"/>
      <name val="黑体"/>
      <family val="3"/>
      <charset val="134"/>
    </font>
    <font>
      <i/>
      <sz val="9"/>
      <color theme="1"/>
      <name val="宋体"/>
      <family val="3"/>
      <charset val="134"/>
      <scheme val="minor"/>
    </font>
    <font>
      <b/>
      <sz val="8"/>
      <color rgb="FF002060"/>
      <name val="黑体"/>
      <family val="3"/>
      <charset val="134"/>
    </font>
    <font>
      <sz val="8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i/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color theme="1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177" fontId="2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9" fontId="20" fillId="0" borderId="0" applyFont="0" applyFill="0" applyBorder="0" applyAlignment="0" applyProtection="0"/>
    <xf numFmtId="0" fontId="24" fillId="0" borderId="0">
      <alignment vertical="center"/>
    </xf>
    <xf numFmtId="0" fontId="19" fillId="0" borderId="0"/>
    <xf numFmtId="0" fontId="19" fillId="0" borderId="0"/>
    <xf numFmtId="0" fontId="1" fillId="8" borderId="8" applyNumberFormat="0" applyFont="0" applyAlignment="0" applyProtection="0">
      <alignment vertical="center"/>
    </xf>
    <xf numFmtId="0" fontId="19" fillId="0" borderId="0"/>
    <xf numFmtId="177" fontId="20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/>
    <xf numFmtId="0" fontId="19" fillId="0" borderId="0"/>
    <xf numFmtId="177" fontId="20" fillId="0" borderId="0" applyFont="0" applyFill="0" applyBorder="0" applyAlignment="0" applyProtection="0"/>
    <xf numFmtId="0" fontId="26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6" fillId="36" borderId="0" applyNumberFormat="0" applyBorder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6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53" fillId="6" borderId="4" applyNumberFormat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27" fillId="0" borderId="0">
      <alignment vertical="center"/>
    </xf>
    <xf numFmtId="179" fontId="60" fillId="0" borderId="0" applyFont="0" applyFill="0" applyBorder="0" applyAlignment="0" applyProtection="0">
      <alignment vertical="center"/>
    </xf>
    <xf numFmtId="0" fontId="27" fillId="0" borderId="0" applyProtection="0">
      <alignment vertical="center"/>
    </xf>
    <xf numFmtId="0" fontId="26" fillId="0" borderId="0">
      <alignment vertical="center"/>
    </xf>
    <xf numFmtId="0" fontId="61" fillId="0" borderId="0" applyProtection="0">
      <alignment vertical="center"/>
    </xf>
    <xf numFmtId="9" fontId="26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61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26" fillId="0" borderId="0" applyProtection="0">
      <alignment vertical="center"/>
    </xf>
    <xf numFmtId="9" fontId="26" fillId="0" borderId="0" applyProtection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 applyProtection="0">
      <alignment vertical="center"/>
    </xf>
    <xf numFmtId="0" fontId="26" fillId="0" borderId="0"/>
    <xf numFmtId="0" fontId="26" fillId="0" borderId="0"/>
    <xf numFmtId="0" fontId="2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/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10" fontId="63" fillId="0" borderId="0" xfId="380" applyNumberFormat="1" applyFont="1" applyAlignment="1"/>
    <xf numFmtId="0" fontId="65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10" fontId="63" fillId="0" borderId="0" xfId="380" applyNumberFormat="1" applyFont="1" applyAlignment="1">
      <alignment horizontal="center" vertical="center"/>
    </xf>
    <xf numFmtId="0" fontId="64" fillId="0" borderId="0" xfId="0" applyFont="1" applyAlignment="1"/>
    <xf numFmtId="176" fontId="64" fillId="0" borderId="0" xfId="0" applyNumberFormat="1" applyFont="1" applyAlignment="1"/>
    <xf numFmtId="10" fontId="66" fillId="0" borderId="0" xfId="380" applyNumberFormat="1" applyFont="1" applyAlignment="1">
      <alignment horizontal="center" vertical="center" wrapText="1"/>
    </xf>
    <xf numFmtId="0" fontId="64" fillId="0" borderId="0" xfId="0" applyNumberFormat="1" applyFont="1" applyAlignment="1"/>
    <xf numFmtId="0" fontId="64" fillId="0" borderId="0" xfId="380" applyNumberFormat="1" applyFont="1" applyAlignment="1"/>
    <xf numFmtId="178" fontId="67" fillId="0" borderId="0" xfId="1" applyNumberFormat="1" applyFont="1" applyAlignment="1">
      <alignment horizontal="center" vertical="center"/>
    </xf>
    <xf numFmtId="0" fontId="67" fillId="0" borderId="0" xfId="0" applyNumberFormat="1" applyFont="1" applyAlignment="1"/>
    <xf numFmtId="176" fontId="67" fillId="0" borderId="0" xfId="0" applyNumberFormat="1" applyFont="1" applyAlignment="1"/>
    <xf numFmtId="0" fontId="69" fillId="0" borderId="19" xfId="0" applyFont="1" applyBorder="1" applyAlignment="1"/>
    <xf numFmtId="0" fontId="65" fillId="0" borderId="0" xfId="0" applyFont="1" applyAlignment="1"/>
    <xf numFmtId="181" fontId="64" fillId="0" borderId="0" xfId="0" applyNumberFormat="1" applyFont="1" applyAlignment="1"/>
    <xf numFmtId="0" fontId="67" fillId="0" borderId="0" xfId="0" applyFont="1" applyAlignment="1"/>
    <xf numFmtId="0" fontId="68" fillId="0" borderId="0" xfId="0" applyFont="1" applyAlignment="1"/>
    <xf numFmtId="180" fontId="66" fillId="0" borderId="0" xfId="0" applyNumberFormat="1" applyFont="1" applyAlignment="1">
      <alignment horizontal="center" vertical="center" wrapText="1"/>
    </xf>
    <xf numFmtId="0" fontId="70" fillId="0" borderId="19" xfId="0" applyFont="1" applyBorder="1" applyAlignment="1"/>
    <xf numFmtId="0" fontId="71" fillId="0" borderId="19" xfId="0" applyFont="1" applyBorder="1" applyAlignment="1"/>
    <xf numFmtId="10" fontId="71" fillId="0" borderId="19" xfId="380" applyNumberFormat="1" applyFont="1" applyBorder="1" applyAlignment="1"/>
    <xf numFmtId="0" fontId="72" fillId="0" borderId="0" xfId="0" applyFont="1" applyAlignment="1"/>
    <xf numFmtId="0" fontId="73" fillId="0" borderId="0" xfId="0" applyFont="1" applyAlignment="1"/>
    <xf numFmtId="10" fontId="72" fillId="0" borderId="0" xfId="380" applyNumberFormat="1" applyFont="1" applyAlignment="1"/>
    <xf numFmtId="0" fontId="74" fillId="0" borderId="0" xfId="0" applyNumberFormat="1" applyFont="1" applyAlignment="1"/>
    <xf numFmtId="0" fontId="76" fillId="0" borderId="0" xfId="0" applyNumberFormat="1" applyFont="1" applyAlignment="1"/>
    <xf numFmtId="0" fontId="77" fillId="0" borderId="0" xfId="0" applyNumberFormat="1" applyFont="1" applyAlignment="1"/>
    <xf numFmtId="0" fontId="74" fillId="0" borderId="0" xfId="380" applyNumberFormat="1" applyFont="1" applyAlignment="1"/>
    <xf numFmtId="0" fontId="77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 wrapText="1"/>
    </xf>
    <xf numFmtId="178" fontId="75" fillId="0" borderId="0" xfId="1" applyNumberFormat="1" applyFont="1" applyAlignment="1">
      <alignment horizontal="center" vertical="center"/>
    </xf>
    <xf numFmtId="176" fontId="74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10" fontId="72" fillId="0" borderId="0" xfId="380" applyNumberFormat="1" applyFont="1" applyAlignment="1">
      <alignment horizontal="center" vertical="center"/>
    </xf>
    <xf numFmtId="0" fontId="74" fillId="0" borderId="0" xfId="0" applyFont="1" applyAlignment="1"/>
    <xf numFmtId="0" fontId="76" fillId="0" borderId="0" xfId="0" applyFont="1" applyAlignment="1">
      <alignment horizontal="center"/>
    </xf>
    <xf numFmtId="176" fontId="75" fillId="0" borderId="0" xfId="0" applyNumberFormat="1" applyFont="1" applyAlignment="1"/>
    <xf numFmtId="176" fontId="74" fillId="0" borderId="0" xfId="0" applyNumberFormat="1" applyFont="1" applyAlignment="1"/>
    <xf numFmtId="0" fontId="77" fillId="0" borderId="0" xfId="0" applyFont="1" applyAlignment="1">
      <alignment horizontal="center"/>
    </xf>
    <xf numFmtId="176" fontId="74" fillId="0" borderId="0" xfId="0" applyNumberFormat="1" applyFont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0" fontId="78" fillId="0" borderId="0" xfId="380" applyNumberFormat="1" applyFont="1" applyAlignment="1">
      <alignment horizontal="center" vertical="center" wrapText="1"/>
    </xf>
    <xf numFmtId="10" fontId="72" fillId="0" borderId="0" xfId="0" applyNumberFormat="1" applyFont="1" applyAlignment="1"/>
    <xf numFmtId="0" fontId="77" fillId="0" borderId="0" xfId="0" applyFont="1" applyAlignment="1">
      <alignment horizontal="center" vertical="center" wrapText="1"/>
    </xf>
    <xf numFmtId="0" fontId="79" fillId="0" borderId="0" xfId="0" applyFont="1" applyAlignment="1"/>
    <xf numFmtId="0" fontId="80" fillId="0" borderId="0" xfId="0" applyFont="1" applyAlignment="1"/>
    <xf numFmtId="0" fontId="81" fillId="0" borderId="21" xfId="0" applyFont="1" applyBorder="1" applyAlignment="1"/>
    <xf numFmtId="0" fontId="79" fillId="0" borderId="21" xfId="0" applyFont="1" applyBorder="1" applyAlignment="1"/>
    <xf numFmtId="178" fontId="80" fillId="0" borderId="22" xfId="1" applyNumberFormat="1" applyFont="1" applyBorder="1" applyAlignment="1"/>
    <xf numFmtId="0" fontId="79" fillId="0" borderId="24" xfId="0" applyFont="1" applyBorder="1" applyAlignment="1"/>
    <xf numFmtId="0" fontId="79" fillId="0" borderId="0" xfId="0" applyFont="1" applyBorder="1" applyAlignment="1"/>
    <xf numFmtId="178" fontId="80" fillId="0" borderId="0" xfId="1" applyNumberFormat="1" applyFont="1" applyBorder="1" applyAlignment="1"/>
    <xf numFmtId="0" fontId="79" fillId="0" borderId="25" xfId="0" applyFont="1" applyBorder="1" applyAlignment="1"/>
    <xf numFmtId="178" fontId="80" fillId="0" borderId="19" xfId="1" applyNumberFormat="1" applyFont="1" applyBorder="1" applyAlignment="1"/>
    <xf numFmtId="0" fontId="79" fillId="0" borderId="23" xfId="0" applyFont="1" applyBorder="1" applyAlignment="1"/>
    <xf numFmtId="0" fontId="79" fillId="0" borderId="26" xfId="0" applyFont="1" applyBorder="1" applyAlignment="1"/>
    <xf numFmtId="0" fontId="79" fillId="0" borderId="27" xfId="0" applyFont="1" applyBorder="1" applyAlignment="1"/>
    <xf numFmtId="0" fontId="79" fillId="0" borderId="28" xfId="0" applyFont="1" applyBorder="1" applyAlignment="1"/>
    <xf numFmtId="178" fontId="80" fillId="0" borderId="30" xfId="1" applyNumberFormat="1" applyFont="1" applyBorder="1" applyAlignment="1"/>
    <xf numFmtId="178" fontId="79" fillId="0" borderId="19" xfId="1" applyNumberFormat="1" applyFont="1" applyBorder="1" applyAlignment="1"/>
    <xf numFmtId="178" fontId="79" fillId="0" borderId="0" xfId="1" applyNumberFormat="1" applyFont="1" applyAlignment="1"/>
    <xf numFmtId="178" fontId="79" fillId="0" borderId="0" xfId="1" applyNumberFormat="1" applyFont="1" applyBorder="1" applyAlignment="1"/>
    <xf numFmtId="0" fontId="81" fillId="0" borderId="28" xfId="0" applyFont="1" applyBorder="1" applyAlignment="1"/>
    <xf numFmtId="0" fontId="81" fillId="0" borderId="29" xfId="0" applyFont="1" applyBorder="1" applyAlignment="1"/>
    <xf numFmtId="178" fontId="81" fillId="0" borderId="22" xfId="1" applyNumberFormat="1" applyFont="1" applyBorder="1" applyAlignment="1"/>
    <xf numFmtId="178" fontId="81" fillId="0" borderId="23" xfId="1" applyNumberFormat="1" applyFont="1" applyBorder="1" applyAlignment="1"/>
    <xf numFmtId="178" fontId="79" fillId="0" borderId="22" xfId="1" applyNumberFormat="1" applyFont="1" applyBorder="1" applyAlignment="1"/>
    <xf numFmtId="178" fontId="79" fillId="0" borderId="23" xfId="1" applyNumberFormat="1" applyFont="1" applyBorder="1" applyAlignment="1"/>
    <xf numFmtId="178" fontId="79" fillId="0" borderId="26" xfId="1" applyNumberFormat="1" applyFont="1" applyBorder="1" applyAlignment="1"/>
    <xf numFmtId="178" fontId="79" fillId="0" borderId="27" xfId="1" applyNumberFormat="1" applyFont="1" applyBorder="1" applyAlignment="1"/>
    <xf numFmtId="178" fontId="79" fillId="0" borderId="30" xfId="1" applyNumberFormat="1" applyFont="1" applyBorder="1" applyAlignment="1"/>
    <xf numFmtId="178" fontId="79" fillId="0" borderId="29" xfId="1" applyNumberFormat="1" applyFont="1" applyBorder="1" applyAlignment="1"/>
    <xf numFmtId="178" fontId="81" fillId="0" borderId="31" xfId="1" applyNumberFormat="1" applyFont="1" applyBorder="1" applyAlignment="1"/>
    <xf numFmtId="0" fontId="82" fillId="0" borderId="0" xfId="0" applyNumberFormat="1" applyFont="1" applyAlignment="1"/>
    <xf numFmtId="0" fontId="72" fillId="0" borderId="28" xfId="0" applyFont="1" applyBorder="1" applyAlignment="1"/>
    <xf numFmtId="10" fontId="72" fillId="57" borderId="30" xfId="380" applyNumberFormat="1" applyFont="1" applyFill="1" applyBorder="1" applyAlignment="1"/>
    <xf numFmtId="10" fontId="72" fillId="33" borderId="30" xfId="380" applyNumberFormat="1" applyFont="1" applyFill="1" applyBorder="1" applyAlignment="1"/>
    <xf numFmtId="178" fontId="67" fillId="0" borderId="0" xfId="1" applyNumberFormat="1" applyFont="1" applyAlignment="1"/>
    <xf numFmtId="178" fontId="63" fillId="0" borderId="0" xfId="1" applyNumberFormat="1" applyFont="1" applyAlignment="1"/>
    <xf numFmtId="10" fontId="64" fillId="0" borderId="32" xfId="380" applyNumberFormat="1" applyFont="1" applyBorder="1" applyAlignment="1"/>
    <xf numFmtId="10" fontId="64" fillId="0" borderId="33" xfId="380" applyNumberFormat="1" applyFont="1" applyBorder="1" applyAlignment="1"/>
    <xf numFmtId="10" fontId="64" fillId="0" borderId="34" xfId="380" applyNumberFormat="1" applyFont="1" applyBorder="1" applyAlignment="1"/>
    <xf numFmtId="178" fontId="64" fillId="0" borderId="0" xfId="1" applyNumberFormat="1" applyFont="1" applyAlignment="1"/>
    <xf numFmtId="0" fontId="83" fillId="0" borderId="28" xfId="0" applyFont="1" applyBorder="1" applyAlignment="1"/>
    <xf numFmtId="0" fontId="83" fillId="0" borderId="29" xfId="0" applyFont="1" applyBorder="1" applyAlignment="1"/>
    <xf numFmtId="178" fontId="83" fillId="0" borderId="30" xfId="1" applyNumberFormat="1" applyFont="1" applyBorder="1" applyAlignment="1"/>
    <xf numFmtId="178" fontId="83" fillId="0" borderId="29" xfId="1" applyNumberFormat="1" applyFont="1" applyBorder="1" applyAlignment="1"/>
    <xf numFmtId="178" fontId="83" fillId="0" borderId="31" xfId="1" applyNumberFormat="1" applyFont="1" applyBorder="1" applyAlignment="1"/>
    <xf numFmtId="0" fontId="84" fillId="0" borderId="0" xfId="0" applyFont="1" applyAlignment="1"/>
    <xf numFmtId="0" fontId="85" fillId="0" borderId="21" xfId="0" applyFont="1" applyBorder="1" applyAlignment="1"/>
    <xf numFmtId="0" fontId="85" fillId="0" borderId="23" xfId="0" applyFont="1" applyBorder="1" applyAlignment="1"/>
    <xf numFmtId="178" fontId="85" fillId="0" borderId="22" xfId="1" applyNumberFormat="1" applyFont="1" applyBorder="1" applyAlignment="1"/>
    <xf numFmtId="178" fontId="84" fillId="0" borderId="22" xfId="1" applyNumberFormat="1" applyFont="1" applyBorder="1" applyAlignment="1"/>
    <xf numFmtId="178" fontId="85" fillId="0" borderId="23" xfId="1" applyNumberFormat="1" applyFont="1" applyBorder="1" applyAlignment="1"/>
    <xf numFmtId="43" fontId="85" fillId="0" borderId="0" xfId="0" applyNumberFormat="1" applyFont="1" applyAlignment="1"/>
    <xf numFmtId="0" fontId="85" fillId="0" borderId="0" xfId="0" applyFont="1" applyAlignment="1"/>
    <xf numFmtId="0" fontId="85" fillId="0" borderId="24" xfId="0" applyFont="1" applyBorder="1" applyAlignment="1"/>
    <xf numFmtId="0" fontId="85" fillId="0" borderId="26" xfId="0" applyFont="1" applyBorder="1" applyAlignment="1"/>
    <xf numFmtId="178" fontId="85" fillId="0" borderId="0" xfId="1" applyNumberFormat="1" applyFont="1" applyBorder="1" applyAlignment="1"/>
    <xf numFmtId="178" fontId="84" fillId="0" borderId="0" xfId="1" applyNumberFormat="1" applyFont="1" applyBorder="1" applyAlignment="1"/>
    <xf numFmtId="178" fontId="85" fillId="0" borderId="26" xfId="1" applyNumberFormat="1" applyFont="1" applyBorder="1" applyAlignment="1"/>
    <xf numFmtId="0" fontId="85" fillId="0" borderId="25" xfId="0" applyFont="1" applyBorder="1" applyAlignment="1"/>
    <xf numFmtId="0" fontId="85" fillId="0" borderId="27" xfId="0" applyFont="1" applyBorder="1" applyAlignment="1"/>
    <xf numFmtId="178" fontId="85" fillId="0" borderId="19" xfId="1" applyNumberFormat="1" applyFont="1" applyBorder="1" applyAlignment="1"/>
    <xf numFmtId="178" fontId="84" fillId="0" borderId="19" xfId="1" applyNumberFormat="1" applyFont="1" applyBorder="1" applyAlignment="1"/>
    <xf numFmtId="178" fontId="85" fillId="0" borderId="27" xfId="1" applyNumberFormat="1" applyFont="1" applyBorder="1" applyAlignment="1"/>
    <xf numFmtId="0" fontId="85" fillId="0" borderId="28" xfId="0" applyFont="1" applyBorder="1" applyAlignment="1"/>
    <xf numFmtId="178" fontId="85" fillId="0" borderId="30" xfId="1" applyNumberFormat="1" applyFont="1" applyBorder="1" applyAlignment="1"/>
    <xf numFmtId="178" fontId="84" fillId="0" borderId="30" xfId="1" applyNumberFormat="1" applyFont="1" applyBorder="1" applyAlignment="1"/>
    <xf numFmtId="178" fontId="85" fillId="0" borderId="29" xfId="1" applyNumberFormat="1" applyFont="1" applyBorder="1" applyAlignment="1"/>
    <xf numFmtId="0" fontId="85" fillId="0" borderId="0" xfId="0" applyFont="1" applyBorder="1" applyAlignment="1"/>
    <xf numFmtId="178" fontId="85" fillId="0" borderId="0" xfId="1" applyNumberFormat="1" applyFont="1" applyAlignment="1"/>
    <xf numFmtId="0" fontId="85" fillId="0" borderId="20" xfId="0" applyFont="1" applyBorder="1" applyAlignment="1"/>
    <xf numFmtId="0" fontId="86" fillId="0" borderId="19" xfId="0" applyFont="1" applyBorder="1" applyAlignment="1"/>
    <xf numFmtId="0" fontId="87" fillId="0" borderId="19" xfId="0" applyFont="1" applyBorder="1" applyAlignment="1"/>
    <xf numFmtId="10" fontId="87" fillId="0" borderId="19" xfId="380" applyNumberFormat="1" applyFont="1" applyBorder="1" applyAlignment="1"/>
    <xf numFmtId="0" fontId="88" fillId="0" borderId="0" xfId="0" applyFont="1" applyAlignment="1"/>
    <xf numFmtId="10" fontId="88" fillId="0" borderId="0" xfId="380" applyNumberFormat="1" applyFont="1" applyAlignment="1"/>
    <xf numFmtId="0" fontId="89" fillId="0" borderId="0" xfId="0" applyFont="1" applyAlignment="1"/>
    <xf numFmtId="0" fontId="90" fillId="0" borderId="0" xfId="0" applyNumberFormat="1" applyFont="1" applyAlignment="1"/>
    <xf numFmtId="0" fontId="91" fillId="0" borderId="0" xfId="0" applyNumberFormat="1" applyFont="1" applyAlignment="1"/>
    <xf numFmtId="0" fontId="92" fillId="0" borderId="0" xfId="0" applyNumberFormat="1" applyFont="1" applyAlignment="1"/>
    <xf numFmtId="0" fontId="93" fillId="0" borderId="0" xfId="0" applyNumberFormat="1" applyFont="1" applyAlignment="1"/>
    <xf numFmtId="0" fontId="90" fillId="0" borderId="0" xfId="380" applyNumberFormat="1" applyFont="1" applyAlignment="1"/>
    <xf numFmtId="0" fontId="93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178" fontId="94" fillId="0" borderId="0" xfId="1" applyNumberFormat="1" applyFont="1" applyAlignment="1">
      <alignment horizontal="center" vertical="center"/>
    </xf>
    <xf numFmtId="176" fontId="90" fillId="0" borderId="0" xfId="0" applyNumberFormat="1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0" fontId="88" fillId="0" borderId="0" xfId="380" applyNumberFormat="1" applyFont="1" applyAlignment="1">
      <alignment horizontal="center" vertical="center"/>
    </xf>
    <xf numFmtId="0" fontId="90" fillId="0" borderId="0" xfId="0" applyFont="1" applyAlignment="1"/>
    <xf numFmtId="0" fontId="92" fillId="0" borderId="0" xfId="0" applyFont="1" applyAlignment="1">
      <alignment horizontal="center"/>
    </xf>
    <xf numFmtId="176" fontId="94" fillId="0" borderId="0" xfId="0" applyNumberFormat="1" applyFont="1" applyAlignment="1"/>
    <xf numFmtId="176" fontId="90" fillId="0" borderId="0" xfId="0" applyNumberFormat="1" applyFont="1" applyAlignment="1"/>
    <xf numFmtId="0" fontId="93" fillId="0" borderId="0" xfId="0" applyFont="1" applyAlignment="1">
      <alignment horizontal="center"/>
    </xf>
    <xf numFmtId="176" fontId="90" fillId="0" borderId="0" xfId="0" applyNumberFormat="1" applyFont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10" fontId="95" fillId="0" borderId="0" xfId="380" applyNumberFormat="1" applyFont="1" applyAlignment="1">
      <alignment horizontal="center" vertical="center" wrapText="1"/>
    </xf>
    <xf numFmtId="10" fontId="88" fillId="0" borderId="0" xfId="0" applyNumberFormat="1" applyFont="1" applyAlignment="1"/>
    <xf numFmtId="0" fontId="88" fillId="0" borderId="28" xfId="0" applyFont="1" applyBorder="1" applyAlignment="1"/>
    <xf numFmtId="10" fontId="88" fillId="57" borderId="30" xfId="380" applyNumberFormat="1" applyFont="1" applyFill="1" applyBorder="1" applyAlignment="1"/>
    <xf numFmtId="10" fontId="88" fillId="33" borderId="30" xfId="380" applyNumberFormat="1" applyFont="1" applyFill="1" applyBorder="1" applyAlignment="1"/>
    <xf numFmtId="0" fontId="93" fillId="0" borderId="0" xfId="0" applyFont="1" applyAlignment="1">
      <alignment horizontal="center" vertical="center" wrapText="1"/>
    </xf>
    <xf numFmtId="0" fontId="94" fillId="0" borderId="0" xfId="0" applyNumberFormat="1" applyFont="1" applyAlignment="1"/>
    <xf numFmtId="14" fontId="92" fillId="0" borderId="0" xfId="0" applyNumberFormat="1" applyFont="1" applyAlignment="1"/>
    <xf numFmtId="10" fontId="84" fillId="0" borderId="0" xfId="380" applyNumberFormat="1" applyFont="1" applyAlignment="1"/>
    <xf numFmtId="10" fontId="85" fillId="0" borderId="0" xfId="380" applyNumberFormat="1" applyFont="1" applyAlignment="1"/>
    <xf numFmtId="10" fontId="80" fillId="0" borderId="0" xfId="380" applyNumberFormat="1" applyFont="1" applyAlignment="1"/>
    <xf numFmtId="10" fontId="79" fillId="0" borderId="0" xfId="380" applyNumberFormat="1" applyFont="1" applyAlignment="1"/>
    <xf numFmtId="10" fontId="79" fillId="0" borderId="20" xfId="380" applyNumberFormat="1" applyFont="1" applyBorder="1" applyAlignment="1"/>
    <xf numFmtId="10" fontId="80" fillId="0" borderId="0" xfId="0" applyNumberFormat="1" applyFont="1" applyAlignment="1"/>
    <xf numFmtId="10" fontId="79" fillId="0" borderId="0" xfId="0" applyNumberFormat="1" applyFont="1" applyAlignment="1"/>
    <xf numFmtId="9" fontId="80" fillId="0" borderId="0" xfId="380" applyNumberFormat="1" applyFont="1" applyAlignment="1"/>
    <xf numFmtId="9" fontId="79" fillId="0" borderId="0" xfId="380" applyNumberFormat="1" applyFont="1" applyAlignment="1"/>
    <xf numFmtId="182" fontId="64" fillId="0" borderId="0" xfId="0" applyNumberFormat="1" applyFont="1" applyAlignment="1"/>
  </cellXfs>
  <cellStyles count="381">
    <cellStyle name="20% - 强调文字颜色 1 2" xfId="67" xr:uid="{00000000-0005-0000-0000-000006000000}"/>
    <cellStyle name="20% - 强调文字颜色 1 2 2" xfId="68" xr:uid="{00000000-0005-0000-0000-000007000000}"/>
    <cellStyle name="20% - 强调文字颜色 1 3" xfId="69" xr:uid="{00000000-0005-0000-0000-000008000000}"/>
    <cellStyle name="20% - 强调文字颜色 1 4" xfId="65" xr:uid="{00000000-0005-0000-0000-000009000000}"/>
    <cellStyle name="20% - 强调文字颜色 2 2" xfId="71" xr:uid="{00000000-0005-0000-0000-00000A000000}"/>
    <cellStyle name="20% - 强调文字颜色 2 2 2" xfId="72" xr:uid="{00000000-0005-0000-0000-00000B000000}"/>
    <cellStyle name="20% - 强调文字颜色 2 3" xfId="73" xr:uid="{00000000-0005-0000-0000-00000C000000}"/>
    <cellStyle name="20% - 强调文字颜色 2 4" xfId="70" xr:uid="{00000000-0005-0000-0000-00000D000000}"/>
    <cellStyle name="20% - 强调文字颜色 2 9 2" xfId="74" xr:uid="{00000000-0005-0000-0000-00000E000000}"/>
    <cellStyle name="20% - 强调文字颜色 3 2" xfId="76" xr:uid="{00000000-0005-0000-0000-00000F000000}"/>
    <cellStyle name="20% - 强调文字颜色 3 2 2" xfId="77" xr:uid="{00000000-0005-0000-0000-000010000000}"/>
    <cellStyle name="20% - 强调文字颜色 3 3" xfId="78" xr:uid="{00000000-0005-0000-0000-000011000000}"/>
    <cellStyle name="20% - 强调文字颜色 3 4" xfId="75" xr:uid="{00000000-0005-0000-0000-000012000000}"/>
    <cellStyle name="20% - 强调文字颜色 4 2" xfId="80" xr:uid="{00000000-0005-0000-0000-000013000000}"/>
    <cellStyle name="20% - 强调文字颜色 4 2 2" xfId="81" xr:uid="{00000000-0005-0000-0000-000014000000}"/>
    <cellStyle name="20% - 强调文字颜色 4 3" xfId="82" xr:uid="{00000000-0005-0000-0000-000015000000}"/>
    <cellStyle name="20% - 强调文字颜色 4 4" xfId="79" xr:uid="{00000000-0005-0000-0000-000016000000}"/>
    <cellStyle name="20% - 强调文字颜色 5 2" xfId="84" xr:uid="{00000000-0005-0000-0000-000017000000}"/>
    <cellStyle name="20% - 强调文字颜色 5 2 2" xfId="85" xr:uid="{00000000-0005-0000-0000-000018000000}"/>
    <cellStyle name="20% - 强调文字颜色 5 3" xfId="86" xr:uid="{00000000-0005-0000-0000-000019000000}"/>
    <cellStyle name="20% - 强调文字颜色 5 4" xfId="83" xr:uid="{00000000-0005-0000-0000-00001A000000}"/>
    <cellStyle name="20% - 强调文字颜色 6 2" xfId="88" xr:uid="{00000000-0005-0000-0000-00001B000000}"/>
    <cellStyle name="20% - 强调文字颜色 6 2 2" xfId="89" xr:uid="{00000000-0005-0000-0000-00001C000000}"/>
    <cellStyle name="20% - 强调文字颜色 6 3" xfId="90" xr:uid="{00000000-0005-0000-0000-00001D000000}"/>
    <cellStyle name="20% - 强调文字颜色 6 4" xfId="87" xr:uid="{00000000-0005-0000-0000-00001E000000}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92" xr:uid="{00000000-0005-0000-0000-000025000000}"/>
    <cellStyle name="40% - 强调文字颜色 1 2 2" xfId="93" xr:uid="{00000000-0005-0000-0000-000026000000}"/>
    <cellStyle name="40% - 强调文字颜色 1 3" xfId="94" xr:uid="{00000000-0005-0000-0000-000027000000}"/>
    <cellStyle name="40% - 强调文字颜色 1 4" xfId="91" xr:uid="{00000000-0005-0000-0000-000028000000}"/>
    <cellStyle name="40% - 强调文字颜色 2 2" xfId="96" xr:uid="{00000000-0005-0000-0000-000029000000}"/>
    <cellStyle name="40% - 强调文字颜色 2 2 2" xfId="97" xr:uid="{00000000-0005-0000-0000-00002A000000}"/>
    <cellStyle name="40% - 强调文字颜色 2 3" xfId="98" xr:uid="{00000000-0005-0000-0000-00002B000000}"/>
    <cellStyle name="40% - 强调文字颜色 2 4" xfId="95" xr:uid="{00000000-0005-0000-0000-00002C000000}"/>
    <cellStyle name="40% - 强调文字颜色 3 2" xfId="100" xr:uid="{00000000-0005-0000-0000-00002D000000}"/>
    <cellStyle name="40% - 强调文字颜色 3 2 2" xfId="101" xr:uid="{00000000-0005-0000-0000-00002E000000}"/>
    <cellStyle name="40% - 强调文字颜色 3 3" xfId="102" xr:uid="{00000000-0005-0000-0000-00002F000000}"/>
    <cellStyle name="40% - 强调文字颜色 3 4" xfId="99" xr:uid="{00000000-0005-0000-0000-000030000000}"/>
    <cellStyle name="40% - 强调文字颜色 4 2" xfId="104" xr:uid="{00000000-0005-0000-0000-000031000000}"/>
    <cellStyle name="40% - 强调文字颜色 4 2 2" xfId="105" xr:uid="{00000000-0005-0000-0000-000032000000}"/>
    <cellStyle name="40% - 强调文字颜色 4 3" xfId="106" xr:uid="{00000000-0005-0000-0000-000033000000}"/>
    <cellStyle name="40% - 强调文字颜色 4 4" xfId="103" xr:uid="{00000000-0005-0000-0000-000034000000}"/>
    <cellStyle name="40% - 强调文字颜色 5 2" xfId="108" xr:uid="{00000000-0005-0000-0000-000035000000}"/>
    <cellStyle name="40% - 强调文字颜色 5 2 2" xfId="109" xr:uid="{00000000-0005-0000-0000-000036000000}"/>
    <cellStyle name="40% - 强调文字颜色 5 3" xfId="110" xr:uid="{00000000-0005-0000-0000-000037000000}"/>
    <cellStyle name="40% - 强调文字颜色 5 4" xfId="107" xr:uid="{00000000-0005-0000-0000-000038000000}"/>
    <cellStyle name="40% - 强调文字颜色 6 2" xfId="112" xr:uid="{00000000-0005-0000-0000-000039000000}"/>
    <cellStyle name="40% - 强调文字颜色 6 2 2" xfId="113" xr:uid="{00000000-0005-0000-0000-00003A000000}"/>
    <cellStyle name="40% - 强调文字颜色 6 3" xfId="114" xr:uid="{00000000-0005-0000-0000-00003B000000}"/>
    <cellStyle name="40% - 强调文字颜色 6 4" xfId="111" xr:uid="{00000000-0005-0000-0000-00003C000000}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16" xr:uid="{00000000-0005-0000-0000-000043000000}"/>
    <cellStyle name="60% - 强调文字颜色 1 2 2" xfId="117" xr:uid="{00000000-0005-0000-0000-000044000000}"/>
    <cellStyle name="60% - 强调文字颜色 1 3" xfId="118" xr:uid="{00000000-0005-0000-0000-000045000000}"/>
    <cellStyle name="60% - 强调文字颜色 1 4" xfId="115" xr:uid="{00000000-0005-0000-0000-000046000000}"/>
    <cellStyle name="60% - 强调文字颜色 2 2" xfId="120" xr:uid="{00000000-0005-0000-0000-000047000000}"/>
    <cellStyle name="60% - 强调文字颜色 2 2 2" xfId="121" xr:uid="{00000000-0005-0000-0000-000048000000}"/>
    <cellStyle name="60% - 强调文字颜色 2 3" xfId="122" xr:uid="{00000000-0005-0000-0000-000049000000}"/>
    <cellStyle name="60% - 强调文字颜色 2 4" xfId="119" xr:uid="{00000000-0005-0000-0000-00004A000000}"/>
    <cellStyle name="60% - 强调文字颜色 3 2" xfId="124" xr:uid="{00000000-0005-0000-0000-00004B000000}"/>
    <cellStyle name="60% - 强调文字颜色 3 2 2" xfId="125" xr:uid="{00000000-0005-0000-0000-00004C000000}"/>
    <cellStyle name="60% - 强调文字颜色 3 3" xfId="126" xr:uid="{00000000-0005-0000-0000-00004D000000}"/>
    <cellStyle name="60% - 强调文字颜色 3 4" xfId="123" xr:uid="{00000000-0005-0000-0000-00004E000000}"/>
    <cellStyle name="60% - 强调文字颜色 4 2" xfId="128" xr:uid="{00000000-0005-0000-0000-00004F000000}"/>
    <cellStyle name="60% - 强调文字颜色 4 2 2" xfId="129" xr:uid="{00000000-0005-0000-0000-000050000000}"/>
    <cellStyle name="60% - 强调文字颜色 4 3" xfId="130" xr:uid="{00000000-0005-0000-0000-000051000000}"/>
    <cellStyle name="60% - 强调文字颜色 4 4" xfId="127" xr:uid="{00000000-0005-0000-0000-000052000000}"/>
    <cellStyle name="60% - 强调文字颜色 5 2" xfId="132" xr:uid="{00000000-0005-0000-0000-000053000000}"/>
    <cellStyle name="60% - 强调文字颜色 5 2 2" xfId="133" xr:uid="{00000000-0005-0000-0000-000054000000}"/>
    <cellStyle name="60% - 强调文字颜色 5 3" xfId="134" xr:uid="{00000000-0005-0000-0000-000055000000}"/>
    <cellStyle name="60% - 强调文字颜色 5 4" xfId="131" xr:uid="{00000000-0005-0000-0000-000056000000}"/>
    <cellStyle name="60% - 强调文字颜色 6 2" xfId="136" xr:uid="{00000000-0005-0000-0000-000057000000}"/>
    <cellStyle name="60% - 强调文字颜色 6 2 2" xfId="137" xr:uid="{00000000-0005-0000-0000-000058000000}"/>
    <cellStyle name="60% - 强调文字颜色 6 3" xfId="138" xr:uid="{00000000-0005-0000-0000-000059000000}"/>
    <cellStyle name="60% - 强调文字颜色 6 4" xfId="135" xr:uid="{00000000-0005-0000-0000-00005A000000}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380" builtinId="5"/>
    <cellStyle name="百分比 2" xfId="47" xr:uid="{00000000-0005-0000-0000-00004F010000}"/>
    <cellStyle name="百分比 2 2" xfId="52" xr:uid="{00000000-0005-0000-0000-000050010000}"/>
    <cellStyle name="百分比 2 2 2" xfId="310" xr:uid="{00000000-0005-0000-0000-000051010000}"/>
    <cellStyle name="百分比 2 2 3" xfId="140" xr:uid="{00000000-0005-0000-0000-000052010000}"/>
    <cellStyle name="百分比 2 3" xfId="141" xr:uid="{00000000-0005-0000-0000-000053010000}"/>
    <cellStyle name="百分比 2 4" xfId="327" xr:uid="{00000000-0005-0000-0000-000054010000}"/>
    <cellStyle name="百分比 2 5" xfId="328" xr:uid="{00000000-0005-0000-0000-000055010000}"/>
    <cellStyle name="百分比 2 6" xfId="329" xr:uid="{00000000-0005-0000-0000-000056010000}"/>
    <cellStyle name="百分比 2 7" xfId="330" xr:uid="{00000000-0005-0000-0000-000057010000}"/>
    <cellStyle name="百分比 2 8" xfId="139" xr:uid="{00000000-0005-0000-0000-000058010000}"/>
    <cellStyle name="百分比 3" xfId="48" xr:uid="{00000000-0005-0000-0000-000059010000}"/>
    <cellStyle name="百分比 3 2" xfId="294" xr:uid="{00000000-0005-0000-0000-00005A010000}"/>
    <cellStyle name="百分比 3 3" xfId="142" xr:uid="{00000000-0005-0000-0000-00005B010000}"/>
    <cellStyle name="百分比 4" xfId="286" xr:uid="{00000000-0005-0000-0000-00005C010000}"/>
    <cellStyle name="百分比 5" xfId="373" xr:uid="{00000000-0005-0000-0000-00005D010000}"/>
    <cellStyle name="百分比 6" xfId="370" xr:uid="{00000000-0005-0000-0000-00005E010000}"/>
    <cellStyle name="百分比 7" xfId="379" xr:uid="{00000000-0005-0000-0000-00005F010000}"/>
    <cellStyle name="百分比 8" xfId="44" xr:uid="{00000000-0005-0000-0000-000060010000}"/>
    <cellStyle name="标题" xfId="2" builtinId="15" customBuiltin="1"/>
    <cellStyle name="标题 1" xfId="3" builtinId="16" customBuiltin="1"/>
    <cellStyle name="标题 1 2" xfId="145" xr:uid="{00000000-0005-0000-0000-00002E010000}"/>
    <cellStyle name="标题 1 2 2" xfId="146" xr:uid="{00000000-0005-0000-0000-00002F010000}"/>
    <cellStyle name="标题 1 3" xfId="147" xr:uid="{00000000-0005-0000-0000-000030010000}"/>
    <cellStyle name="标题 1 4" xfId="144" xr:uid="{00000000-0005-0000-0000-000031010000}"/>
    <cellStyle name="标题 2" xfId="4" builtinId="17" customBuiltin="1"/>
    <cellStyle name="标题 2 2" xfId="149" xr:uid="{00000000-0005-0000-0000-000032010000}"/>
    <cellStyle name="标题 2 2 2" xfId="150" xr:uid="{00000000-0005-0000-0000-000033010000}"/>
    <cellStyle name="标题 2 3" xfId="151" xr:uid="{00000000-0005-0000-0000-000034010000}"/>
    <cellStyle name="标题 2 4" xfId="148" xr:uid="{00000000-0005-0000-0000-000035010000}"/>
    <cellStyle name="标题 3" xfId="5" builtinId="18" customBuiltin="1"/>
    <cellStyle name="标题 3 2" xfId="153" xr:uid="{00000000-0005-0000-0000-000036010000}"/>
    <cellStyle name="标题 3 2 2" xfId="154" xr:uid="{00000000-0005-0000-0000-000037010000}"/>
    <cellStyle name="标题 3 3" xfId="155" xr:uid="{00000000-0005-0000-0000-000038010000}"/>
    <cellStyle name="标题 3 4" xfId="152" xr:uid="{00000000-0005-0000-0000-000039010000}"/>
    <cellStyle name="标题 4" xfId="6" builtinId="19" customBuiltin="1"/>
    <cellStyle name="标题 4 2" xfId="157" xr:uid="{00000000-0005-0000-0000-00003A010000}"/>
    <cellStyle name="标题 4 2 2" xfId="158" xr:uid="{00000000-0005-0000-0000-00003B010000}"/>
    <cellStyle name="标题 4 3" xfId="159" xr:uid="{00000000-0005-0000-0000-00003C010000}"/>
    <cellStyle name="标题 4 4" xfId="156" xr:uid="{00000000-0005-0000-0000-00003D010000}"/>
    <cellStyle name="标题 5" xfId="160" xr:uid="{00000000-0005-0000-0000-00003E010000}"/>
    <cellStyle name="标题 5 2" xfId="161" xr:uid="{00000000-0005-0000-0000-00003F010000}"/>
    <cellStyle name="标题 6" xfId="162" xr:uid="{00000000-0005-0000-0000-000040010000}"/>
    <cellStyle name="标题 7" xfId="143" xr:uid="{00000000-0005-0000-0000-000041010000}"/>
    <cellStyle name="差" xfId="8" builtinId="27" customBuiltin="1"/>
    <cellStyle name="差 2" xfId="164" xr:uid="{00000000-0005-0000-0000-000084000000}"/>
    <cellStyle name="差 2 2" xfId="165" xr:uid="{00000000-0005-0000-0000-000085000000}"/>
    <cellStyle name="差 3" xfId="166" xr:uid="{00000000-0005-0000-0000-000086000000}"/>
    <cellStyle name="差 4" xfId="163" xr:uid="{00000000-0005-0000-0000-000087000000}"/>
    <cellStyle name="常规" xfId="0" builtinId="0"/>
    <cellStyle name="常规 10" xfId="324" xr:uid="{00000000-0005-0000-0000-000088000000}"/>
    <cellStyle name="常规 10 2" xfId="331" xr:uid="{00000000-0005-0000-0000-000089000000}"/>
    <cellStyle name="常规 10 2 2" xfId="332" xr:uid="{00000000-0005-0000-0000-00008A000000}"/>
    <cellStyle name="常规 10 3" xfId="333" xr:uid="{00000000-0005-0000-0000-00008B000000}"/>
    <cellStyle name="常规 11" xfId="167" xr:uid="{00000000-0005-0000-0000-00008C000000}"/>
    <cellStyle name="常规 11 2" xfId="168" xr:uid="{00000000-0005-0000-0000-00008D000000}"/>
    <cellStyle name="常规 12" xfId="334" xr:uid="{00000000-0005-0000-0000-00008E000000}"/>
    <cellStyle name="常规 12 2" xfId="335" xr:uid="{00000000-0005-0000-0000-00008F000000}"/>
    <cellStyle name="常规 12 2 2" xfId="296" xr:uid="{00000000-0005-0000-0000-000090000000}"/>
    <cellStyle name="常规 12 3" xfId="336" xr:uid="{00000000-0005-0000-0000-000091000000}"/>
    <cellStyle name="常规 13" xfId="366" xr:uid="{00000000-0005-0000-0000-000092000000}"/>
    <cellStyle name="常规 135 3 4 2" xfId="169" xr:uid="{00000000-0005-0000-0000-000093000000}"/>
    <cellStyle name="常规 135 3 4 2 2" xfId="170" xr:uid="{00000000-0005-0000-0000-000094000000}"/>
    <cellStyle name="常规 135 3 4 2 2 2" xfId="171" xr:uid="{00000000-0005-0000-0000-000095000000}"/>
    <cellStyle name="常规 135 3 4 2 3" xfId="172" xr:uid="{00000000-0005-0000-0000-000096000000}"/>
    <cellStyle name="常规 135 3 4 2 3 2" xfId="173" xr:uid="{00000000-0005-0000-0000-000097000000}"/>
    <cellStyle name="常规 135 3 4 2 4" xfId="174" xr:uid="{00000000-0005-0000-0000-000098000000}"/>
    <cellStyle name="常规 135 3 4 2 4 2" xfId="175" xr:uid="{00000000-0005-0000-0000-000099000000}"/>
    <cellStyle name="常规 135 3 4 2 5" xfId="176" xr:uid="{00000000-0005-0000-0000-00009A000000}"/>
    <cellStyle name="常规 135 3 4 2 6" xfId="291" xr:uid="{00000000-0005-0000-0000-00009B000000}"/>
    <cellStyle name="常规 135 3 4 2_0307 control log" xfId="303" xr:uid="{00000000-0005-0000-0000-00009C000000}"/>
    <cellStyle name="常规 14" xfId="367" xr:uid="{00000000-0005-0000-0000-00009D000000}"/>
    <cellStyle name="常规 15" xfId="368" xr:uid="{00000000-0005-0000-0000-00009E000000}"/>
    <cellStyle name="常规 16" xfId="371" xr:uid="{00000000-0005-0000-0000-00009F000000}"/>
    <cellStyle name="常规 17" xfId="372" xr:uid="{00000000-0005-0000-0000-0000A0000000}"/>
    <cellStyle name="常规 18" xfId="66" xr:uid="{00000000-0005-0000-0000-0000A1000000}"/>
    <cellStyle name="常规 19" xfId="374" xr:uid="{00000000-0005-0000-0000-0000A2000000}"/>
    <cellStyle name="常规 2" xfId="46" xr:uid="{00000000-0005-0000-0000-0000A3000000}"/>
    <cellStyle name="常规 2 10" xfId="320" xr:uid="{00000000-0005-0000-0000-0000A4000000}"/>
    <cellStyle name="常规 2 10 2" xfId="325" xr:uid="{00000000-0005-0000-0000-0000A5000000}"/>
    <cellStyle name="常规 2 11" xfId="177" xr:uid="{00000000-0005-0000-0000-0000A6000000}"/>
    <cellStyle name="常规 2 12" xfId="312" xr:uid="{00000000-0005-0000-0000-0000A7000000}"/>
    <cellStyle name="常规 2 13" xfId="314" xr:uid="{00000000-0005-0000-0000-0000A8000000}"/>
    <cellStyle name="常规 2 14" xfId="57" xr:uid="{00000000-0005-0000-0000-0000A9000000}"/>
    <cellStyle name="常规 2 15" xfId="318" xr:uid="{00000000-0005-0000-0000-0000AA000000}"/>
    <cellStyle name="常规 2 17" xfId="317" xr:uid="{00000000-0005-0000-0000-0000AB000000}"/>
    <cellStyle name="常规 2 2" xfId="53" xr:uid="{00000000-0005-0000-0000-0000AC000000}"/>
    <cellStyle name="常规 2 2 2" xfId="179" xr:uid="{00000000-0005-0000-0000-0000AD000000}"/>
    <cellStyle name="常规 2 2 3" xfId="295" xr:uid="{00000000-0005-0000-0000-0000AE000000}"/>
    <cellStyle name="常规 2 2 4" xfId="337" xr:uid="{00000000-0005-0000-0000-0000AF000000}"/>
    <cellStyle name="常规 2 2 5" xfId="315" xr:uid="{00000000-0005-0000-0000-0000B0000000}"/>
    <cellStyle name="常规 2 2 6" xfId="178" xr:uid="{00000000-0005-0000-0000-0000B1000000}"/>
    <cellStyle name="常规 2 2 7" xfId="63" xr:uid="{00000000-0005-0000-0000-0000B2000000}"/>
    <cellStyle name="常规 2 3" xfId="60" xr:uid="{00000000-0005-0000-0000-0000B3000000}"/>
    <cellStyle name="常规 2 3 2" xfId="181" xr:uid="{00000000-0005-0000-0000-0000B4000000}"/>
    <cellStyle name="常规 2 3 3" xfId="322" xr:uid="{00000000-0005-0000-0000-0000B5000000}"/>
    <cellStyle name="常规 2 3 4" xfId="180" xr:uid="{00000000-0005-0000-0000-0000B6000000}"/>
    <cellStyle name="常规 2 4" xfId="182" xr:uid="{00000000-0005-0000-0000-0000B7000000}"/>
    <cellStyle name="常规 2 5" xfId="289" xr:uid="{00000000-0005-0000-0000-0000B8000000}"/>
    <cellStyle name="常规 2 6" xfId="338" xr:uid="{00000000-0005-0000-0000-0000B9000000}"/>
    <cellStyle name="常规 2 7" xfId="339" xr:uid="{00000000-0005-0000-0000-0000BA000000}"/>
    <cellStyle name="常规 2 8" xfId="340" xr:uid="{00000000-0005-0000-0000-0000BB000000}"/>
    <cellStyle name="常规 2 9" xfId="341" xr:uid="{00000000-0005-0000-0000-0000BC000000}"/>
    <cellStyle name="常规 2_Sheet1" xfId="316" xr:uid="{00000000-0005-0000-0000-0000BD000000}"/>
    <cellStyle name="常规 20" xfId="375" xr:uid="{00000000-0005-0000-0000-0000BE000000}"/>
    <cellStyle name="常规 21" xfId="376" xr:uid="{00000000-0005-0000-0000-0000BF000000}"/>
    <cellStyle name="常规 22" xfId="378" xr:uid="{00000000-0005-0000-0000-0000C0000000}"/>
    <cellStyle name="常规 23" xfId="42" xr:uid="{00000000-0005-0000-0000-0000C1000000}"/>
    <cellStyle name="常规 3" xfId="51" xr:uid="{00000000-0005-0000-0000-0000C2000000}"/>
    <cellStyle name="常规 3 2" xfId="184" xr:uid="{00000000-0005-0000-0000-0000C3000000}"/>
    <cellStyle name="常规 3 2 2" xfId="185" xr:uid="{00000000-0005-0000-0000-0000C4000000}"/>
    <cellStyle name="常规 3 2 2 2" xfId="300" xr:uid="{00000000-0005-0000-0000-0000C5000000}"/>
    <cellStyle name="常规 3 2 3" xfId="342" xr:uid="{00000000-0005-0000-0000-0000C6000000}"/>
    <cellStyle name="常规 3 2 4" xfId="343" xr:uid="{00000000-0005-0000-0000-0000C7000000}"/>
    <cellStyle name="常规 3 2 5" xfId="344" xr:uid="{00000000-0005-0000-0000-0000C8000000}"/>
    <cellStyle name="常规 3 3" xfId="186" xr:uid="{00000000-0005-0000-0000-0000C9000000}"/>
    <cellStyle name="常规 3 3 2" xfId="187" xr:uid="{00000000-0005-0000-0000-0000CA000000}"/>
    <cellStyle name="常规 3 3 3" xfId="309" xr:uid="{00000000-0005-0000-0000-0000CB000000}"/>
    <cellStyle name="常规 3 4" xfId="188" xr:uid="{00000000-0005-0000-0000-0000CC000000}"/>
    <cellStyle name="常规 3 4 2" xfId="189" xr:uid="{00000000-0005-0000-0000-0000CD000000}"/>
    <cellStyle name="常规 3 5" xfId="288" xr:uid="{00000000-0005-0000-0000-0000CE000000}"/>
    <cellStyle name="常规 3 6" xfId="292" xr:uid="{00000000-0005-0000-0000-0000CF000000}"/>
    <cellStyle name="常规 3 7" xfId="183" xr:uid="{00000000-0005-0000-0000-0000D0000000}"/>
    <cellStyle name="常规 34" xfId="190" xr:uid="{00000000-0005-0000-0000-0000D1000000}"/>
    <cellStyle name="常规 34 2" xfId="191" xr:uid="{00000000-0005-0000-0000-0000D2000000}"/>
    <cellStyle name="常规 34 2 2" xfId="192" xr:uid="{00000000-0005-0000-0000-0000D3000000}"/>
    <cellStyle name="常规 34 2 2 2" xfId="308" xr:uid="{00000000-0005-0000-0000-0000D4000000}"/>
    <cellStyle name="常规 34 3" xfId="193" xr:uid="{00000000-0005-0000-0000-0000D5000000}"/>
    <cellStyle name="常规 34 4" xfId="194" xr:uid="{00000000-0005-0000-0000-0000D6000000}"/>
    <cellStyle name="常规 34 4 2" xfId="195" xr:uid="{00000000-0005-0000-0000-0000D7000000}"/>
    <cellStyle name="常规 34 4 2 2" xfId="293" xr:uid="{00000000-0005-0000-0000-0000D8000000}"/>
    <cellStyle name="常规 34 7" xfId="196" xr:uid="{00000000-0005-0000-0000-0000D9000000}"/>
    <cellStyle name="常规 34 7 2" xfId="197" xr:uid="{00000000-0005-0000-0000-0000DA000000}"/>
    <cellStyle name="常规 34_0307 control log 2" xfId="304" xr:uid="{00000000-0005-0000-0000-0000DB000000}"/>
    <cellStyle name="常规 35" xfId="198" xr:uid="{00000000-0005-0000-0000-0000DC000000}"/>
    <cellStyle name="常规 35 2" xfId="199" xr:uid="{00000000-0005-0000-0000-0000DD000000}"/>
    <cellStyle name="常规 35 2 2" xfId="200" xr:uid="{00000000-0005-0000-0000-0000DE000000}"/>
    <cellStyle name="常规 35 2 2 2" xfId="305" xr:uid="{00000000-0005-0000-0000-0000DF000000}"/>
    <cellStyle name="常规 35 3" xfId="201" xr:uid="{00000000-0005-0000-0000-0000E0000000}"/>
    <cellStyle name="常规 35 4" xfId="345" xr:uid="{00000000-0005-0000-0000-0000E1000000}"/>
    <cellStyle name="常规 35 5" xfId="346" xr:uid="{00000000-0005-0000-0000-0000E2000000}"/>
    <cellStyle name="常规 36" xfId="202" xr:uid="{00000000-0005-0000-0000-0000E3000000}"/>
    <cellStyle name="常规 36 2" xfId="203" xr:uid="{00000000-0005-0000-0000-0000E4000000}"/>
    <cellStyle name="常规 36 2 2" xfId="204" xr:uid="{00000000-0005-0000-0000-0000E5000000}"/>
    <cellStyle name="常规 36 2 2 2" xfId="306" xr:uid="{00000000-0005-0000-0000-0000E6000000}"/>
    <cellStyle name="常规 36 3" xfId="205" xr:uid="{00000000-0005-0000-0000-0000E7000000}"/>
    <cellStyle name="常规 37" xfId="206" xr:uid="{00000000-0005-0000-0000-0000E8000000}"/>
    <cellStyle name="常规 37 2" xfId="207" xr:uid="{00000000-0005-0000-0000-0000E9000000}"/>
    <cellStyle name="常规 37 2 2" xfId="208" xr:uid="{00000000-0005-0000-0000-0000EA000000}"/>
    <cellStyle name="常规 37 2 2 2 2" xfId="299" xr:uid="{00000000-0005-0000-0000-0000EB000000}"/>
    <cellStyle name="常规 37 3" xfId="209" xr:uid="{00000000-0005-0000-0000-0000EC000000}"/>
    <cellStyle name="常规 37 4" xfId="347" xr:uid="{00000000-0005-0000-0000-0000ED000000}"/>
    <cellStyle name="常规 37 5" xfId="348" xr:uid="{00000000-0005-0000-0000-0000EE000000}"/>
    <cellStyle name="常规 4" xfId="54" xr:uid="{00000000-0005-0000-0000-0000EF000000}"/>
    <cellStyle name="常规 4 2" xfId="211" xr:uid="{00000000-0005-0000-0000-0000F0000000}"/>
    <cellStyle name="常规 4 2 2" xfId="212" xr:uid="{00000000-0005-0000-0000-0000F1000000}"/>
    <cellStyle name="常规 4 2 2 2" xfId="301" xr:uid="{00000000-0005-0000-0000-0000F2000000}"/>
    <cellStyle name="常规 4 2 3" xfId="349" xr:uid="{00000000-0005-0000-0000-0000F3000000}"/>
    <cellStyle name="常规 4 2 4" xfId="350" xr:uid="{00000000-0005-0000-0000-0000F4000000}"/>
    <cellStyle name="常规 4 2 5" xfId="351" xr:uid="{00000000-0005-0000-0000-0000F5000000}"/>
    <cellStyle name="常规 4 3" xfId="213" xr:uid="{00000000-0005-0000-0000-0000F6000000}"/>
    <cellStyle name="常规 4 3 2 2" xfId="307" xr:uid="{00000000-0005-0000-0000-0000F7000000}"/>
    <cellStyle name="常规 4 4" xfId="352" xr:uid="{00000000-0005-0000-0000-0000F8000000}"/>
    <cellStyle name="常规 4 5" xfId="353" xr:uid="{00000000-0005-0000-0000-0000F9000000}"/>
    <cellStyle name="常规 4 6" xfId="210" xr:uid="{00000000-0005-0000-0000-0000FA000000}"/>
    <cellStyle name="常规 5" xfId="55" xr:uid="{00000000-0005-0000-0000-0000FB000000}"/>
    <cellStyle name="常规 5 2" xfId="313" xr:uid="{00000000-0005-0000-0000-0000FC000000}"/>
    <cellStyle name="常规 5 2 2" xfId="302" xr:uid="{00000000-0005-0000-0000-0000FD000000}"/>
    <cellStyle name="常规 5 3" xfId="354" xr:uid="{00000000-0005-0000-0000-0000FE000000}"/>
    <cellStyle name="常规 5 4" xfId="355" xr:uid="{00000000-0005-0000-0000-0000FF000000}"/>
    <cellStyle name="常规 5 5" xfId="356" xr:uid="{00000000-0005-0000-0000-000000010000}"/>
    <cellStyle name="常规 5 6" xfId="357" xr:uid="{00000000-0005-0000-0000-000001010000}"/>
    <cellStyle name="常规 5 7" xfId="358" xr:uid="{00000000-0005-0000-0000-000002010000}"/>
    <cellStyle name="常规 5 8" xfId="321" xr:uid="{00000000-0005-0000-0000-000003010000}"/>
    <cellStyle name="常规 5 9" xfId="214" xr:uid="{00000000-0005-0000-0000-000004010000}"/>
    <cellStyle name="常规 6" xfId="50" xr:uid="{00000000-0005-0000-0000-000005010000}"/>
    <cellStyle name="常规 6 2" xfId="359" xr:uid="{00000000-0005-0000-0000-000006010000}"/>
    <cellStyle name="常规 6 2 2" xfId="360" xr:uid="{00000000-0005-0000-0000-000007010000}"/>
    <cellStyle name="常规 6 3" xfId="326" xr:uid="{00000000-0005-0000-0000-000008010000}"/>
    <cellStyle name="常规 6 4" xfId="361" xr:uid="{00000000-0005-0000-0000-000009010000}"/>
    <cellStyle name="常规 6 5" xfId="362" xr:uid="{00000000-0005-0000-0000-00000A010000}"/>
    <cellStyle name="常规 6 6" xfId="59" xr:uid="{00000000-0005-0000-0000-00000B010000}"/>
    <cellStyle name="常规 7" xfId="45" xr:uid="{00000000-0005-0000-0000-00000C010000}"/>
    <cellStyle name="常规 7 2" xfId="363" xr:uid="{00000000-0005-0000-0000-00000D010000}"/>
    <cellStyle name="常规 7 2 2" xfId="297" xr:uid="{00000000-0005-0000-0000-00000E010000}"/>
    <cellStyle name="常规 7 2 2 2" xfId="319" xr:uid="{00000000-0005-0000-0000-00000F010000}"/>
    <cellStyle name="常规 7 3" xfId="364" xr:uid="{00000000-0005-0000-0000-000010010000}"/>
    <cellStyle name="常规 7 4" xfId="287" xr:uid="{00000000-0005-0000-0000-000011010000}"/>
    <cellStyle name="常规 8" xfId="311" xr:uid="{00000000-0005-0000-0000-000012010000}"/>
    <cellStyle name="常规 8 2" xfId="365" xr:uid="{00000000-0005-0000-0000-000013010000}"/>
    <cellStyle name="常规 8 2 2" xfId="298" xr:uid="{00000000-0005-0000-0000-000014010000}"/>
    <cellStyle name="常规 9" xfId="323" xr:uid="{00000000-0005-0000-0000-000015010000}"/>
    <cellStyle name="好" xfId="7" builtinId="26" customBuiltin="1"/>
    <cellStyle name="好 2" xfId="216" xr:uid="{00000000-0005-0000-0000-000080000000}"/>
    <cellStyle name="好 2 2" xfId="217" xr:uid="{00000000-0005-0000-0000-000081000000}"/>
    <cellStyle name="好 3" xfId="218" xr:uid="{00000000-0005-0000-0000-000082000000}"/>
    <cellStyle name="好 4" xfId="215" xr:uid="{00000000-0005-0000-0000-000083000000}"/>
    <cellStyle name="汇总" xfId="17" builtinId="25" customBuiltin="1"/>
    <cellStyle name="汇总 2" xfId="220" xr:uid="{00000000-0005-0000-0000-000046010000}"/>
    <cellStyle name="汇总 2 2" xfId="221" xr:uid="{00000000-0005-0000-0000-000047010000}"/>
    <cellStyle name="汇总 3" xfId="222" xr:uid="{00000000-0005-0000-0000-000048010000}"/>
    <cellStyle name="汇总 4" xfId="219" xr:uid="{00000000-0005-0000-0000-000049010000}"/>
    <cellStyle name="计算" xfId="12" builtinId="22" customBuiltin="1"/>
    <cellStyle name="计算 2" xfId="224" xr:uid="{00000000-0005-0000-0000-000069010000}"/>
    <cellStyle name="计算 2 2" xfId="225" xr:uid="{00000000-0005-0000-0000-00006A010000}"/>
    <cellStyle name="计算 3" xfId="226" xr:uid="{00000000-0005-0000-0000-00006B010000}"/>
    <cellStyle name="计算 4" xfId="223" xr:uid="{00000000-0005-0000-0000-00006C010000}"/>
    <cellStyle name="检查单元格" xfId="14" builtinId="23" customBuiltin="1"/>
    <cellStyle name="检查单元格 2" xfId="228" xr:uid="{00000000-0005-0000-0000-000042010000}"/>
    <cellStyle name="检查单元格 2 2" xfId="229" xr:uid="{00000000-0005-0000-0000-000043010000}"/>
    <cellStyle name="检查单元格 3" xfId="230" xr:uid="{00000000-0005-0000-0000-000044010000}"/>
    <cellStyle name="检查单元格 4" xfId="227" xr:uid="{00000000-0005-0000-0000-000045010000}"/>
    <cellStyle name="解释性文本" xfId="16" builtinId="53" customBuiltin="1"/>
    <cellStyle name="解释性文本 2" xfId="232" xr:uid="{00000000-0005-0000-0000-000061010000}"/>
    <cellStyle name="解释性文本 2 2" xfId="233" xr:uid="{00000000-0005-0000-0000-000062010000}"/>
    <cellStyle name="解释性文本 3" xfId="234" xr:uid="{00000000-0005-0000-0000-000063010000}"/>
    <cellStyle name="解释性文本 4" xfId="231" xr:uid="{00000000-0005-0000-0000-000064010000}"/>
    <cellStyle name="警告文本" xfId="15" builtinId="11" customBuiltin="1"/>
    <cellStyle name="警告文本 2" xfId="236" xr:uid="{00000000-0005-0000-0000-000065010000}"/>
    <cellStyle name="警告文本 2 2" xfId="237" xr:uid="{00000000-0005-0000-0000-000066010000}"/>
    <cellStyle name="警告文本 3" xfId="238" xr:uid="{00000000-0005-0000-0000-000067010000}"/>
    <cellStyle name="警告文本 4" xfId="235" xr:uid="{00000000-0005-0000-0000-000068010000}"/>
    <cellStyle name="链接单元格" xfId="13" builtinId="24" customBuiltin="1"/>
    <cellStyle name="链接单元格 2" xfId="240" xr:uid="{00000000-0005-0000-0000-000079010000}"/>
    <cellStyle name="链接单元格 2 2" xfId="241" xr:uid="{00000000-0005-0000-0000-00007A010000}"/>
    <cellStyle name="链接单元格 3" xfId="242" xr:uid="{00000000-0005-0000-0000-00007B010000}"/>
    <cellStyle name="链接单元格 4" xfId="239" xr:uid="{00000000-0005-0000-0000-00007C010000}"/>
    <cellStyle name="千位分隔" xfId="1" builtinId="3"/>
    <cellStyle name="千位分隔 2" xfId="49" xr:uid="{00000000-0005-0000-0000-000074000000}"/>
    <cellStyle name="千位分隔 2 2" xfId="64" xr:uid="{00000000-0005-0000-0000-000075000000}"/>
    <cellStyle name="千位分隔 2 2 2" xfId="244" xr:uid="{00000000-0005-0000-0000-000076000000}"/>
    <cellStyle name="千位分隔 2 3" xfId="61" xr:uid="{00000000-0005-0000-0000-000077000000}"/>
    <cellStyle name="千位分隔 2 3 2" xfId="243" xr:uid="{00000000-0005-0000-0000-000078000000}"/>
    <cellStyle name="千位分隔 2 4" xfId="58" xr:uid="{00000000-0005-0000-0000-000079000000}"/>
    <cellStyle name="千位分隔 3" xfId="62" xr:uid="{00000000-0005-0000-0000-00007A000000}"/>
    <cellStyle name="千位分隔 3 2" xfId="245" xr:uid="{00000000-0005-0000-0000-00007B000000}"/>
    <cellStyle name="千位分隔 4" xfId="369" xr:uid="{00000000-0005-0000-0000-00007C000000}"/>
    <cellStyle name="千位分隔 5" xfId="377" xr:uid="{00000000-0005-0000-0000-00007D000000}"/>
    <cellStyle name="千位分隔 6" xfId="43" xr:uid="{00000000-0005-0000-0000-00007E000000}"/>
    <cellStyle name="千位分隔[0] 2" xfId="290" xr:uid="{00000000-0005-0000-0000-00007F000000}"/>
    <cellStyle name="强调文字颜色 1 2" xfId="247" xr:uid="{00000000-0005-0000-0000-000016010000}"/>
    <cellStyle name="强调文字颜色 1 2 2" xfId="248" xr:uid="{00000000-0005-0000-0000-000017010000}"/>
    <cellStyle name="强调文字颜色 1 3" xfId="249" xr:uid="{00000000-0005-0000-0000-000018010000}"/>
    <cellStyle name="强调文字颜色 1 4" xfId="246" xr:uid="{00000000-0005-0000-0000-000019010000}"/>
    <cellStyle name="强调文字颜色 2 2" xfId="251" xr:uid="{00000000-0005-0000-0000-00001A010000}"/>
    <cellStyle name="强调文字颜色 2 2 2" xfId="252" xr:uid="{00000000-0005-0000-0000-00001B010000}"/>
    <cellStyle name="强调文字颜色 2 3" xfId="253" xr:uid="{00000000-0005-0000-0000-00001C010000}"/>
    <cellStyle name="强调文字颜色 2 4" xfId="250" xr:uid="{00000000-0005-0000-0000-00001D010000}"/>
    <cellStyle name="强调文字颜色 3 2" xfId="255" xr:uid="{00000000-0005-0000-0000-00001E010000}"/>
    <cellStyle name="强调文字颜色 3 2 2" xfId="256" xr:uid="{00000000-0005-0000-0000-00001F010000}"/>
    <cellStyle name="强调文字颜色 3 3" xfId="257" xr:uid="{00000000-0005-0000-0000-000020010000}"/>
    <cellStyle name="强调文字颜色 3 4" xfId="254" xr:uid="{00000000-0005-0000-0000-000021010000}"/>
    <cellStyle name="强调文字颜色 4 2" xfId="259" xr:uid="{00000000-0005-0000-0000-000022010000}"/>
    <cellStyle name="强调文字颜色 4 2 2" xfId="260" xr:uid="{00000000-0005-0000-0000-000023010000}"/>
    <cellStyle name="强调文字颜色 4 3" xfId="261" xr:uid="{00000000-0005-0000-0000-000024010000}"/>
    <cellStyle name="强调文字颜色 4 4" xfId="258" xr:uid="{00000000-0005-0000-0000-000025010000}"/>
    <cellStyle name="强调文字颜色 5 2" xfId="263" xr:uid="{00000000-0005-0000-0000-000026010000}"/>
    <cellStyle name="强调文字颜色 5 2 2" xfId="264" xr:uid="{00000000-0005-0000-0000-000027010000}"/>
    <cellStyle name="强调文字颜色 5 3" xfId="265" xr:uid="{00000000-0005-0000-0000-000028010000}"/>
    <cellStyle name="强调文字颜色 5 4" xfId="262" xr:uid="{00000000-0005-0000-0000-000029010000}"/>
    <cellStyle name="强调文字颜色 6 2" xfId="267" xr:uid="{00000000-0005-0000-0000-00002A010000}"/>
    <cellStyle name="强调文字颜色 6 2 2" xfId="268" xr:uid="{00000000-0005-0000-0000-00002B010000}"/>
    <cellStyle name="强调文字颜色 6 3" xfId="269" xr:uid="{00000000-0005-0000-0000-00002C010000}"/>
    <cellStyle name="强调文字颜色 6 4" xfId="266" xr:uid="{00000000-0005-0000-0000-00002D010000}"/>
    <cellStyle name="适中" xfId="9" builtinId="28" customBuiltin="1"/>
    <cellStyle name="适中 2" xfId="271" xr:uid="{00000000-0005-0000-0000-000075010000}"/>
    <cellStyle name="适中 2 2" xfId="272" xr:uid="{00000000-0005-0000-0000-000076010000}"/>
    <cellStyle name="适中 3" xfId="273" xr:uid="{00000000-0005-0000-0000-000077010000}"/>
    <cellStyle name="适中 4" xfId="270" xr:uid="{00000000-0005-0000-0000-000078010000}"/>
    <cellStyle name="输出" xfId="11" builtinId="21" customBuiltin="1"/>
    <cellStyle name="输出 2" xfId="275" xr:uid="{00000000-0005-0000-0000-000071010000}"/>
    <cellStyle name="输出 2 2" xfId="276" xr:uid="{00000000-0005-0000-0000-000072010000}"/>
    <cellStyle name="输出 3" xfId="277" xr:uid="{00000000-0005-0000-0000-000073010000}"/>
    <cellStyle name="输出 4" xfId="274" xr:uid="{00000000-0005-0000-0000-000074010000}"/>
    <cellStyle name="输入" xfId="10" builtinId="20" customBuiltin="1"/>
    <cellStyle name="输入 2" xfId="279" xr:uid="{00000000-0005-0000-0000-00006D010000}"/>
    <cellStyle name="输入 2 2" xfId="280" xr:uid="{00000000-0005-0000-0000-00006E010000}"/>
    <cellStyle name="输入 3" xfId="281" xr:uid="{00000000-0005-0000-0000-00006F010000}"/>
    <cellStyle name="输入 4" xfId="278" xr:uid="{00000000-0005-0000-0000-00007001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283" xr:uid="{00000000-0005-0000-0000-00004A010000}"/>
    <cellStyle name="注释 2 2" xfId="284" xr:uid="{00000000-0005-0000-0000-00004B010000}"/>
    <cellStyle name="注释 3" xfId="285" xr:uid="{00000000-0005-0000-0000-00004C010000}"/>
    <cellStyle name="注释 4" xfId="282" xr:uid="{00000000-0005-0000-0000-00004D010000}"/>
    <cellStyle name="注释 5" xfId="56" xr:uid="{00000000-0005-0000-0000-00004E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6</a:t>
            </a:r>
            <a:r>
              <a:rPr lang="zh-CN" altLang="en-US" sz="1400"/>
              <a:t>期产品累计坏账率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'6期产品损失分析'!$C$34</c:f>
              <c:strCache>
                <c:ptCount val="1"/>
                <c:pt idx="0">
                  <c:v>201505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'6期产品损失分析'!$C$35:$C$43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2.7027027027027029E-2</c:v>
                </c:pt>
                <c:pt idx="4">
                  <c:v>4.2925278219395867E-2</c:v>
                </c:pt>
                <c:pt idx="5">
                  <c:v>5.7763656597774243E-2</c:v>
                </c:pt>
                <c:pt idx="6">
                  <c:v>7.365984101748807E-2</c:v>
                </c:pt>
                <c:pt idx="7">
                  <c:v>7.8429316375198718E-2</c:v>
                </c:pt>
                <c:pt idx="8">
                  <c:v>8.3198791732909366E-2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B-4902-A640-76BA489F1291}"/>
            </c:ext>
          </c:extLst>
        </c:ser>
        <c:ser>
          <c:idx val="2"/>
          <c:order val="2"/>
          <c:tx>
            <c:strRef>
              <c:f>'6期产品损失分析'!$D$34</c:f>
              <c:strCache>
                <c:ptCount val="1"/>
                <c:pt idx="0">
                  <c:v>201506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'6期产品损失分析'!$D$35:$D$43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1.7751479289940829E-2</c:v>
                </c:pt>
                <c:pt idx="4">
                  <c:v>4.2406311637080869E-2</c:v>
                </c:pt>
                <c:pt idx="5">
                  <c:v>5.6870493096646949E-2</c:v>
                </c:pt>
                <c:pt idx="6">
                  <c:v>8.3497712031558188E-2</c:v>
                </c:pt>
                <c:pt idx="7">
                  <c:v>8.7442485207100601E-2</c:v>
                </c:pt>
                <c:pt idx="8">
                  <c:v>8.8428678500986208E-2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B-4902-A640-76BA489F1291}"/>
            </c:ext>
          </c:extLst>
        </c:ser>
        <c:ser>
          <c:idx val="3"/>
          <c:order val="3"/>
          <c:tx>
            <c:strRef>
              <c:f>'6期产品损失分析'!$E$34</c:f>
              <c:strCache>
                <c:ptCount val="1"/>
                <c:pt idx="0">
                  <c:v>201507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'6期产品损失分析'!$E$35:$E$43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1.6856286460179844E-2</c:v>
                </c:pt>
                <c:pt idx="4">
                  <c:v>2.6498427176330292E-2</c:v>
                </c:pt>
                <c:pt idx="5">
                  <c:v>3.3796051825829114E-2</c:v>
                </c:pt>
                <c:pt idx="6">
                  <c:v>4.4238582524897666E-2</c:v>
                </c:pt>
                <c:pt idx="7">
                  <c:v>4.9717707158281492E-2</c:v>
                </c:pt>
                <c:pt idx="8">
                  <c:v>5.0760460244303342E-2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B-4902-A640-76BA489F1291}"/>
            </c:ext>
          </c:extLst>
        </c:ser>
        <c:ser>
          <c:idx val="4"/>
          <c:order val="4"/>
          <c:tx>
            <c:strRef>
              <c:f>'6期产品损失分析'!$F$34</c:f>
              <c:strCache>
                <c:ptCount val="1"/>
                <c:pt idx="0">
                  <c:v>201508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'6期产品损失分析'!$F$35:$F$43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1.9930286164052399E-2</c:v>
                </c:pt>
                <c:pt idx="4">
                  <c:v>3.7780401416765058E-2</c:v>
                </c:pt>
                <c:pt idx="5">
                  <c:v>5.1610732557485807E-2</c:v>
                </c:pt>
                <c:pt idx="6">
                  <c:v>5.9327059088098051E-2</c:v>
                </c:pt>
                <c:pt idx="7">
                  <c:v>6.2044403215831788E-2</c:v>
                </c:pt>
                <c:pt idx="8">
                  <c:v>6.2906465396075792E-2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B-4902-A640-76BA489F1291}"/>
            </c:ext>
          </c:extLst>
        </c:ser>
        <c:ser>
          <c:idx val="5"/>
          <c:order val="5"/>
          <c:tx>
            <c:strRef>
              <c:f>'6期产品损失分析'!$G$34</c:f>
              <c:strCache>
                <c:ptCount val="1"/>
                <c:pt idx="0">
                  <c:v>201509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'6期产品损失分析'!$G$35:$G$43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1.9685977260422306E-2</c:v>
                </c:pt>
                <c:pt idx="4">
                  <c:v>3.8419003789929615E-2</c:v>
                </c:pt>
                <c:pt idx="5">
                  <c:v>5.3747653492149432E-2</c:v>
                </c:pt>
                <c:pt idx="6">
                  <c:v>5.9649771521386029E-2</c:v>
                </c:pt>
                <c:pt idx="7">
                  <c:v>6.3100032485110993E-2</c:v>
                </c:pt>
                <c:pt idx="8">
                  <c:v>6.429123984840282E-2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6B-4902-A640-76BA489F1291}"/>
            </c:ext>
          </c:extLst>
        </c:ser>
        <c:ser>
          <c:idx val="6"/>
          <c:order val="6"/>
          <c:tx>
            <c:strRef>
              <c:f>'6期产品损失分析'!$H$34</c:f>
              <c:strCache>
                <c:ptCount val="1"/>
                <c:pt idx="0">
                  <c:v>201510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'6期产品损失分析'!$H$35:$H$43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1.2285739660735959E-2</c:v>
                </c:pt>
                <c:pt idx="4">
                  <c:v>2.468249800171704E-2</c:v>
                </c:pt>
                <c:pt idx="5">
                  <c:v>3.972878119541727E-2</c:v>
                </c:pt>
                <c:pt idx="6">
                  <c:v>4.5975270138251575E-2</c:v>
                </c:pt>
                <c:pt idx="7">
                  <c:v>4.8501502412741641E-2</c:v>
                </c:pt>
                <c:pt idx="8">
                  <c:v>4.9697941028449627E-2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6B-4902-A640-76BA489F1291}"/>
            </c:ext>
          </c:extLst>
        </c:ser>
        <c:ser>
          <c:idx val="7"/>
          <c:order val="7"/>
          <c:tx>
            <c:strRef>
              <c:f>'6期产品损失分析'!$I$34</c:f>
              <c:strCache>
                <c:ptCount val="1"/>
                <c:pt idx="0">
                  <c:v>201511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'6期产品损失分析'!$I$35:$I$43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1.4229811454998222E-2</c:v>
                </c:pt>
                <c:pt idx="4">
                  <c:v>2.8450641958539503E-2</c:v>
                </c:pt>
                <c:pt idx="5">
                  <c:v>3.7254907667927946E-2</c:v>
                </c:pt>
                <c:pt idx="6">
                  <c:v>4.3997828875737097E-2</c:v>
                </c:pt>
                <c:pt idx="7">
                  <c:v>4.8378227310457836E-2</c:v>
                </c:pt>
                <c:pt idx="8">
                  <c:v>4.9384388172008235E-2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6B-4902-A640-76BA489F1291}"/>
            </c:ext>
          </c:extLst>
        </c:ser>
        <c:ser>
          <c:idx val="8"/>
          <c:order val="8"/>
          <c:tx>
            <c:strRef>
              <c:f>'6期产品损失分析'!$J$34</c:f>
              <c:strCache>
                <c:ptCount val="1"/>
                <c:pt idx="0">
                  <c:v>201512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'6期产品损失分析'!$J$35:$J$43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2.130539541759054E-2</c:v>
                </c:pt>
                <c:pt idx="4">
                  <c:v>3.6667323971421535E-2</c:v>
                </c:pt>
                <c:pt idx="5">
                  <c:v>4.7965597437792565E-2</c:v>
                </c:pt>
                <c:pt idx="6">
                  <c:v>5.635116334072432E-2</c:v>
                </c:pt>
                <c:pt idx="7">
                  <c:v>5.9086621335304262E-2</c:v>
                </c:pt>
                <c:pt idx="8">
                  <c:v>6.0384813008130082E-2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6B-4902-A640-76BA489F1291}"/>
            </c:ext>
          </c:extLst>
        </c:ser>
        <c:ser>
          <c:idx val="9"/>
          <c:order val="9"/>
          <c:tx>
            <c:strRef>
              <c:f>'6期产品损失分析'!$K$34</c:f>
              <c:strCache>
                <c:ptCount val="1"/>
                <c:pt idx="0">
                  <c:v>201601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'6期产品损失分析'!$K$35:$K$43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1.7265938619588209E-2</c:v>
                </c:pt>
                <c:pt idx="4">
                  <c:v>2.9718845107928719E-2</c:v>
                </c:pt>
                <c:pt idx="5">
                  <c:v>3.9951287474557645E-2</c:v>
                </c:pt>
                <c:pt idx="6">
                  <c:v>4.5879593320738057E-2</c:v>
                </c:pt>
                <c:pt idx="7">
                  <c:v>4.9641646440062297E-2</c:v>
                </c:pt>
                <c:pt idx="8">
                  <c:v>5.1955509660624705E-2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6B-4902-A640-76BA489F1291}"/>
            </c:ext>
          </c:extLst>
        </c:ser>
        <c:ser>
          <c:idx val="10"/>
          <c:order val="10"/>
          <c:tx>
            <c:strRef>
              <c:f>'6期产品损失分析'!$L$34</c:f>
              <c:strCache>
                <c:ptCount val="1"/>
                <c:pt idx="0">
                  <c:v>201602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'6期产品损失分析'!$L$35:$L$43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1.8114267429871652E-2</c:v>
                </c:pt>
                <c:pt idx="4">
                  <c:v>3.1542858581908251E-2</c:v>
                </c:pt>
                <c:pt idx="5">
                  <c:v>4.2198859044097606E-2</c:v>
                </c:pt>
                <c:pt idx="6">
                  <c:v>4.8761570732747894E-2</c:v>
                </c:pt>
                <c:pt idx="7">
                  <c:v>5.3024069992059823E-2</c:v>
                </c:pt>
                <c:pt idx="8">
                  <c:v>5.4890119517426908E-2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6B-4902-A640-76BA489F1291}"/>
            </c:ext>
          </c:extLst>
        </c:ser>
        <c:ser>
          <c:idx val="11"/>
          <c:order val="11"/>
          <c:tx>
            <c:strRef>
              <c:f>'6期产品损失分析'!$M$34</c:f>
              <c:strCache>
                <c:ptCount val="1"/>
                <c:pt idx="0">
                  <c:v>201603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'6期产品损失分析'!$M$35:$M$43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1.7992463285314949E-2</c:v>
                </c:pt>
                <c:pt idx="4">
                  <c:v>3.0638331697904725E-2</c:v>
                </c:pt>
                <c:pt idx="5">
                  <c:v>4.0118622240729589E-2</c:v>
                </c:pt>
                <c:pt idx="6">
                  <c:v>4.7784022824536372E-2</c:v>
                </c:pt>
                <c:pt idx="7">
                  <c:v>5.2152485507903648E-2</c:v>
                </c:pt>
                <c:pt idx="8">
                  <c:v>5.3748129426995285E-2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6B-4902-A640-76BA489F1291}"/>
            </c:ext>
          </c:extLst>
        </c:ser>
        <c:ser>
          <c:idx val="12"/>
          <c:order val="12"/>
          <c:tx>
            <c:strRef>
              <c:f>'6期产品损失分析'!$N$34</c:f>
              <c:strCache>
                <c:ptCount val="1"/>
                <c:pt idx="0">
                  <c:v>201604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'6期产品损失分析'!$N$35:$N$43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1.1910126042744931E-2</c:v>
                </c:pt>
                <c:pt idx="4">
                  <c:v>2.210323296596237E-2</c:v>
                </c:pt>
                <c:pt idx="5">
                  <c:v>3.4038149850818974E-2</c:v>
                </c:pt>
                <c:pt idx="6">
                  <c:v>4.0878401936308838E-2</c:v>
                </c:pt>
                <c:pt idx="7">
                  <c:v>4.4507518723741098E-2</c:v>
                </c:pt>
                <c:pt idx="8">
                  <c:v>4.5378083480484686E-2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6B-4902-A640-76BA489F1291}"/>
            </c:ext>
          </c:extLst>
        </c:ser>
        <c:ser>
          <c:idx val="13"/>
          <c:order val="13"/>
          <c:tx>
            <c:strRef>
              <c:f>'6期产品损失分析'!$O$34</c:f>
              <c:strCache>
                <c:ptCount val="1"/>
                <c:pt idx="0">
                  <c:v>201605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'6期产品损失分析'!$O$35:$O$43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1.2474490241971139E-2</c:v>
                </c:pt>
                <c:pt idx="4">
                  <c:v>2.6175418459947496E-2</c:v>
                </c:pt>
                <c:pt idx="5">
                  <c:v>3.6844934392774087E-2</c:v>
                </c:pt>
                <c:pt idx="6">
                  <c:v>4.3853463956616552E-2</c:v>
                </c:pt>
                <c:pt idx="7">
                  <c:v>4.6839575907298106E-2</c:v>
                </c:pt>
                <c:pt idx="8">
                  <c:v>4.7457776823026605E-2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6B-4902-A640-76BA489F1291}"/>
            </c:ext>
          </c:extLst>
        </c:ser>
        <c:ser>
          <c:idx val="14"/>
          <c:order val="14"/>
          <c:tx>
            <c:strRef>
              <c:f>'6期产品损失分析'!$P$34</c:f>
              <c:strCache>
                <c:ptCount val="1"/>
                <c:pt idx="0">
                  <c:v>201606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'6期产品损失分析'!$P$35:$P$43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8.4947098266365054E-3</c:v>
                </c:pt>
                <c:pt idx="4">
                  <c:v>1.9812801103683345E-2</c:v>
                </c:pt>
                <c:pt idx="5">
                  <c:v>3.3172463506426324E-2</c:v>
                </c:pt>
                <c:pt idx="6">
                  <c:v>3.9469616449750965E-2</c:v>
                </c:pt>
                <c:pt idx="7">
                  <c:v>4.2333201594660121E-2</c:v>
                </c:pt>
                <c:pt idx="8">
                  <c:v>4.2848728431004575E-2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6B-4902-A640-76BA489F1291}"/>
            </c:ext>
          </c:extLst>
        </c:ser>
        <c:ser>
          <c:idx val="15"/>
          <c:order val="15"/>
          <c:tx>
            <c:strRef>
              <c:f>'6期产品损失分析'!$Q$34</c:f>
              <c:strCache>
                <c:ptCount val="1"/>
                <c:pt idx="0">
                  <c:v>201607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'6期产品损失分析'!$Q$35:$Q$43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9.8977400438415922E-3</c:v>
                </c:pt>
                <c:pt idx="4">
                  <c:v>2.2669517668309817E-2</c:v>
                </c:pt>
                <c:pt idx="5">
                  <c:v>3.1420574762524731E-2</c:v>
                </c:pt>
                <c:pt idx="6">
                  <c:v>3.6906586995144805E-2</c:v>
                </c:pt>
                <c:pt idx="7">
                  <c:v>3.9448778221633729E-2</c:v>
                </c:pt>
                <c:pt idx="8">
                  <c:v>4.0330302625673685E-2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6B-4902-A640-76BA489F1291}"/>
            </c:ext>
          </c:extLst>
        </c:ser>
        <c:ser>
          <c:idx val="16"/>
          <c:order val="16"/>
          <c:tx>
            <c:strRef>
              <c:f>'6期产品损失分析'!$R$34</c:f>
              <c:strCache>
                <c:ptCount val="1"/>
                <c:pt idx="0">
                  <c:v>201608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'6期产品损失分析'!$R$35:$R$43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8.0343332290223075E-3</c:v>
                </c:pt>
                <c:pt idx="4">
                  <c:v>1.5267134874156197E-2</c:v>
                </c:pt>
                <c:pt idx="5">
                  <c:v>2.2639285797308773E-2</c:v>
                </c:pt>
                <c:pt idx="6">
                  <c:v>2.6932390361661226E-2</c:v>
                </c:pt>
                <c:pt idx="7">
                  <c:v>3.0790365952881218E-2</c:v>
                </c:pt>
                <c:pt idx="8">
                  <c:v>3.1432497831820824E-2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6B-4902-A640-76BA489F1291}"/>
            </c:ext>
          </c:extLst>
        </c:ser>
        <c:ser>
          <c:idx val="17"/>
          <c:order val="17"/>
          <c:tx>
            <c:strRef>
              <c:f>'6期产品损失分析'!$S$34</c:f>
              <c:strCache>
                <c:ptCount val="1"/>
                <c:pt idx="0">
                  <c:v>201609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'6期产品损失分析'!$S$35:$S$43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8.047854056976271E-3</c:v>
                </c:pt>
                <c:pt idx="4">
                  <c:v>1.6264997591264735E-2</c:v>
                </c:pt>
                <c:pt idx="5">
                  <c:v>2.2115388952657123E-2</c:v>
                </c:pt>
                <c:pt idx="6">
                  <c:v>2.708751469638318E-2</c:v>
                </c:pt>
                <c:pt idx="7">
                  <c:v>2.9905846798240928E-2</c:v>
                </c:pt>
                <c:pt idx="8">
                  <c:v>3.0693362578942233E-2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6B-4902-A640-76BA489F1291}"/>
            </c:ext>
          </c:extLst>
        </c:ser>
        <c:ser>
          <c:idx val="18"/>
          <c:order val="18"/>
          <c:tx>
            <c:strRef>
              <c:f>'6期产品损失分析'!$T$34</c:f>
              <c:strCache>
                <c:ptCount val="1"/>
                <c:pt idx="0">
                  <c:v>201610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'6期产品损失分析'!$T$35:$T$43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6.3791391355245645E-3</c:v>
                </c:pt>
                <c:pt idx="4">
                  <c:v>1.3299164965535718E-2</c:v>
                </c:pt>
                <c:pt idx="5">
                  <c:v>1.9665852696134817E-2</c:v>
                </c:pt>
                <c:pt idx="6">
                  <c:v>2.3564145643988479E-2</c:v>
                </c:pt>
                <c:pt idx="7">
                  <c:v>2.542125210032644E-2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6B-4902-A640-76BA489F1291}"/>
            </c:ext>
          </c:extLst>
        </c:ser>
        <c:ser>
          <c:idx val="19"/>
          <c:order val="19"/>
          <c:tx>
            <c:strRef>
              <c:f>'6期产品损失分析'!$U$34</c:f>
              <c:strCache>
                <c:ptCount val="1"/>
                <c:pt idx="0">
                  <c:v>201611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'6期产品损失分析'!$U$35:$U$43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5.5130226747122464E-3</c:v>
                </c:pt>
                <c:pt idx="4">
                  <c:v>1.2068697865440337E-2</c:v>
                </c:pt>
                <c:pt idx="5">
                  <c:v>1.7843971131609043E-2</c:v>
                </c:pt>
                <c:pt idx="6">
                  <c:v>2.2282743693346464E-2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6B-4902-A640-76BA489F1291}"/>
            </c:ext>
          </c:extLst>
        </c:ser>
        <c:ser>
          <c:idx val="20"/>
          <c:order val="20"/>
          <c:tx>
            <c:strRef>
              <c:f>'6期产品损失分析'!$V$34</c:f>
              <c:strCache>
                <c:ptCount val="1"/>
                <c:pt idx="0">
                  <c:v>201612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'6期产品损失分析'!$V$35:$V$43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7.1480620853655759E-3</c:v>
                </c:pt>
                <c:pt idx="4">
                  <c:v>1.436985396697224E-2</c:v>
                </c:pt>
                <c:pt idx="5">
                  <c:v>2.0553559622642881E-2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B6B-4902-A640-76BA489F1291}"/>
            </c:ext>
          </c:extLst>
        </c:ser>
        <c:ser>
          <c:idx val="21"/>
          <c:order val="21"/>
          <c:tx>
            <c:strRef>
              <c:f>'6期产品损失分析'!$W$34</c:f>
              <c:strCache>
                <c:ptCount val="1"/>
                <c:pt idx="0">
                  <c:v>201701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'6期产品损失分析'!$W$35:$W$43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6.0711206689528638E-3</c:v>
                </c:pt>
                <c:pt idx="4">
                  <c:v>1.1779592086683381E-2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B6B-4902-A640-76BA489F1291}"/>
            </c:ext>
          </c:extLst>
        </c:ser>
        <c:ser>
          <c:idx val="22"/>
          <c:order val="22"/>
          <c:tx>
            <c:strRef>
              <c:f>'6期产品损失分析'!$X$34</c:f>
              <c:strCache>
                <c:ptCount val="1"/>
                <c:pt idx="0">
                  <c:v>201702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'6期产品损失分析'!$X$35:$X$43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4.6942326317190898E-3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6B-4902-A640-76BA489F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4170032"/>
        <c:axId val="-514169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6B-4902-A640-76BA489F129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B6B-4902-A640-76BA489F129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B6B-4902-A640-76BA489F1291}"/>
                  </c:ext>
                </c:extLst>
              </c15:ser>
            </c15:filteredLineSeries>
          </c:ext>
        </c:extLst>
      </c:lineChart>
      <c:catAx>
        <c:axId val="-5141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4169488"/>
        <c:crosses val="autoZero"/>
        <c:auto val="1"/>
        <c:lblAlgn val="ctr"/>
        <c:lblOffset val="100"/>
        <c:noMultiLvlLbl val="0"/>
      </c:catAx>
      <c:valAx>
        <c:axId val="-514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4170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 b="1" i="0" baseline="0">
                <a:effectLst/>
              </a:rPr>
              <a:t>12</a:t>
            </a:r>
            <a:r>
              <a:rPr lang="zh-CN" altLang="zh-CN" sz="1400" b="1" i="0" baseline="0">
                <a:effectLst/>
              </a:rPr>
              <a:t>期产品</a:t>
            </a:r>
            <a:r>
              <a:rPr lang="zh-CN" altLang="en-US" sz="1400" b="1" i="0" baseline="0">
                <a:effectLst/>
              </a:rPr>
              <a:t>加权平均</a:t>
            </a:r>
            <a:r>
              <a:rPr lang="zh-CN" altLang="zh-CN" sz="1400" b="1" i="0" baseline="0">
                <a:effectLst/>
              </a:rPr>
              <a:t>累计损失率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'12期产品损失分析'!$AH$69:$AH$83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7.3912081119026909E-3</c:v>
                </c:pt>
                <c:pt idx="4">
                  <c:v>1.6008546195511397E-2</c:v>
                </c:pt>
                <c:pt idx="5">
                  <c:v>2.5108672367167011E-2</c:v>
                </c:pt>
                <c:pt idx="6">
                  <c:v>3.3655481040701332E-2</c:v>
                </c:pt>
                <c:pt idx="7">
                  <c:v>4.1395890042452491E-2</c:v>
                </c:pt>
                <c:pt idx="8">
                  <c:v>4.8087851220481502E-2</c:v>
                </c:pt>
                <c:pt idx="9">
                  <c:v>5.3242256559715956E-2</c:v>
                </c:pt>
                <c:pt idx="10">
                  <c:v>5.7223511592152845E-2</c:v>
                </c:pt>
                <c:pt idx="11">
                  <c:v>5.9804432546381348E-2</c:v>
                </c:pt>
                <c:pt idx="12">
                  <c:v>6.1483214536817703E-2</c:v>
                </c:pt>
                <c:pt idx="13">
                  <c:v>6.2418998377665687E-2</c:v>
                </c:pt>
                <c:pt idx="14">
                  <c:v>6.2689354843511264E-2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8AA-A5C8-6734349D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8359936"/>
        <c:axId val="-508358304"/>
      </c:lineChart>
      <c:catAx>
        <c:axId val="-5083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358304"/>
        <c:crosses val="autoZero"/>
        <c:auto val="1"/>
        <c:lblAlgn val="ctr"/>
        <c:lblOffset val="100"/>
        <c:noMultiLvlLbl val="0"/>
      </c:catAx>
      <c:valAx>
        <c:axId val="-508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359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1800" b="1" i="0" baseline="0">
                <a:effectLst/>
              </a:rPr>
              <a:t>加权单月提前偿付曲线（</a:t>
            </a:r>
            <a:r>
              <a:rPr lang="en-US" altLang="zh-CN" sz="1800" b="1" i="0" baseline="0">
                <a:effectLst/>
              </a:rPr>
              <a:t>SMM</a:t>
            </a:r>
            <a:r>
              <a:rPr lang="zh-CN" altLang="zh-CN" sz="1800" b="1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'12期产品早偿分析'!$AB$43</c:f>
              <c:strCache>
                <c:ptCount val="1"/>
                <c:pt idx="0">
                  <c:v>加权提前偿付曲线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'12期产品早偿分析'!$AB$44:$AB$55</c:f>
              <c:numCache>
                <c:formatCode>0.00%</c:formatCode>
                <c:ptCount val="12"/>
                <c:pt idx="0">
                  <c:v>1.5503754657401119E-2</c:v>
                </c:pt>
                <c:pt idx="1">
                  <c:v>2.6737684176802924E-2</c:v>
                </c:pt>
                <c:pt idx="2">
                  <c:v>2.642125405447E-2</c:v>
                </c:pt>
                <c:pt idx="3">
                  <c:v>5.5544613447854746E-2</c:v>
                </c:pt>
                <c:pt idx="4">
                  <c:v>7.7230013167544825E-2</c:v>
                </c:pt>
                <c:pt idx="5">
                  <c:v>7.5937216666653318E-2</c:v>
                </c:pt>
                <c:pt idx="6">
                  <c:v>0.10611131878786859</c:v>
                </c:pt>
                <c:pt idx="7">
                  <c:v>0.1095238337026303</c:v>
                </c:pt>
                <c:pt idx="8">
                  <c:v>9.3169049491628131E-2</c:v>
                </c:pt>
                <c:pt idx="9">
                  <c:v>8.7595445338113545E-2</c:v>
                </c:pt>
                <c:pt idx="10">
                  <c:v>8.9598241909964002E-2</c:v>
                </c:pt>
                <c:pt idx="11">
                  <c:v>7.3744195072955293E-2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2-4ADF-9641-005BC181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8363200"/>
        <c:axId val="-508364832"/>
      </c:lineChart>
      <c:catAx>
        <c:axId val="-5083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364832"/>
        <c:crosses val="autoZero"/>
        <c:auto val="1"/>
        <c:lblAlgn val="ctr"/>
        <c:lblOffset val="100"/>
        <c:noMultiLvlLbl val="0"/>
      </c:catAx>
      <c:valAx>
        <c:axId val="-508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363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 b="1" i="0" baseline="0">
                <a:effectLst/>
              </a:rPr>
              <a:t>6</a:t>
            </a:r>
            <a:r>
              <a:rPr lang="zh-CN" altLang="zh-CN" sz="1400" b="1" i="0" baseline="0">
                <a:effectLst/>
              </a:rPr>
              <a:t>期产品</a:t>
            </a:r>
            <a:r>
              <a:rPr lang="zh-CN" altLang="en-US" sz="1400" b="1" i="0" baseline="0">
                <a:effectLst/>
              </a:rPr>
              <a:t>加权平均</a:t>
            </a:r>
            <a:r>
              <a:rPr lang="zh-CN" altLang="zh-CN" sz="1400" b="1" i="0" baseline="0">
                <a:effectLst/>
              </a:rPr>
              <a:t>累计损失率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'6期产品损失分析'!$AG$50:$AG$58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9.490165321434537E-3</c:v>
                </c:pt>
                <c:pt idx="4">
                  <c:v>1.8535167575523724E-2</c:v>
                </c:pt>
                <c:pt idx="5">
                  <c:v>2.6333898393674938E-2</c:v>
                </c:pt>
                <c:pt idx="6">
                  <c:v>3.1421836035976008E-2</c:v>
                </c:pt>
                <c:pt idx="7">
                  <c:v>3.4162423273814323E-2</c:v>
                </c:pt>
                <c:pt idx="8">
                  <c:v>3.5045536264076978E-2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DB6-A6A7-058E23CF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020464"/>
        <c:axId val="-512019920"/>
      </c:lineChart>
      <c:catAx>
        <c:axId val="-5120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19920"/>
        <c:crosses val="autoZero"/>
        <c:auto val="1"/>
        <c:lblAlgn val="ctr"/>
        <c:lblOffset val="100"/>
        <c:noMultiLvlLbl val="0"/>
      </c:catAx>
      <c:valAx>
        <c:axId val="-5120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2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6</a:t>
            </a:r>
            <a:r>
              <a:rPr lang="zh-CN" altLang="en-US" sz="1400"/>
              <a:t>期产品累计坏账率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'6期产品损失分析'!$C$34</c:f>
              <c:strCache>
                <c:ptCount val="1"/>
                <c:pt idx="0">
                  <c:v>201505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'6期产品损失分析'!$C$35:$C$43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2.7027027027027029E-2</c:v>
                </c:pt>
                <c:pt idx="4">
                  <c:v>4.2925278219395867E-2</c:v>
                </c:pt>
                <c:pt idx="5">
                  <c:v>5.7763656597774243E-2</c:v>
                </c:pt>
                <c:pt idx="6">
                  <c:v>7.365984101748807E-2</c:v>
                </c:pt>
                <c:pt idx="7">
                  <c:v>7.8429316375198718E-2</c:v>
                </c:pt>
                <c:pt idx="8">
                  <c:v>8.3198791732909366E-2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979-AD90-6DCE7A5D8762}"/>
            </c:ext>
          </c:extLst>
        </c:ser>
        <c:ser>
          <c:idx val="2"/>
          <c:order val="2"/>
          <c:tx>
            <c:strRef>
              <c:f>'6期产品损失分析'!$D$34</c:f>
              <c:strCache>
                <c:ptCount val="1"/>
                <c:pt idx="0">
                  <c:v>201506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'6期产品损失分析'!$D$35:$D$43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1.7751479289940829E-2</c:v>
                </c:pt>
                <c:pt idx="4">
                  <c:v>4.2406311637080869E-2</c:v>
                </c:pt>
                <c:pt idx="5">
                  <c:v>5.6870493096646949E-2</c:v>
                </c:pt>
                <c:pt idx="6">
                  <c:v>8.3497712031558188E-2</c:v>
                </c:pt>
                <c:pt idx="7">
                  <c:v>8.7442485207100601E-2</c:v>
                </c:pt>
                <c:pt idx="8">
                  <c:v>8.8428678500986208E-2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979-AD90-6DCE7A5D8762}"/>
            </c:ext>
          </c:extLst>
        </c:ser>
        <c:ser>
          <c:idx val="3"/>
          <c:order val="3"/>
          <c:tx>
            <c:strRef>
              <c:f>'6期产品损失分析'!$E$34</c:f>
              <c:strCache>
                <c:ptCount val="1"/>
                <c:pt idx="0">
                  <c:v>201507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'6期产品损失分析'!$E$35:$E$43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1.6856286460179844E-2</c:v>
                </c:pt>
                <c:pt idx="4">
                  <c:v>2.6498427176330292E-2</c:v>
                </c:pt>
                <c:pt idx="5">
                  <c:v>3.3796051825829114E-2</c:v>
                </c:pt>
                <c:pt idx="6">
                  <c:v>4.4238582524897666E-2</c:v>
                </c:pt>
                <c:pt idx="7">
                  <c:v>4.9717707158281492E-2</c:v>
                </c:pt>
                <c:pt idx="8">
                  <c:v>5.0760460244303342E-2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4-4979-AD90-6DCE7A5D8762}"/>
            </c:ext>
          </c:extLst>
        </c:ser>
        <c:ser>
          <c:idx val="4"/>
          <c:order val="4"/>
          <c:tx>
            <c:strRef>
              <c:f>'6期产品损失分析'!$F$34</c:f>
              <c:strCache>
                <c:ptCount val="1"/>
                <c:pt idx="0">
                  <c:v>201508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'6期产品损失分析'!$F$35:$F$43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1.9930286164052399E-2</c:v>
                </c:pt>
                <c:pt idx="4">
                  <c:v>3.7780401416765058E-2</c:v>
                </c:pt>
                <c:pt idx="5">
                  <c:v>5.1610732557485807E-2</c:v>
                </c:pt>
                <c:pt idx="6">
                  <c:v>5.9327059088098051E-2</c:v>
                </c:pt>
                <c:pt idx="7">
                  <c:v>6.2044403215831788E-2</c:v>
                </c:pt>
                <c:pt idx="8">
                  <c:v>6.2906465396075792E-2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4-4979-AD90-6DCE7A5D8762}"/>
            </c:ext>
          </c:extLst>
        </c:ser>
        <c:ser>
          <c:idx val="5"/>
          <c:order val="5"/>
          <c:tx>
            <c:strRef>
              <c:f>'6期产品损失分析'!$G$34</c:f>
              <c:strCache>
                <c:ptCount val="1"/>
                <c:pt idx="0">
                  <c:v>201509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'6期产品损失分析'!$G$35:$G$43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1.9685977260422306E-2</c:v>
                </c:pt>
                <c:pt idx="4">
                  <c:v>3.8419003789929615E-2</c:v>
                </c:pt>
                <c:pt idx="5">
                  <c:v>5.3747653492149432E-2</c:v>
                </c:pt>
                <c:pt idx="6">
                  <c:v>5.9649771521386029E-2</c:v>
                </c:pt>
                <c:pt idx="7">
                  <c:v>6.3100032485110993E-2</c:v>
                </c:pt>
                <c:pt idx="8">
                  <c:v>6.429123984840282E-2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4-4979-AD90-6DCE7A5D8762}"/>
            </c:ext>
          </c:extLst>
        </c:ser>
        <c:ser>
          <c:idx val="6"/>
          <c:order val="6"/>
          <c:tx>
            <c:strRef>
              <c:f>'6期产品损失分析'!$H$34</c:f>
              <c:strCache>
                <c:ptCount val="1"/>
                <c:pt idx="0">
                  <c:v>201510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'6期产品损失分析'!$H$35:$H$43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1.2285739660735959E-2</c:v>
                </c:pt>
                <c:pt idx="4">
                  <c:v>2.468249800171704E-2</c:v>
                </c:pt>
                <c:pt idx="5">
                  <c:v>3.972878119541727E-2</c:v>
                </c:pt>
                <c:pt idx="6">
                  <c:v>4.5975270138251575E-2</c:v>
                </c:pt>
                <c:pt idx="7">
                  <c:v>4.8501502412741641E-2</c:v>
                </c:pt>
                <c:pt idx="8">
                  <c:v>4.9697941028449627E-2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4-4979-AD90-6DCE7A5D8762}"/>
            </c:ext>
          </c:extLst>
        </c:ser>
        <c:ser>
          <c:idx val="7"/>
          <c:order val="7"/>
          <c:tx>
            <c:strRef>
              <c:f>'6期产品损失分析'!$I$34</c:f>
              <c:strCache>
                <c:ptCount val="1"/>
                <c:pt idx="0">
                  <c:v>201511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'6期产品损失分析'!$I$35:$I$43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1.4229811454998222E-2</c:v>
                </c:pt>
                <c:pt idx="4">
                  <c:v>2.8450641958539503E-2</c:v>
                </c:pt>
                <c:pt idx="5">
                  <c:v>3.7254907667927946E-2</c:v>
                </c:pt>
                <c:pt idx="6">
                  <c:v>4.3997828875737097E-2</c:v>
                </c:pt>
                <c:pt idx="7">
                  <c:v>4.8378227310457836E-2</c:v>
                </c:pt>
                <c:pt idx="8">
                  <c:v>4.9384388172008235E-2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4-4979-AD90-6DCE7A5D8762}"/>
            </c:ext>
          </c:extLst>
        </c:ser>
        <c:ser>
          <c:idx val="8"/>
          <c:order val="8"/>
          <c:tx>
            <c:strRef>
              <c:f>'6期产品损失分析'!$J$34</c:f>
              <c:strCache>
                <c:ptCount val="1"/>
                <c:pt idx="0">
                  <c:v>201512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'6期产品损失分析'!$J$35:$J$43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2.130539541759054E-2</c:v>
                </c:pt>
                <c:pt idx="4">
                  <c:v>3.6667323971421535E-2</c:v>
                </c:pt>
                <c:pt idx="5">
                  <c:v>4.7965597437792565E-2</c:v>
                </c:pt>
                <c:pt idx="6">
                  <c:v>5.635116334072432E-2</c:v>
                </c:pt>
                <c:pt idx="7">
                  <c:v>5.9086621335304262E-2</c:v>
                </c:pt>
                <c:pt idx="8">
                  <c:v>6.0384813008130082E-2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94-4979-AD90-6DCE7A5D8762}"/>
            </c:ext>
          </c:extLst>
        </c:ser>
        <c:ser>
          <c:idx val="9"/>
          <c:order val="9"/>
          <c:tx>
            <c:strRef>
              <c:f>'6期产品损失分析'!$K$34</c:f>
              <c:strCache>
                <c:ptCount val="1"/>
                <c:pt idx="0">
                  <c:v>201601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'6期产品损失分析'!$K$35:$K$43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1.7265938619588209E-2</c:v>
                </c:pt>
                <c:pt idx="4">
                  <c:v>2.9718845107928719E-2</c:v>
                </c:pt>
                <c:pt idx="5">
                  <c:v>3.9951287474557645E-2</c:v>
                </c:pt>
                <c:pt idx="6">
                  <c:v>4.5879593320738057E-2</c:v>
                </c:pt>
                <c:pt idx="7">
                  <c:v>4.9641646440062297E-2</c:v>
                </c:pt>
                <c:pt idx="8">
                  <c:v>5.1955509660624705E-2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94-4979-AD90-6DCE7A5D8762}"/>
            </c:ext>
          </c:extLst>
        </c:ser>
        <c:ser>
          <c:idx val="10"/>
          <c:order val="10"/>
          <c:tx>
            <c:strRef>
              <c:f>'6期产品损失分析'!$L$34</c:f>
              <c:strCache>
                <c:ptCount val="1"/>
                <c:pt idx="0">
                  <c:v>201602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'6期产品损失分析'!$L$35:$L$43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1.8114267429871652E-2</c:v>
                </c:pt>
                <c:pt idx="4">
                  <c:v>3.1542858581908251E-2</c:v>
                </c:pt>
                <c:pt idx="5">
                  <c:v>4.2198859044097606E-2</c:v>
                </c:pt>
                <c:pt idx="6">
                  <c:v>4.8761570732747894E-2</c:v>
                </c:pt>
                <c:pt idx="7">
                  <c:v>5.3024069992059823E-2</c:v>
                </c:pt>
                <c:pt idx="8">
                  <c:v>5.4890119517426908E-2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94-4979-AD90-6DCE7A5D8762}"/>
            </c:ext>
          </c:extLst>
        </c:ser>
        <c:ser>
          <c:idx val="11"/>
          <c:order val="11"/>
          <c:tx>
            <c:strRef>
              <c:f>'6期产品损失分析'!$M$34</c:f>
              <c:strCache>
                <c:ptCount val="1"/>
                <c:pt idx="0">
                  <c:v>201603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'6期产品损失分析'!$M$35:$M$43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1.7992463285314949E-2</c:v>
                </c:pt>
                <c:pt idx="4">
                  <c:v>3.0638331697904725E-2</c:v>
                </c:pt>
                <c:pt idx="5">
                  <c:v>4.0118622240729589E-2</c:v>
                </c:pt>
                <c:pt idx="6">
                  <c:v>4.7784022824536372E-2</c:v>
                </c:pt>
                <c:pt idx="7">
                  <c:v>5.2152485507903648E-2</c:v>
                </c:pt>
                <c:pt idx="8">
                  <c:v>5.3748129426995285E-2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94-4979-AD90-6DCE7A5D8762}"/>
            </c:ext>
          </c:extLst>
        </c:ser>
        <c:ser>
          <c:idx val="12"/>
          <c:order val="12"/>
          <c:tx>
            <c:strRef>
              <c:f>'6期产品损失分析'!$N$34</c:f>
              <c:strCache>
                <c:ptCount val="1"/>
                <c:pt idx="0">
                  <c:v>201604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'6期产品损失分析'!$N$35:$N$43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1.1910126042744931E-2</c:v>
                </c:pt>
                <c:pt idx="4">
                  <c:v>2.210323296596237E-2</c:v>
                </c:pt>
                <c:pt idx="5">
                  <c:v>3.4038149850818974E-2</c:v>
                </c:pt>
                <c:pt idx="6">
                  <c:v>4.0878401936308838E-2</c:v>
                </c:pt>
                <c:pt idx="7">
                  <c:v>4.4507518723741098E-2</c:v>
                </c:pt>
                <c:pt idx="8">
                  <c:v>4.5378083480484686E-2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94-4979-AD90-6DCE7A5D8762}"/>
            </c:ext>
          </c:extLst>
        </c:ser>
        <c:ser>
          <c:idx val="13"/>
          <c:order val="13"/>
          <c:tx>
            <c:strRef>
              <c:f>'6期产品损失分析'!$O$34</c:f>
              <c:strCache>
                <c:ptCount val="1"/>
                <c:pt idx="0">
                  <c:v>201605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'6期产品损失分析'!$O$35:$O$43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1.2474490241971139E-2</c:v>
                </c:pt>
                <c:pt idx="4">
                  <c:v>2.6175418459947496E-2</c:v>
                </c:pt>
                <c:pt idx="5">
                  <c:v>3.6844934392774087E-2</c:v>
                </c:pt>
                <c:pt idx="6">
                  <c:v>4.3853463956616552E-2</c:v>
                </c:pt>
                <c:pt idx="7">
                  <c:v>4.6839575907298106E-2</c:v>
                </c:pt>
                <c:pt idx="8">
                  <c:v>4.7457776823026605E-2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94-4979-AD90-6DCE7A5D8762}"/>
            </c:ext>
          </c:extLst>
        </c:ser>
        <c:ser>
          <c:idx val="14"/>
          <c:order val="14"/>
          <c:tx>
            <c:strRef>
              <c:f>'6期产品损失分析'!$P$34</c:f>
              <c:strCache>
                <c:ptCount val="1"/>
                <c:pt idx="0">
                  <c:v>201606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'6期产品损失分析'!$P$35:$P$43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8.4947098266365054E-3</c:v>
                </c:pt>
                <c:pt idx="4">
                  <c:v>1.9812801103683345E-2</c:v>
                </c:pt>
                <c:pt idx="5">
                  <c:v>3.3172463506426324E-2</c:v>
                </c:pt>
                <c:pt idx="6">
                  <c:v>3.9469616449750965E-2</c:v>
                </c:pt>
                <c:pt idx="7">
                  <c:v>4.2333201594660121E-2</c:v>
                </c:pt>
                <c:pt idx="8">
                  <c:v>4.2848728431004575E-2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94-4979-AD90-6DCE7A5D8762}"/>
            </c:ext>
          </c:extLst>
        </c:ser>
        <c:ser>
          <c:idx val="15"/>
          <c:order val="15"/>
          <c:tx>
            <c:strRef>
              <c:f>'6期产品损失分析'!$Q$34</c:f>
              <c:strCache>
                <c:ptCount val="1"/>
                <c:pt idx="0">
                  <c:v>201607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'6期产品损失分析'!$Q$35:$Q$43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9.8977400438415922E-3</c:v>
                </c:pt>
                <c:pt idx="4">
                  <c:v>2.2669517668309817E-2</c:v>
                </c:pt>
                <c:pt idx="5">
                  <c:v>3.1420574762524731E-2</c:v>
                </c:pt>
                <c:pt idx="6">
                  <c:v>3.6906586995144805E-2</c:v>
                </c:pt>
                <c:pt idx="7">
                  <c:v>3.9448778221633729E-2</c:v>
                </c:pt>
                <c:pt idx="8">
                  <c:v>4.0330302625673685E-2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94-4979-AD90-6DCE7A5D8762}"/>
            </c:ext>
          </c:extLst>
        </c:ser>
        <c:ser>
          <c:idx val="16"/>
          <c:order val="16"/>
          <c:tx>
            <c:strRef>
              <c:f>'6期产品损失分析'!$R$34</c:f>
              <c:strCache>
                <c:ptCount val="1"/>
                <c:pt idx="0">
                  <c:v>201608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'6期产品损失分析'!$R$35:$R$43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8.0343332290223075E-3</c:v>
                </c:pt>
                <c:pt idx="4">
                  <c:v>1.5267134874156197E-2</c:v>
                </c:pt>
                <c:pt idx="5">
                  <c:v>2.2639285797308773E-2</c:v>
                </c:pt>
                <c:pt idx="6">
                  <c:v>2.6932390361661226E-2</c:v>
                </c:pt>
                <c:pt idx="7">
                  <c:v>3.0790365952881218E-2</c:v>
                </c:pt>
                <c:pt idx="8">
                  <c:v>3.1432497831820824E-2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94-4979-AD90-6DCE7A5D8762}"/>
            </c:ext>
          </c:extLst>
        </c:ser>
        <c:ser>
          <c:idx val="17"/>
          <c:order val="17"/>
          <c:tx>
            <c:strRef>
              <c:f>'6期产品损失分析'!$S$34</c:f>
              <c:strCache>
                <c:ptCount val="1"/>
                <c:pt idx="0">
                  <c:v>201609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'6期产品损失分析'!$S$35:$S$43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8.047854056976271E-3</c:v>
                </c:pt>
                <c:pt idx="4">
                  <c:v>1.6264997591264735E-2</c:v>
                </c:pt>
                <c:pt idx="5">
                  <c:v>2.2115388952657123E-2</c:v>
                </c:pt>
                <c:pt idx="6">
                  <c:v>2.708751469638318E-2</c:v>
                </c:pt>
                <c:pt idx="7">
                  <c:v>2.9905846798240928E-2</c:v>
                </c:pt>
                <c:pt idx="8">
                  <c:v>3.0693362578942233E-2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94-4979-AD90-6DCE7A5D8762}"/>
            </c:ext>
          </c:extLst>
        </c:ser>
        <c:ser>
          <c:idx val="18"/>
          <c:order val="18"/>
          <c:tx>
            <c:strRef>
              <c:f>'6期产品损失分析'!$T$34</c:f>
              <c:strCache>
                <c:ptCount val="1"/>
                <c:pt idx="0">
                  <c:v>201610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'6期产品损失分析'!$T$35:$T$43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6.3791391355245645E-3</c:v>
                </c:pt>
                <c:pt idx="4">
                  <c:v>1.3299164965535718E-2</c:v>
                </c:pt>
                <c:pt idx="5">
                  <c:v>1.9665852696134817E-2</c:v>
                </c:pt>
                <c:pt idx="6">
                  <c:v>2.3564145643988479E-2</c:v>
                </c:pt>
                <c:pt idx="7">
                  <c:v>2.542125210032644E-2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94-4979-AD90-6DCE7A5D8762}"/>
            </c:ext>
          </c:extLst>
        </c:ser>
        <c:ser>
          <c:idx val="19"/>
          <c:order val="19"/>
          <c:tx>
            <c:strRef>
              <c:f>'6期产品损失分析'!$U$34</c:f>
              <c:strCache>
                <c:ptCount val="1"/>
                <c:pt idx="0">
                  <c:v>201611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'6期产品损失分析'!$U$35:$U$43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5.5130226747122464E-3</c:v>
                </c:pt>
                <c:pt idx="4">
                  <c:v>1.2068697865440337E-2</c:v>
                </c:pt>
                <c:pt idx="5">
                  <c:v>1.7843971131609043E-2</c:v>
                </c:pt>
                <c:pt idx="6">
                  <c:v>2.2282743693346464E-2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94-4979-AD90-6DCE7A5D8762}"/>
            </c:ext>
          </c:extLst>
        </c:ser>
        <c:ser>
          <c:idx val="20"/>
          <c:order val="20"/>
          <c:tx>
            <c:strRef>
              <c:f>'6期产品损失分析'!$V$34</c:f>
              <c:strCache>
                <c:ptCount val="1"/>
                <c:pt idx="0">
                  <c:v>201612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'6期产品损失分析'!$V$35:$V$43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7.1480620853655759E-3</c:v>
                </c:pt>
                <c:pt idx="4">
                  <c:v>1.436985396697224E-2</c:v>
                </c:pt>
                <c:pt idx="5">
                  <c:v>2.0553559622642881E-2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794-4979-AD90-6DCE7A5D8762}"/>
            </c:ext>
          </c:extLst>
        </c:ser>
        <c:ser>
          <c:idx val="21"/>
          <c:order val="21"/>
          <c:tx>
            <c:strRef>
              <c:f>'6期产品损失分析'!$W$34</c:f>
              <c:strCache>
                <c:ptCount val="1"/>
                <c:pt idx="0">
                  <c:v>201701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'6期产品损失分析'!$W$35:$W$43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6.0711206689528638E-3</c:v>
                </c:pt>
                <c:pt idx="4">
                  <c:v>1.1779592086683381E-2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94-4979-AD90-6DCE7A5D8762}"/>
            </c:ext>
          </c:extLst>
        </c:ser>
        <c:ser>
          <c:idx val="22"/>
          <c:order val="22"/>
          <c:tx>
            <c:strRef>
              <c:f>'6期产品损失分析'!$X$34</c:f>
              <c:strCache>
                <c:ptCount val="1"/>
                <c:pt idx="0">
                  <c:v>201702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'6期产品损失分析'!$X$35:$X$43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4.6942326317190898E-3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94-4979-AD90-6DCE7A5D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021008"/>
        <c:axId val="-512021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0794-4979-AD90-6DCE7A5D876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794-4979-AD90-6DCE7A5D876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94-4979-AD90-6DCE7A5D8762}"/>
                  </c:ext>
                </c:extLst>
              </c15:ser>
            </c15:filteredLineSeries>
          </c:ext>
        </c:extLst>
      </c:lineChart>
      <c:catAx>
        <c:axId val="-5120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21552"/>
        <c:crosses val="autoZero"/>
        <c:auto val="1"/>
        <c:lblAlgn val="ctr"/>
        <c:lblOffset val="100"/>
        <c:noMultiLvlLbl val="0"/>
      </c:catAx>
      <c:valAx>
        <c:axId val="-512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21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 b="1" i="0" baseline="0">
                <a:effectLst/>
              </a:rPr>
              <a:t>6</a:t>
            </a:r>
            <a:r>
              <a:rPr lang="zh-CN" altLang="zh-CN" sz="1400" b="1" i="0" baseline="0">
                <a:effectLst/>
              </a:rPr>
              <a:t>期产品</a:t>
            </a:r>
            <a:r>
              <a:rPr lang="zh-CN" altLang="en-US" sz="1400" b="1" i="0" baseline="0">
                <a:effectLst/>
              </a:rPr>
              <a:t>加权平均</a:t>
            </a:r>
            <a:r>
              <a:rPr lang="zh-CN" altLang="zh-CN" sz="1400" b="1" i="0" baseline="0">
                <a:effectLst/>
              </a:rPr>
              <a:t>累计损失率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'6期产品损失分析'!$AG$50:$AG$58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9.490165321434537E-3</c:v>
                </c:pt>
                <c:pt idx="4">
                  <c:v>1.8535167575523724E-2</c:v>
                </c:pt>
                <c:pt idx="5">
                  <c:v>2.6333898393674938E-2</c:v>
                </c:pt>
                <c:pt idx="6">
                  <c:v>3.1421836035976008E-2</c:v>
                </c:pt>
                <c:pt idx="7">
                  <c:v>3.4162423273814323E-2</c:v>
                </c:pt>
                <c:pt idx="8">
                  <c:v>3.5045536264076978E-2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2-4EA9-8A28-71BBA92A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90368"/>
        <c:axId val="-512693632"/>
      </c:lineChart>
      <c:catAx>
        <c:axId val="-512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3632"/>
        <c:crosses val="autoZero"/>
        <c:auto val="1"/>
        <c:lblAlgn val="ctr"/>
        <c:lblOffset val="100"/>
        <c:noMultiLvlLbl val="0"/>
      </c:catAx>
      <c:valAx>
        <c:axId val="-5126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0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6</a:t>
            </a:r>
            <a:r>
              <a:rPr lang="zh-CN" altLang="en-US"/>
              <a:t>期产品加权单月提前偿付曲线（</a:t>
            </a:r>
            <a:r>
              <a:rPr lang="en-US" altLang="zh-CN"/>
              <a:t>SMM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'6期产品早偿分析'!$AA$31</c:f>
              <c:strCache>
                <c:ptCount val="1"/>
                <c:pt idx="0">
                  <c:v>加权提前偿付曲线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'6期产品早偿分析'!$AA$32:$AA$37</c:f>
              <c:numCache>
                <c:formatCode>0.00%</c:formatCode>
                <c:ptCount val="6"/>
                <c:pt idx="0">
                  <c:v>2.7166554772143942E-2</c:v>
                </c:pt>
                <c:pt idx="1">
                  <c:v>5.6782246177496151E-2</c:v>
                </c:pt>
                <c:pt idx="2">
                  <c:v>6.7959027344180425E-2</c:v>
                </c:pt>
                <c:pt idx="3">
                  <c:v>0.15532012969947082</c:v>
                </c:pt>
                <c:pt idx="4">
                  <c:v>0.21550868206151491</c:v>
                </c:pt>
                <c:pt idx="5">
                  <c:v>0.21415227772709095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E80-8781-E1B7F7B0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89280"/>
        <c:axId val="-512692544"/>
      </c:lineChart>
      <c:catAx>
        <c:axId val="-5126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2544"/>
        <c:crosses val="autoZero"/>
        <c:auto val="1"/>
        <c:lblAlgn val="ctr"/>
        <c:lblOffset val="100"/>
        <c:noMultiLvlLbl val="0"/>
      </c:catAx>
      <c:valAx>
        <c:axId val="-512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89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6</a:t>
            </a:r>
            <a:r>
              <a:rPr lang="zh-CN" altLang="en-US"/>
              <a:t>期产品</a:t>
            </a:r>
            <a:r>
              <a:rPr lang="zh-CN"/>
              <a:t>单月提前偿付曲线（</a:t>
            </a:r>
            <a:r>
              <a:rPr lang="en-US"/>
              <a:t>SMM</a:t>
            </a:r>
            <a:r>
              <a:rPr lang="zh-CN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'6期产品早偿分析'!$C$31</c:f>
              <c:strCache>
                <c:ptCount val="1"/>
                <c:pt idx="0">
                  <c:v>201505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'6期产品早偿分析'!$C$32:$C$37</c:f>
              <c:numCache>
                <c:formatCode>0.00%</c:formatCode>
                <c:ptCount val="6"/>
                <c:pt idx="0">
                  <c:v>7.3131955484896663E-2</c:v>
                </c:pt>
                <c:pt idx="1">
                  <c:v>5.6603773584905662E-2</c:v>
                </c:pt>
                <c:pt idx="2">
                  <c:v>3.3928564770408072E-2</c:v>
                </c:pt>
                <c:pt idx="3">
                  <c:v>6.9374734265170879E-2</c:v>
                </c:pt>
                <c:pt idx="4">
                  <c:v>0.11473362762552218</c:v>
                </c:pt>
                <c:pt idx="5">
                  <c:v>0.19884168687854589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DDD-A284-D18B27267D7A}"/>
            </c:ext>
          </c:extLst>
        </c:ser>
        <c:ser>
          <c:idx val="1"/>
          <c:order val="1"/>
          <c:tx>
            <c:strRef>
              <c:f>'6期产品早偿分析'!$D$31</c:f>
              <c:strCache>
                <c:ptCount val="1"/>
                <c:pt idx="0">
                  <c:v>201506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'6期产品早偿分析'!$D$32:$D$37</c:f>
              <c:numCache>
                <c:formatCode>0.00%</c:formatCode>
                <c:ptCount val="6"/>
                <c:pt idx="0">
                  <c:v>6.9033530571992116E-2</c:v>
                </c:pt>
                <c:pt idx="1">
                  <c:v>4.6610169491525424E-2</c:v>
                </c:pt>
                <c:pt idx="2">
                  <c:v>5.2793641615094519E-2</c:v>
                </c:pt>
                <c:pt idx="3">
                  <c:v>0.17848964816278648</c:v>
                </c:pt>
                <c:pt idx="4">
                  <c:v>0.15079381750231838</c:v>
                </c:pt>
                <c:pt idx="5">
                  <c:v>0.19008239259602999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AF4-4DDD-A284-D18B27267D7A}"/>
            </c:ext>
          </c:extLst>
        </c:ser>
        <c:ser>
          <c:idx val="2"/>
          <c:order val="2"/>
          <c:tx>
            <c:strRef>
              <c:f>'6期产品早偿分析'!$E$31</c:f>
              <c:strCache>
                <c:ptCount val="1"/>
                <c:pt idx="0">
                  <c:v>201507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'6期产品早偿分析'!$E$32:$E$37</c:f>
              <c:numCache>
                <c:formatCode>0.00%</c:formatCode>
                <c:ptCount val="6"/>
                <c:pt idx="0">
                  <c:v>2.3850194991459052E-2</c:v>
                </c:pt>
                <c:pt idx="1">
                  <c:v>4.7181959256446658E-2</c:v>
                </c:pt>
                <c:pt idx="2">
                  <c:v>4.1510782160012423E-2</c:v>
                </c:pt>
                <c:pt idx="3">
                  <c:v>0.16752604227544068</c:v>
                </c:pt>
                <c:pt idx="4">
                  <c:v>0.15959234681890033</c:v>
                </c:pt>
                <c:pt idx="5">
                  <c:v>0.23709076492085374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AF4-4DDD-A284-D18B27267D7A}"/>
            </c:ext>
          </c:extLst>
        </c:ser>
        <c:ser>
          <c:idx val="3"/>
          <c:order val="3"/>
          <c:tx>
            <c:strRef>
              <c:f>'6期产品早偿分析'!$F$31</c:f>
              <c:strCache>
                <c:ptCount val="1"/>
                <c:pt idx="0">
                  <c:v>201508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'6期产品早偿分析'!$F$32:$F$37</c:f>
              <c:numCache>
                <c:formatCode>0.00%</c:formatCode>
                <c:ptCount val="6"/>
                <c:pt idx="0">
                  <c:v>2.3828259402934725E-2</c:v>
                </c:pt>
                <c:pt idx="1">
                  <c:v>8.1040849626427727E-2</c:v>
                </c:pt>
                <c:pt idx="2">
                  <c:v>7.2269737042360907E-2</c:v>
                </c:pt>
                <c:pt idx="3">
                  <c:v>0.12287577490288688</c:v>
                </c:pt>
                <c:pt idx="4">
                  <c:v>0.24568274205760327</c:v>
                </c:pt>
                <c:pt idx="5">
                  <c:v>0.26691849673689511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F4-4DDD-A284-D18B27267D7A}"/>
            </c:ext>
          </c:extLst>
        </c:ser>
        <c:ser>
          <c:idx val="4"/>
          <c:order val="4"/>
          <c:tx>
            <c:strRef>
              <c:f>'6期产品早偿分析'!$G$31</c:f>
              <c:strCache>
                <c:ptCount val="1"/>
                <c:pt idx="0">
                  <c:v>201509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'6期产品早偿分析'!$G$32:$G$37</c:f>
              <c:numCache>
                <c:formatCode>0.00%</c:formatCode>
                <c:ptCount val="6"/>
                <c:pt idx="0">
                  <c:v>1.7888467785598269E-2</c:v>
                </c:pt>
                <c:pt idx="1">
                  <c:v>7.2570508721250745E-2</c:v>
                </c:pt>
                <c:pt idx="2">
                  <c:v>6.5679451937125946E-2</c:v>
                </c:pt>
                <c:pt idx="3">
                  <c:v>0.18590878927300311</c:v>
                </c:pt>
                <c:pt idx="4">
                  <c:v>0.2128313687126463</c:v>
                </c:pt>
                <c:pt idx="5">
                  <c:v>0.15308406951050268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F4-4DDD-A284-D18B27267D7A}"/>
            </c:ext>
          </c:extLst>
        </c:ser>
        <c:ser>
          <c:idx val="5"/>
          <c:order val="5"/>
          <c:tx>
            <c:strRef>
              <c:f>'6期产品早偿分析'!$H$31</c:f>
              <c:strCache>
                <c:ptCount val="1"/>
                <c:pt idx="0">
                  <c:v>201510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'6期产品早偿分析'!$H$32:$H$37</c:f>
              <c:numCache>
                <c:formatCode>0.00%</c:formatCode>
                <c:ptCount val="6"/>
                <c:pt idx="0">
                  <c:v>1.9933488261937891E-2</c:v>
                </c:pt>
                <c:pt idx="1">
                  <c:v>6.6046539630934098E-2</c:v>
                </c:pt>
                <c:pt idx="2">
                  <c:v>6.5330411458547635E-2</c:v>
                </c:pt>
                <c:pt idx="3">
                  <c:v>0.17089788673522649</c:v>
                </c:pt>
                <c:pt idx="4">
                  <c:v>0.16743758423378757</c:v>
                </c:pt>
                <c:pt idx="5">
                  <c:v>0.21650304748004312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F4-4DDD-A284-D18B27267D7A}"/>
            </c:ext>
          </c:extLst>
        </c:ser>
        <c:ser>
          <c:idx val="6"/>
          <c:order val="6"/>
          <c:tx>
            <c:strRef>
              <c:f>'6期产品早偿分析'!$I$31</c:f>
              <c:strCache>
                <c:ptCount val="1"/>
                <c:pt idx="0">
                  <c:v>201511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'6期产品早偿分析'!$I$32:$I$37</c:f>
              <c:numCache>
                <c:formatCode>0.00%</c:formatCode>
                <c:ptCount val="6"/>
                <c:pt idx="0">
                  <c:v>1.9598331231202096E-2</c:v>
                </c:pt>
                <c:pt idx="1">
                  <c:v>6.9730621220450803E-2</c:v>
                </c:pt>
                <c:pt idx="2">
                  <c:v>6.7756442773469386E-2</c:v>
                </c:pt>
                <c:pt idx="3">
                  <c:v>0.14099236813973937</c:v>
                </c:pt>
                <c:pt idx="4">
                  <c:v>0.21860720043308379</c:v>
                </c:pt>
                <c:pt idx="5">
                  <c:v>0.20494772097027447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AF4-4DDD-A284-D18B27267D7A}"/>
            </c:ext>
          </c:extLst>
        </c:ser>
        <c:ser>
          <c:idx val="7"/>
          <c:order val="7"/>
          <c:tx>
            <c:strRef>
              <c:f>'6期产品早偿分析'!$J$31</c:f>
              <c:strCache>
                <c:ptCount val="1"/>
                <c:pt idx="0">
                  <c:v>201512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'6期产品早偿分析'!$J$32:$J$37</c:f>
              <c:numCache>
                <c:formatCode>0.00%</c:formatCode>
                <c:ptCount val="6"/>
                <c:pt idx="0">
                  <c:v>2.3227395910322739E-2</c:v>
                </c:pt>
                <c:pt idx="1">
                  <c:v>6.2667729373070483E-2</c:v>
                </c:pt>
                <c:pt idx="2">
                  <c:v>5.9425430480885437E-2</c:v>
                </c:pt>
                <c:pt idx="3">
                  <c:v>0.15562053829349126</c:v>
                </c:pt>
                <c:pt idx="4">
                  <c:v>0.1487997834777039</c:v>
                </c:pt>
                <c:pt idx="5">
                  <c:v>0.19149259181576095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AF4-4DDD-A284-D18B27267D7A}"/>
            </c:ext>
          </c:extLst>
        </c:ser>
        <c:ser>
          <c:idx val="8"/>
          <c:order val="8"/>
          <c:tx>
            <c:strRef>
              <c:f>'6期产品早偿分析'!$K$31</c:f>
              <c:strCache>
                <c:ptCount val="1"/>
                <c:pt idx="0">
                  <c:v>201601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'6期产品早偿分析'!$K$32:$K$37</c:f>
              <c:numCache>
                <c:formatCode>0.00%</c:formatCode>
                <c:ptCount val="6"/>
                <c:pt idx="0">
                  <c:v>2.2535370271374072E-2</c:v>
                </c:pt>
                <c:pt idx="1">
                  <c:v>4.0714144989367991E-2</c:v>
                </c:pt>
                <c:pt idx="2">
                  <c:v>6.0805022264663125E-2</c:v>
                </c:pt>
                <c:pt idx="3">
                  <c:v>0.10207763380197975</c:v>
                </c:pt>
                <c:pt idx="4">
                  <c:v>0.16527137102250841</c:v>
                </c:pt>
                <c:pt idx="5">
                  <c:v>0.18372177215068136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AF4-4DDD-A284-D18B27267D7A}"/>
            </c:ext>
          </c:extLst>
        </c:ser>
        <c:ser>
          <c:idx val="9"/>
          <c:order val="9"/>
          <c:tx>
            <c:strRef>
              <c:f>'6期产品早偿分析'!$L$31</c:f>
              <c:strCache>
                <c:ptCount val="1"/>
                <c:pt idx="0">
                  <c:v>201602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'6期产品早偿分析'!$L$32:$L$37</c:f>
              <c:numCache>
                <c:formatCode>0.00%</c:formatCode>
                <c:ptCount val="6"/>
                <c:pt idx="0">
                  <c:v>2.2112994631492872E-2</c:v>
                </c:pt>
                <c:pt idx="1">
                  <c:v>5.6075417091755647E-2</c:v>
                </c:pt>
                <c:pt idx="2">
                  <c:v>5.1002284209314498E-2</c:v>
                </c:pt>
                <c:pt idx="3">
                  <c:v>0.13136450903992342</c:v>
                </c:pt>
                <c:pt idx="4">
                  <c:v>0.19031764859343048</c:v>
                </c:pt>
                <c:pt idx="5">
                  <c:v>0.19780836745084604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AF4-4DDD-A284-D18B27267D7A}"/>
            </c:ext>
          </c:extLst>
        </c:ser>
        <c:ser>
          <c:idx val="10"/>
          <c:order val="10"/>
          <c:tx>
            <c:strRef>
              <c:f>'6期产品早偿分析'!$M$31</c:f>
              <c:strCache>
                <c:ptCount val="1"/>
                <c:pt idx="0">
                  <c:v>201603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'6期产品早偿分析'!$M$32:$M$37</c:f>
              <c:numCache>
                <c:formatCode>0.00%</c:formatCode>
                <c:ptCount val="6"/>
                <c:pt idx="0">
                  <c:v>2.6639620319444557E-2</c:v>
                </c:pt>
                <c:pt idx="1">
                  <c:v>6.0540343639409466E-2</c:v>
                </c:pt>
                <c:pt idx="2">
                  <c:v>5.8908354640935884E-2</c:v>
                </c:pt>
                <c:pt idx="3">
                  <c:v>0.14723955057234842</c:v>
                </c:pt>
                <c:pt idx="4">
                  <c:v>0.19170044822612925</c:v>
                </c:pt>
                <c:pt idx="5">
                  <c:v>0.17595985207182452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AF4-4DDD-A284-D18B27267D7A}"/>
            </c:ext>
          </c:extLst>
        </c:ser>
        <c:ser>
          <c:idx val="11"/>
          <c:order val="11"/>
          <c:tx>
            <c:strRef>
              <c:f>'6期产品早偿分析'!$N$31</c:f>
              <c:strCache>
                <c:ptCount val="1"/>
                <c:pt idx="0">
                  <c:v>201604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'6期产品早偿分析'!$N$32:$N$37</c:f>
              <c:numCache>
                <c:formatCode>0.00%</c:formatCode>
                <c:ptCount val="6"/>
                <c:pt idx="0">
                  <c:v>2.1734762223710648E-2</c:v>
                </c:pt>
                <c:pt idx="1">
                  <c:v>6.6568945073617977E-2</c:v>
                </c:pt>
                <c:pt idx="2">
                  <c:v>7.1271887134576814E-2</c:v>
                </c:pt>
                <c:pt idx="3">
                  <c:v>0.14961040160623804</c:v>
                </c:pt>
                <c:pt idx="4">
                  <c:v>0.21482716422457909</c:v>
                </c:pt>
                <c:pt idx="5">
                  <c:v>0.21651735005784162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AF4-4DDD-A284-D18B27267D7A}"/>
            </c:ext>
          </c:extLst>
        </c:ser>
        <c:ser>
          <c:idx val="12"/>
          <c:order val="12"/>
          <c:tx>
            <c:strRef>
              <c:f>'6期产品早偿分析'!$O$31</c:f>
              <c:strCache>
                <c:ptCount val="1"/>
                <c:pt idx="0">
                  <c:v>201605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'6期产品早偿分析'!$O$32:$O$37</c:f>
              <c:numCache>
                <c:formatCode>0.00%</c:formatCode>
                <c:ptCount val="6"/>
                <c:pt idx="0">
                  <c:v>2.6391931048091979E-2</c:v>
                </c:pt>
                <c:pt idx="1">
                  <c:v>5.8188390860714742E-2</c:v>
                </c:pt>
                <c:pt idx="2">
                  <c:v>7.0363035831974285E-2</c:v>
                </c:pt>
                <c:pt idx="3">
                  <c:v>0.16125260133889532</c:v>
                </c:pt>
                <c:pt idx="4">
                  <c:v>0.20512276256115333</c:v>
                </c:pt>
                <c:pt idx="5">
                  <c:v>0.22121764402464272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AF4-4DDD-A284-D18B27267D7A}"/>
            </c:ext>
          </c:extLst>
        </c:ser>
        <c:ser>
          <c:idx val="13"/>
          <c:order val="13"/>
          <c:tx>
            <c:strRef>
              <c:f>'6期产品早偿分析'!$P$31</c:f>
              <c:strCache>
                <c:ptCount val="1"/>
                <c:pt idx="0">
                  <c:v>201606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'6期产品早偿分析'!$P$32:$P$37</c:f>
              <c:numCache>
                <c:formatCode>0.00%</c:formatCode>
                <c:ptCount val="6"/>
                <c:pt idx="0">
                  <c:v>2.5210481948488017E-2</c:v>
                </c:pt>
                <c:pt idx="1">
                  <c:v>5.5404241094712176E-2</c:v>
                </c:pt>
                <c:pt idx="2">
                  <c:v>6.260860617087792E-2</c:v>
                </c:pt>
                <c:pt idx="3">
                  <c:v>0.1356892931902087</c:v>
                </c:pt>
                <c:pt idx="4">
                  <c:v>0.19739286882769225</c:v>
                </c:pt>
                <c:pt idx="5">
                  <c:v>0.21111929103282126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AF4-4DDD-A284-D18B27267D7A}"/>
            </c:ext>
          </c:extLst>
        </c:ser>
        <c:ser>
          <c:idx val="14"/>
          <c:order val="14"/>
          <c:tx>
            <c:strRef>
              <c:f>'6期产品早偿分析'!$Q$31</c:f>
              <c:strCache>
                <c:ptCount val="1"/>
                <c:pt idx="0">
                  <c:v>201607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'6期产品早偿分析'!$Q$32:$Q$37</c:f>
              <c:numCache>
                <c:formatCode>0.00%</c:formatCode>
                <c:ptCount val="6"/>
                <c:pt idx="0">
                  <c:v>2.5710353588742133E-2</c:v>
                </c:pt>
                <c:pt idx="1">
                  <c:v>5.528800791362741E-2</c:v>
                </c:pt>
                <c:pt idx="2">
                  <c:v>6.2921488500200462E-2</c:v>
                </c:pt>
                <c:pt idx="3">
                  <c:v>0.15072824428808415</c:v>
                </c:pt>
                <c:pt idx="4">
                  <c:v>0.19507302856704128</c:v>
                </c:pt>
                <c:pt idx="5">
                  <c:v>0.21255863053943086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AF4-4DDD-A284-D18B27267D7A}"/>
            </c:ext>
          </c:extLst>
        </c:ser>
        <c:ser>
          <c:idx val="15"/>
          <c:order val="15"/>
          <c:tx>
            <c:strRef>
              <c:f>'6期产品早偿分析'!$R$31</c:f>
              <c:strCache>
                <c:ptCount val="1"/>
                <c:pt idx="0">
                  <c:v>201608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'6期产品早偿分析'!$R$32:$R$37</c:f>
              <c:numCache>
                <c:formatCode>0.00%</c:formatCode>
                <c:ptCount val="6"/>
                <c:pt idx="0">
                  <c:v>3.0107611784165586E-2</c:v>
                </c:pt>
                <c:pt idx="1">
                  <c:v>5.5620506160041612E-2</c:v>
                </c:pt>
                <c:pt idx="2">
                  <c:v>7.1532250374976611E-2</c:v>
                </c:pt>
                <c:pt idx="3">
                  <c:v>0.14410848863377718</c:v>
                </c:pt>
                <c:pt idx="4">
                  <c:v>0.20528991783877854</c:v>
                </c:pt>
                <c:pt idx="5">
                  <c:v>0.24206801349135387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AF4-4DDD-A284-D18B27267D7A}"/>
            </c:ext>
          </c:extLst>
        </c:ser>
        <c:ser>
          <c:idx val="16"/>
          <c:order val="16"/>
          <c:tx>
            <c:strRef>
              <c:f>'6期产品早偿分析'!$S$31</c:f>
              <c:strCache>
                <c:ptCount val="1"/>
                <c:pt idx="0">
                  <c:v>201609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'6期产品早偿分析'!$S$32:$S$37</c:f>
              <c:numCache>
                <c:formatCode>0.00%</c:formatCode>
                <c:ptCount val="6"/>
                <c:pt idx="0">
                  <c:v>2.5320030608751688E-2</c:v>
                </c:pt>
                <c:pt idx="1">
                  <c:v>5.3072307475287336E-2</c:v>
                </c:pt>
                <c:pt idx="2">
                  <c:v>6.9305202773723526E-2</c:v>
                </c:pt>
                <c:pt idx="3">
                  <c:v>0.15724513284756461</c:v>
                </c:pt>
                <c:pt idx="4">
                  <c:v>0.21875364751525864</c:v>
                </c:pt>
                <c:pt idx="5">
                  <c:v>0.19038845067444476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AF4-4DDD-A284-D18B27267D7A}"/>
            </c:ext>
          </c:extLst>
        </c:ser>
        <c:ser>
          <c:idx val="17"/>
          <c:order val="17"/>
          <c:tx>
            <c:strRef>
              <c:f>'6期产品早偿分析'!$T$31</c:f>
              <c:strCache>
                <c:ptCount val="1"/>
                <c:pt idx="0">
                  <c:v>201610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'6期产品早偿分析'!$T$32:$T$37</c:f>
              <c:numCache>
                <c:formatCode>0.00%</c:formatCode>
                <c:ptCount val="6"/>
                <c:pt idx="0">
                  <c:v>2.5905651880174373E-2</c:v>
                </c:pt>
                <c:pt idx="1">
                  <c:v>5.6281584794407744E-2</c:v>
                </c:pt>
                <c:pt idx="2">
                  <c:v>6.5069002725630723E-2</c:v>
                </c:pt>
                <c:pt idx="3">
                  <c:v>0.15295693538507024</c:v>
                </c:pt>
                <c:pt idx="4">
                  <c:v>0.21955664784508652</c:v>
                </c:pt>
                <c:pt idx="5">
                  <c:v>0.24219714980015908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AF4-4DDD-A284-D18B27267D7A}"/>
            </c:ext>
          </c:extLst>
        </c:ser>
        <c:ser>
          <c:idx val="18"/>
          <c:order val="18"/>
          <c:tx>
            <c:strRef>
              <c:f>'6期产品早偿分析'!$U$31</c:f>
              <c:strCache>
                <c:ptCount val="1"/>
                <c:pt idx="0">
                  <c:v>201611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'6期产品早偿分析'!$U$32:$U$37</c:f>
              <c:numCache>
                <c:formatCode>0.00%</c:formatCode>
                <c:ptCount val="6"/>
                <c:pt idx="0">
                  <c:v>3.38050330949786E-2</c:v>
                </c:pt>
                <c:pt idx="1">
                  <c:v>6.2930801839143818E-2</c:v>
                </c:pt>
                <c:pt idx="2">
                  <c:v>7.289380114261583E-2</c:v>
                </c:pt>
                <c:pt idx="3">
                  <c:v>0.15066855035480139</c:v>
                </c:pt>
                <c:pt idx="4">
                  <c:v>0.24088575596126433</c:v>
                </c:pt>
                <c:pt idx="5">
                  <c:v>0.22322877958023501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AF4-4DDD-A284-D18B27267D7A}"/>
            </c:ext>
          </c:extLst>
        </c:ser>
        <c:ser>
          <c:idx val="19"/>
          <c:order val="19"/>
          <c:tx>
            <c:strRef>
              <c:f>'6期产品早偿分析'!$V$31</c:f>
              <c:strCache>
                <c:ptCount val="1"/>
                <c:pt idx="0">
                  <c:v>201612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'6期产品早偿分析'!$V$32:$V$37</c:f>
              <c:numCache>
                <c:formatCode>0.00%</c:formatCode>
                <c:ptCount val="6"/>
                <c:pt idx="0">
                  <c:v>3.1382203749298558E-2</c:v>
                </c:pt>
                <c:pt idx="1">
                  <c:v>5.3507535313193924E-2</c:v>
                </c:pt>
                <c:pt idx="2">
                  <c:v>6.4643974207171356E-2</c:v>
                </c:pt>
                <c:pt idx="3">
                  <c:v>0.17310198528163245</c:v>
                </c:pt>
                <c:pt idx="4">
                  <c:v>0.2296402266301435</c:v>
                </c:pt>
                <c:pt idx="5">
                  <c:v>0.22541950819250595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AF4-4DDD-A284-D18B27267D7A}"/>
            </c:ext>
          </c:extLst>
        </c:ser>
        <c:ser>
          <c:idx val="20"/>
          <c:order val="20"/>
          <c:tx>
            <c:strRef>
              <c:f>'6期产品早偿分析'!$W$31</c:f>
              <c:strCache>
                <c:ptCount val="1"/>
                <c:pt idx="0">
                  <c:v>201701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'6期产品早偿分析'!$W$32:$W$37</c:f>
              <c:numCache>
                <c:formatCode>0.00%</c:formatCode>
                <c:ptCount val="6"/>
                <c:pt idx="0">
                  <c:v>2.9300302825086694E-2</c:v>
                </c:pt>
                <c:pt idx="1">
                  <c:v>4.6479321970728786E-2</c:v>
                </c:pt>
                <c:pt idx="2">
                  <c:v>7.438320624183492E-2</c:v>
                </c:pt>
                <c:pt idx="3">
                  <c:v>0.18399748671740468</c:v>
                </c:pt>
                <c:pt idx="4">
                  <c:v>0.23229025409617868</c:v>
                </c:pt>
                <c:pt idx="5">
                  <c:v>0.21269800046742113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AF4-4DDD-A284-D18B27267D7A}"/>
            </c:ext>
          </c:extLst>
        </c:ser>
        <c:ser>
          <c:idx val="21"/>
          <c:order val="21"/>
          <c:tx>
            <c:strRef>
              <c:f>'6期产品早偿分析'!$X$31</c:f>
              <c:strCache>
                <c:ptCount val="1"/>
                <c:pt idx="0">
                  <c:v>201702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'6期产品早偿分析'!$X$32:$X$37</c:f>
              <c:numCache>
                <c:formatCode>0.00%</c:formatCode>
                <c:ptCount val="6"/>
                <c:pt idx="0">
                  <c:v>2.647716938723833E-2</c:v>
                </c:pt>
                <c:pt idx="1">
                  <c:v>6.5636496292706181E-2</c:v>
                </c:pt>
                <c:pt idx="2">
                  <c:v>8.3151457803116294E-2</c:v>
                </c:pt>
                <c:pt idx="3">
                  <c:v>0.17157748675737139</c:v>
                </c:pt>
                <c:pt idx="4">
                  <c:v>0.26941422248543234</c:v>
                </c:pt>
                <c:pt idx="5">
                  <c:v>0.22767675876367538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AF4-4DDD-A284-D18B2726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95808"/>
        <c:axId val="-512695264"/>
      </c:lineChart>
      <c:catAx>
        <c:axId val="-512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5264"/>
        <c:crosses val="autoZero"/>
        <c:auto val="1"/>
        <c:lblAlgn val="ctr"/>
        <c:lblOffset val="100"/>
        <c:noMultiLvlLbl val="0"/>
      </c:catAx>
      <c:valAx>
        <c:axId val="-512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历史资产包</a:t>
            </a:r>
            <a:r>
              <a:rPr lang="zh-CN" altLang="en-US" sz="1800" b="0" i="0" baseline="0">
                <a:effectLst/>
              </a:rPr>
              <a:t>实际</a:t>
            </a:r>
            <a:r>
              <a:rPr lang="zh-CN" altLang="zh-CN" sz="1800" b="0" i="0" baseline="0">
                <a:effectLst/>
              </a:rPr>
              <a:t>累计损失率曲线</a:t>
            </a:r>
            <a:r>
              <a:rPr lang="zh-CN" altLang="en-US" sz="1200" b="0" i="0" baseline="0">
                <a:effectLst/>
              </a:rPr>
              <a:t>（没有任何一个资产包完全结束）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'12期产品损失分析'!$C$135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'12期产品损失分析'!$C$138:$C$173</c:f>
              <c:numCache>
                <c:formatCode>0.00%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F-4FB3-8A9B-A00D1C276FFD}"/>
            </c:ext>
          </c:extLst>
        </c:ser>
        <c:ser>
          <c:idx val="1"/>
          <c:order val="1"/>
          <c:tx>
            <c:strRef>
              <c:f>'12期产品损失分析'!$D$135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'12期产品损失分析'!$D$138:$D$173</c:f>
              <c:numCache>
                <c:formatCode>0.00%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F-4FB3-8A9B-A00D1C276FFD}"/>
            </c:ext>
          </c:extLst>
        </c:ser>
        <c:ser>
          <c:idx val="2"/>
          <c:order val="2"/>
          <c:tx>
            <c:strRef>
              <c:f>'12期产品损失分析'!$E$135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'12期产品损失分析'!$E$138:$E$173</c:f>
              <c:numCache>
                <c:formatCode>0.00%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F-4FB3-8A9B-A00D1C276FFD}"/>
            </c:ext>
          </c:extLst>
        </c:ser>
        <c:ser>
          <c:idx val="3"/>
          <c:order val="3"/>
          <c:tx>
            <c:strRef>
              <c:f>'12期产品损失分析'!$F$135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'12期产品损失分析'!$F$138:$F$173</c:f>
              <c:numCache>
                <c:formatCode>0.00%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F-4FB3-8A9B-A00D1C276FFD}"/>
            </c:ext>
          </c:extLst>
        </c:ser>
        <c:ser>
          <c:idx val="4"/>
          <c:order val="4"/>
          <c:tx>
            <c:strRef>
              <c:f>'12期产品损失分析'!$G$135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'12期产品损失分析'!$G$138:$G$173</c:f>
              <c:numCache>
                <c:formatCode>0.00%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F-4FB3-8A9B-A00D1C276FFD}"/>
            </c:ext>
          </c:extLst>
        </c:ser>
        <c:ser>
          <c:idx val="5"/>
          <c:order val="5"/>
          <c:tx>
            <c:strRef>
              <c:f>'12期产品损失分析'!$H$135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'12期产品损失分析'!$H$138:$H$172</c:f>
              <c:numCache>
                <c:formatCode>0.00%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F-4FB3-8A9B-A00D1C276FFD}"/>
            </c:ext>
          </c:extLst>
        </c:ser>
        <c:ser>
          <c:idx val="6"/>
          <c:order val="6"/>
          <c:tx>
            <c:strRef>
              <c:f>'12期产品损失分析'!$I$135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'12期产品损失分析'!$I$138:$I$171</c:f>
              <c:numCache>
                <c:formatCode>0.00%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5F-4FB3-8A9B-A00D1C276FFD}"/>
            </c:ext>
          </c:extLst>
        </c:ser>
        <c:ser>
          <c:idx val="7"/>
          <c:order val="7"/>
          <c:tx>
            <c:strRef>
              <c:f>'12期产品损失分析'!$J$135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'12期产品损失分析'!$J$138:$J$170</c:f>
              <c:numCache>
                <c:formatCode>0.00%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5F-4FB3-8A9B-A00D1C276FFD}"/>
            </c:ext>
          </c:extLst>
        </c:ser>
        <c:ser>
          <c:idx val="8"/>
          <c:order val="8"/>
          <c:tx>
            <c:strRef>
              <c:f>'12期产品损失分析'!$K$135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'12期产品损失分析'!$K$138:$K$169</c:f>
              <c:numCache>
                <c:formatCode>0.00%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5F-4FB3-8A9B-A00D1C276FFD}"/>
            </c:ext>
          </c:extLst>
        </c:ser>
        <c:ser>
          <c:idx val="9"/>
          <c:order val="9"/>
          <c:tx>
            <c:strRef>
              <c:f>'12期产品损失分析'!$L$135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'12期产品损失分析'!$L$138:$L$168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5F-4FB3-8A9B-A00D1C276FFD}"/>
            </c:ext>
          </c:extLst>
        </c:ser>
        <c:ser>
          <c:idx val="10"/>
          <c:order val="10"/>
          <c:tx>
            <c:strRef>
              <c:f>'12期产品损失分析'!$M$135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'12期产品损失分析'!$M$138:$M$167</c:f>
              <c:numCache>
                <c:formatCode>0.00%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5F-4FB3-8A9B-A00D1C276FFD}"/>
            </c:ext>
          </c:extLst>
        </c:ser>
        <c:ser>
          <c:idx val="11"/>
          <c:order val="11"/>
          <c:tx>
            <c:strRef>
              <c:f>'12期产品损失分析'!$N$135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'12期产品损失分析'!$N$138:$N$166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5F-4FB3-8A9B-A00D1C276FFD}"/>
            </c:ext>
          </c:extLst>
        </c:ser>
        <c:ser>
          <c:idx val="12"/>
          <c:order val="12"/>
          <c:tx>
            <c:strRef>
              <c:f>'12期产品损失分析'!$O$135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'12期产品损失分析'!$O$138:$O$162</c:f>
              <c:numCache>
                <c:formatCode>0.00%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5F-4FB3-8A9B-A00D1C276FFD}"/>
            </c:ext>
          </c:extLst>
        </c:ser>
        <c:ser>
          <c:idx val="13"/>
          <c:order val="13"/>
          <c:tx>
            <c:strRef>
              <c:f>'12期产品损失分析'!$P$135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'12期产品损失分析'!$P$138:$P$161</c:f>
              <c:numCache>
                <c:formatCode>0.00%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5F-4FB3-8A9B-A00D1C276FFD}"/>
            </c:ext>
          </c:extLst>
        </c:ser>
        <c:ser>
          <c:idx val="14"/>
          <c:order val="14"/>
          <c:tx>
            <c:strRef>
              <c:f>'12期产品损失分析'!$Q$135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'12期产品损失分析'!$Q$138:$Q$160</c:f>
              <c:numCache>
                <c:formatCode>0.00%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5F-4FB3-8A9B-A00D1C276FFD}"/>
            </c:ext>
          </c:extLst>
        </c:ser>
        <c:ser>
          <c:idx val="15"/>
          <c:order val="15"/>
          <c:tx>
            <c:strRef>
              <c:f>'12期产品损失分析'!$R$135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'12期产品损失分析'!$R$138:$R$159</c:f>
              <c:numCache>
                <c:formatCode>0.00%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5F-4FB3-8A9B-A00D1C276FFD}"/>
            </c:ext>
          </c:extLst>
        </c:ser>
        <c:ser>
          <c:idx val="16"/>
          <c:order val="16"/>
          <c:tx>
            <c:strRef>
              <c:f>'12期产品损失分析'!$S$135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'12期产品损失分析'!$S$138:$S$158</c:f>
              <c:numCache>
                <c:formatCode>0.00%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5F-4FB3-8A9B-A00D1C276FFD}"/>
            </c:ext>
          </c:extLst>
        </c:ser>
        <c:ser>
          <c:idx val="17"/>
          <c:order val="17"/>
          <c:tx>
            <c:strRef>
              <c:f>'12期产品损失分析'!$T$135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'12期产品损失分析'!$T$138:$T$157</c:f>
              <c:numCache>
                <c:formatCode>0.00%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5F-4FB3-8A9B-A00D1C276FFD}"/>
            </c:ext>
          </c:extLst>
        </c:ser>
        <c:ser>
          <c:idx val="18"/>
          <c:order val="18"/>
          <c:tx>
            <c:strRef>
              <c:f>'12期产品损失分析'!$U$135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'12期产品损失分析'!$U$138:$U$156</c:f>
              <c:numCache>
                <c:formatCode>0.00%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5F-4FB3-8A9B-A00D1C276FFD}"/>
            </c:ext>
          </c:extLst>
        </c:ser>
        <c:ser>
          <c:idx val="19"/>
          <c:order val="19"/>
          <c:tx>
            <c:strRef>
              <c:f>'12期产品损失分析'!$V$135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'12期产品损失分析'!$V$138:$V$155</c:f>
              <c:numCache>
                <c:formatCode>0.00%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5F-4FB3-8A9B-A00D1C276FFD}"/>
            </c:ext>
          </c:extLst>
        </c:ser>
        <c:ser>
          <c:idx val="20"/>
          <c:order val="20"/>
          <c:tx>
            <c:strRef>
              <c:f>'12期产品损失分析'!$W$135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'12期产品损失分析'!$W$138:$W$154</c:f>
              <c:numCache>
                <c:formatCode>0.00%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5F-4FB3-8A9B-A00D1C276FFD}"/>
            </c:ext>
          </c:extLst>
        </c:ser>
        <c:ser>
          <c:idx val="21"/>
          <c:order val="21"/>
          <c:tx>
            <c:strRef>
              <c:f>'12期产品损失分析'!$X$135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'12期产品损失分析'!$X$138:$X$153</c:f>
              <c:numCache>
                <c:formatCode>0.00%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5F-4FB3-8A9B-A00D1C276FFD}"/>
            </c:ext>
          </c:extLst>
        </c:ser>
        <c:ser>
          <c:idx val="22"/>
          <c:order val="22"/>
          <c:tx>
            <c:strRef>
              <c:f>'12期产品损失分析'!$Y$135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'12期产品损失分析'!$Y$138:$Y$152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5F-4FB3-8A9B-A00D1C276FFD}"/>
            </c:ext>
          </c:extLst>
        </c:ser>
        <c:ser>
          <c:idx val="23"/>
          <c:order val="23"/>
          <c:tx>
            <c:strRef>
              <c:f>'12期产品损失分析'!#REF!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5F-4FB3-8A9B-A00D1C276FFD}"/>
            </c:ext>
          </c:extLst>
        </c:ser>
        <c:ser>
          <c:idx val="24"/>
          <c:order val="24"/>
          <c:tx>
            <c:strRef>
              <c:f>'12期产品损失分析'!#REF!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5F-4FB3-8A9B-A00D1C276FFD}"/>
            </c:ext>
          </c:extLst>
        </c:ser>
        <c:ser>
          <c:idx val="25"/>
          <c:order val="25"/>
          <c:tx>
            <c:strRef>
              <c:f>'12期产品损失分析'!$Z$135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'12期产品损失分析'!$Z$138:$Z$149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5F-4FB3-8A9B-A00D1C276FFD}"/>
            </c:ext>
          </c:extLst>
        </c:ser>
        <c:ser>
          <c:idx val="26"/>
          <c:order val="26"/>
          <c:tx>
            <c:strRef>
              <c:f>'12期产品损失分析'!$AA$135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'12期产品损失分析'!$AA$138:$AA$148</c:f>
              <c:numCache>
                <c:formatCode>0.00%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5F-4FB3-8A9B-A00D1C276FFD}"/>
            </c:ext>
          </c:extLst>
        </c:ser>
        <c:ser>
          <c:idx val="27"/>
          <c:order val="27"/>
          <c:tx>
            <c:strRef>
              <c:f>'12期产品损失分析'!$AB$135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'12期产品损失分析'!$AB$138:$AB$147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5F-4FB3-8A9B-A00D1C276FFD}"/>
            </c:ext>
          </c:extLst>
        </c:ser>
        <c:ser>
          <c:idx val="28"/>
          <c:order val="28"/>
          <c:tx>
            <c:strRef>
              <c:f>'12期产品损失分析'!$AC$135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'12期产品损失分析'!$AC$138:$AC$146</c:f>
              <c:numCache>
                <c:formatCode>0.00%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5F-4FB3-8A9B-A00D1C276FFD}"/>
            </c:ext>
          </c:extLst>
        </c:ser>
        <c:ser>
          <c:idx val="29"/>
          <c:order val="29"/>
          <c:tx>
            <c:strRef>
              <c:f>'12期产品损失分析'!$AD$135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'12期产品损失分析'!$AD$138:$AD$145</c:f>
              <c:numCache>
                <c:formatCode>0.00%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85F-4FB3-8A9B-A00D1C276FFD}"/>
            </c:ext>
          </c:extLst>
        </c:ser>
        <c:ser>
          <c:idx val="30"/>
          <c:order val="30"/>
          <c:tx>
            <c:strRef>
              <c:f>'12期产品损失分析'!$AE$135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'12期产品损失分析'!$AE$138:$AE$144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5F-4FB3-8A9B-A00D1C276FFD}"/>
            </c:ext>
          </c:extLst>
        </c:ser>
        <c:ser>
          <c:idx val="31"/>
          <c:order val="31"/>
          <c:tx>
            <c:strRef>
              <c:f>'12期产品损失分析'!$AF$135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'12期产品损失分析'!$B$138:$B$173</c:f>
              <c:numCache>
                <c:formatCode>General</c:formatCode>
                <c:ptCount val="36"/>
              </c:numCache>
            </c:numRef>
          </c:cat>
          <c:val>
            <c:numRef>
              <c:f>'12期产品损失分析'!$AF$138:$AF$143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85F-4FB3-8A9B-A00D1C27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545600"/>
        <c:axId val="-511549952"/>
      </c:lineChart>
      <c:catAx>
        <c:axId val="-5115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549952"/>
        <c:crosses val="autoZero"/>
        <c:auto val="1"/>
        <c:lblAlgn val="ctr"/>
        <c:lblOffset val="100"/>
        <c:noMultiLvlLbl val="0"/>
      </c:catAx>
      <c:valAx>
        <c:axId val="-5115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5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'12期产品损失分析'!$AL$93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'12期产品损失分析'!$AL$94:$AL$127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2-470E-B489-D41C3AC3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8445648"/>
        <c:axId val="-1638448368"/>
      </c:lineChart>
      <c:catAx>
        <c:axId val="-16384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8448368"/>
        <c:crosses val="autoZero"/>
        <c:auto val="1"/>
        <c:lblAlgn val="ctr"/>
        <c:lblOffset val="100"/>
        <c:noMultiLvlLbl val="0"/>
      </c:catAx>
      <c:valAx>
        <c:axId val="-1638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8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12</a:t>
            </a:r>
            <a:r>
              <a:rPr lang="zh-CN" altLang="en-US" sz="1400"/>
              <a:t>期产品累计坏账率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'12期产品损失分析'!$C$47</c:f>
              <c:strCache>
                <c:ptCount val="1"/>
                <c:pt idx="0">
                  <c:v>201504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'12期产品损失分析'!$C$48:$C$62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1.282051282051282E-2</c:v>
                </c:pt>
                <c:pt idx="8">
                  <c:v>1.282051282051282E-2</c:v>
                </c:pt>
                <c:pt idx="9">
                  <c:v>1.282051282051282E-2</c:v>
                </c:pt>
                <c:pt idx="10">
                  <c:v>1.282051282051282E-2</c:v>
                </c:pt>
                <c:pt idx="11">
                  <c:v>1.282051282051282E-2</c:v>
                </c:pt>
                <c:pt idx="12">
                  <c:v>1.282051282051282E-2</c:v>
                </c:pt>
                <c:pt idx="13">
                  <c:v>1.282051282051282E-2</c:v>
                </c:pt>
                <c:pt idx="14">
                  <c:v>1.8138141025641024E-2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3F-4251-B6DD-8B0458AB1E14}"/>
            </c:ext>
          </c:extLst>
        </c:ser>
        <c:ser>
          <c:idx val="1"/>
          <c:order val="1"/>
          <c:tx>
            <c:strRef>
              <c:f>'12期产品损失分析'!$D$47</c:f>
              <c:strCache>
                <c:ptCount val="1"/>
                <c:pt idx="0">
                  <c:v>201505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'12期产品损失分析'!$D$48:$D$62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1.5151515151515152E-2</c:v>
                </c:pt>
                <c:pt idx="4">
                  <c:v>2.904040404040404E-2</c:v>
                </c:pt>
                <c:pt idx="5">
                  <c:v>8.3754191919191923E-2</c:v>
                </c:pt>
                <c:pt idx="6">
                  <c:v>9.511782828282829E-2</c:v>
                </c:pt>
                <c:pt idx="7">
                  <c:v>9.511782828282829E-2</c:v>
                </c:pt>
                <c:pt idx="8">
                  <c:v>0.10395621212121213</c:v>
                </c:pt>
                <c:pt idx="9">
                  <c:v>0.11153196969696971</c:v>
                </c:pt>
                <c:pt idx="10">
                  <c:v>0.11153196969696971</c:v>
                </c:pt>
                <c:pt idx="11">
                  <c:v>0.11489904040404042</c:v>
                </c:pt>
                <c:pt idx="12">
                  <c:v>0.11489904040404042</c:v>
                </c:pt>
                <c:pt idx="13">
                  <c:v>0.11826595959595962</c:v>
                </c:pt>
                <c:pt idx="14">
                  <c:v>0.11826595959595962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3F-4251-B6DD-8B0458AB1E14}"/>
            </c:ext>
          </c:extLst>
        </c:ser>
        <c:ser>
          <c:idx val="2"/>
          <c:order val="2"/>
          <c:tx>
            <c:strRef>
              <c:f>'12期产品损失分析'!$E$47</c:f>
              <c:strCache>
                <c:ptCount val="1"/>
                <c:pt idx="0">
                  <c:v>201506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'12期产品损失分析'!$E$48:$E$62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1.9886363636363636E-2</c:v>
                </c:pt>
                <c:pt idx="6">
                  <c:v>4.5454545454545456E-2</c:v>
                </c:pt>
                <c:pt idx="7">
                  <c:v>7.0707121212121221E-2</c:v>
                </c:pt>
                <c:pt idx="8">
                  <c:v>7.0707121212121221E-2</c:v>
                </c:pt>
                <c:pt idx="9">
                  <c:v>7.0707121212121221E-2</c:v>
                </c:pt>
                <c:pt idx="10">
                  <c:v>7.0707121212121221E-2</c:v>
                </c:pt>
                <c:pt idx="11">
                  <c:v>7.0707121212121221E-2</c:v>
                </c:pt>
                <c:pt idx="12">
                  <c:v>7.0707121212121221E-2</c:v>
                </c:pt>
                <c:pt idx="13">
                  <c:v>7.4495000000000006E-2</c:v>
                </c:pt>
                <c:pt idx="14">
                  <c:v>7.5757765151515152E-2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3F-4251-B6DD-8B0458AB1E14}"/>
            </c:ext>
          </c:extLst>
        </c:ser>
        <c:ser>
          <c:idx val="3"/>
          <c:order val="3"/>
          <c:tx>
            <c:strRef>
              <c:f>'12期产品损失分析'!$F$47</c:f>
              <c:strCache>
                <c:ptCount val="1"/>
                <c:pt idx="0">
                  <c:v>201507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'12期产品损失分析'!$F$48:$F$62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2.689273251403429E-2</c:v>
                </c:pt>
                <c:pt idx="4">
                  <c:v>3.384665832195418E-2</c:v>
                </c:pt>
                <c:pt idx="5">
                  <c:v>5.4392341829767862E-2</c:v>
                </c:pt>
                <c:pt idx="6">
                  <c:v>6.7762831891973907E-2</c:v>
                </c:pt>
                <c:pt idx="7">
                  <c:v>8.1608067819754215E-2</c:v>
                </c:pt>
                <c:pt idx="8">
                  <c:v>9.8379669245941437E-2</c:v>
                </c:pt>
                <c:pt idx="9">
                  <c:v>0.1061364436352602</c:v>
                </c:pt>
                <c:pt idx="10">
                  <c:v>0.11071967834926415</c:v>
                </c:pt>
                <c:pt idx="11">
                  <c:v>0.11173114853588226</c:v>
                </c:pt>
                <c:pt idx="12">
                  <c:v>0.11224322181763009</c:v>
                </c:pt>
                <c:pt idx="13">
                  <c:v>0.11475922849340008</c:v>
                </c:pt>
                <c:pt idx="14">
                  <c:v>0.11504370732817477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3F-4251-B6DD-8B0458AB1E14}"/>
            </c:ext>
          </c:extLst>
        </c:ser>
        <c:ser>
          <c:idx val="4"/>
          <c:order val="4"/>
          <c:tx>
            <c:strRef>
              <c:f>'12期产品损失分析'!$G$47</c:f>
              <c:strCache>
                <c:ptCount val="1"/>
                <c:pt idx="0">
                  <c:v>201508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'12期产品损失分析'!$G$48:$G$62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2.3618140319539547E-2</c:v>
                </c:pt>
                <c:pt idx="4">
                  <c:v>3.574696503589031E-2</c:v>
                </c:pt>
                <c:pt idx="5">
                  <c:v>4.9777814164268464E-2</c:v>
                </c:pt>
                <c:pt idx="6">
                  <c:v>6.26536502265886E-2</c:v>
                </c:pt>
                <c:pt idx="7">
                  <c:v>7.1033551652277455E-2</c:v>
                </c:pt>
                <c:pt idx="8">
                  <c:v>7.4699755218153543E-2</c:v>
                </c:pt>
                <c:pt idx="9">
                  <c:v>7.8569934835103036E-2</c:v>
                </c:pt>
                <c:pt idx="10">
                  <c:v>8.1304313453077967E-2</c:v>
                </c:pt>
                <c:pt idx="11">
                  <c:v>8.4422258608712913E-2</c:v>
                </c:pt>
                <c:pt idx="12">
                  <c:v>8.7763190102874533E-2</c:v>
                </c:pt>
                <c:pt idx="13">
                  <c:v>8.8314478515431186E-2</c:v>
                </c:pt>
                <c:pt idx="14">
                  <c:v>8.8532205352122001E-2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3F-4251-B6DD-8B0458AB1E14}"/>
            </c:ext>
          </c:extLst>
        </c:ser>
        <c:ser>
          <c:idx val="5"/>
          <c:order val="5"/>
          <c:tx>
            <c:strRef>
              <c:f>'12期产品损失分析'!$H$47</c:f>
              <c:strCache>
                <c:ptCount val="1"/>
                <c:pt idx="0">
                  <c:v>201509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'12期产品损失分析'!$H$48:$H$62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1.4770505772861701E-2</c:v>
                </c:pt>
                <c:pt idx="4">
                  <c:v>2.7006990927166703E-2</c:v>
                </c:pt>
                <c:pt idx="5">
                  <c:v>4.369341509465488E-2</c:v>
                </c:pt>
                <c:pt idx="6">
                  <c:v>5.2691050811208208E-2</c:v>
                </c:pt>
                <c:pt idx="7">
                  <c:v>6.4019540844458558E-2</c:v>
                </c:pt>
                <c:pt idx="8">
                  <c:v>7.5593635649718466E-2</c:v>
                </c:pt>
                <c:pt idx="9">
                  <c:v>7.8851825427325439E-2</c:v>
                </c:pt>
                <c:pt idx="10">
                  <c:v>8.0383450015873284E-2</c:v>
                </c:pt>
                <c:pt idx="11">
                  <c:v>8.2555569850791155E-2</c:v>
                </c:pt>
                <c:pt idx="12">
                  <c:v>8.4510464669418028E-2</c:v>
                </c:pt>
                <c:pt idx="13">
                  <c:v>8.5760811375294482E-2</c:v>
                </c:pt>
                <c:pt idx="14">
                  <c:v>8.6383174322043801E-2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3F-4251-B6DD-8B0458AB1E14}"/>
            </c:ext>
          </c:extLst>
        </c:ser>
        <c:ser>
          <c:idx val="6"/>
          <c:order val="6"/>
          <c:tx>
            <c:strRef>
              <c:f>'12期产品损失分析'!$I$47</c:f>
              <c:strCache>
                <c:ptCount val="1"/>
                <c:pt idx="0">
                  <c:v>201510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'12期产品损失分析'!$I$48:$I$62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1.4576296078719343E-2</c:v>
                </c:pt>
                <c:pt idx="4">
                  <c:v>2.349525015910315E-2</c:v>
                </c:pt>
                <c:pt idx="5">
                  <c:v>3.3390234738336522E-2</c:v>
                </c:pt>
                <c:pt idx="6">
                  <c:v>4.3137761296323497E-2</c:v>
                </c:pt>
                <c:pt idx="7">
                  <c:v>5.0420133891418223E-2</c:v>
                </c:pt>
                <c:pt idx="8">
                  <c:v>5.4004030205120679E-2</c:v>
                </c:pt>
                <c:pt idx="9">
                  <c:v>5.8205465805061932E-2</c:v>
                </c:pt>
                <c:pt idx="10">
                  <c:v>6.084697459245117E-2</c:v>
                </c:pt>
                <c:pt idx="11">
                  <c:v>6.4028516179566258E-2</c:v>
                </c:pt>
                <c:pt idx="12">
                  <c:v>6.6590090321633127E-2</c:v>
                </c:pt>
                <c:pt idx="13">
                  <c:v>6.7506738630244284E-2</c:v>
                </c:pt>
                <c:pt idx="14">
                  <c:v>6.777189259313654E-2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73F-4251-B6DD-8B0458AB1E14}"/>
            </c:ext>
          </c:extLst>
        </c:ser>
        <c:ser>
          <c:idx val="7"/>
          <c:order val="7"/>
          <c:tx>
            <c:strRef>
              <c:f>'12期产品损失分析'!$J$47</c:f>
              <c:strCache>
                <c:ptCount val="1"/>
                <c:pt idx="0">
                  <c:v>201511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'12期产品损失分析'!$J$48:$J$62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9.0796969518999234E-3</c:v>
                </c:pt>
                <c:pt idx="4">
                  <c:v>2.4164552769131379E-2</c:v>
                </c:pt>
                <c:pt idx="5">
                  <c:v>3.3215267516297643E-2</c:v>
                </c:pt>
                <c:pt idx="6">
                  <c:v>4.0042646385152994E-2</c:v>
                </c:pt>
                <c:pt idx="7">
                  <c:v>4.4928993950784049E-2</c:v>
                </c:pt>
                <c:pt idx="8">
                  <c:v>4.8971579256475009E-2</c:v>
                </c:pt>
                <c:pt idx="9">
                  <c:v>5.2600643683561404E-2</c:v>
                </c:pt>
                <c:pt idx="10">
                  <c:v>5.4847059376284729E-2</c:v>
                </c:pt>
                <c:pt idx="11">
                  <c:v>5.6585495976977748E-2</c:v>
                </c:pt>
                <c:pt idx="12">
                  <c:v>5.9300909144300237E-2</c:v>
                </c:pt>
                <c:pt idx="13">
                  <c:v>6.1154950372937111E-2</c:v>
                </c:pt>
                <c:pt idx="14">
                  <c:v>6.1279062665178845E-2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73F-4251-B6DD-8B0458AB1E14}"/>
            </c:ext>
          </c:extLst>
        </c:ser>
        <c:ser>
          <c:idx val="8"/>
          <c:order val="8"/>
          <c:tx>
            <c:strRef>
              <c:f>'12期产品损失分析'!$K$47</c:f>
              <c:strCache>
                <c:ptCount val="1"/>
                <c:pt idx="0">
                  <c:v>201512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'12期产品损失分析'!$K$48:$K$62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1.2461255327392484E-2</c:v>
                </c:pt>
                <c:pt idx="4">
                  <c:v>2.6086058213870594E-2</c:v>
                </c:pt>
                <c:pt idx="5">
                  <c:v>3.8802351801627277E-2</c:v>
                </c:pt>
                <c:pt idx="6">
                  <c:v>4.8030649457574584E-2</c:v>
                </c:pt>
                <c:pt idx="7">
                  <c:v>5.5234176191398685E-2</c:v>
                </c:pt>
                <c:pt idx="8">
                  <c:v>6.1537578942270438E-2</c:v>
                </c:pt>
                <c:pt idx="9">
                  <c:v>6.7143088919023639E-2</c:v>
                </c:pt>
                <c:pt idx="10">
                  <c:v>7.2090046493607132E-2</c:v>
                </c:pt>
                <c:pt idx="11">
                  <c:v>7.6153295718713682E-2</c:v>
                </c:pt>
                <c:pt idx="12">
                  <c:v>7.80955099767532E-2</c:v>
                </c:pt>
                <c:pt idx="13">
                  <c:v>7.8923086497481601E-2</c:v>
                </c:pt>
                <c:pt idx="14">
                  <c:v>7.9090458155753593E-2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73F-4251-B6DD-8B0458AB1E14}"/>
            </c:ext>
          </c:extLst>
        </c:ser>
        <c:ser>
          <c:idx val="9"/>
          <c:order val="9"/>
          <c:tx>
            <c:strRef>
              <c:f>'12期产品损失分析'!$L$47</c:f>
              <c:strCache>
                <c:ptCount val="1"/>
                <c:pt idx="0">
                  <c:v>201601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'12期产品损失分析'!$L$48:$L$62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1.3235925845341903E-2</c:v>
                </c:pt>
                <c:pt idx="4">
                  <c:v>2.2243602682332199E-2</c:v>
                </c:pt>
                <c:pt idx="5">
                  <c:v>2.8387311084704346E-2</c:v>
                </c:pt>
                <c:pt idx="6">
                  <c:v>3.3976510625003488E-2</c:v>
                </c:pt>
                <c:pt idx="7">
                  <c:v>4.4283196371487393E-2</c:v>
                </c:pt>
                <c:pt idx="8">
                  <c:v>5.2923669294325709E-2</c:v>
                </c:pt>
                <c:pt idx="9">
                  <c:v>6.0734362918207836E-2</c:v>
                </c:pt>
                <c:pt idx="10">
                  <c:v>6.5888373306108333E-2</c:v>
                </c:pt>
                <c:pt idx="11">
                  <c:v>6.9460560009372549E-2</c:v>
                </c:pt>
                <c:pt idx="12">
                  <c:v>7.1673431354499662E-2</c:v>
                </c:pt>
                <c:pt idx="13">
                  <c:v>7.2478072436358773E-2</c:v>
                </c:pt>
                <c:pt idx="14">
                  <c:v>7.2678564215858568E-2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73F-4251-B6DD-8B0458AB1E14}"/>
            </c:ext>
          </c:extLst>
        </c:ser>
        <c:ser>
          <c:idx val="10"/>
          <c:order val="10"/>
          <c:tx>
            <c:strRef>
              <c:f>'12期产品损失分析'!$M$47</c:f>
              <c:strCache>
                <c:ptCount val="1"/>
                <c:pt idx="0">
                  <c:v>201602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'12期产品损失分析'!$M$48:$M$62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1.1920913714203736E-2</c:v>
                </c:pt>
                <c:pt idx="4">
                  <c:v>2.5955805135982619E-2</c:v>
                </c:pt>
                <c:pt idx="5">
                  <c:v>3.5419743464372815E-2</c:v>
                </c:pt>
                <c:pt idx="6">
                  <c:v>4.574718768207383E-2</c:v>
                </c:pt>
                <c:pt idx="7">
                  <c:v>5.2588581500273748E-2</c:v>
                </c:pt>
                <c:pt idx="8">
                  <c:v>5.9655533727027588E-2</c:v>
                </c:pt>
                <c:pt idx="9">
                  <c:v>6.7595738557345755E-2</c:v>
                </c:pt>
                <c:pt idx="10">
                  <c:v>7.2096711764860891E-2</c:v>
                </c:pt>
                <c:pt idx="11">
                  <c:v>7.4475124359173306E-2</c:v>
                </c:pt>
                <c:pt idx="12">
                  <c:v>7.5772370158482927E-2</c:v>
                </c:pt>
                <c:pt idx="13">
                  <c:v>7.6583722196685133E-2</c:v>
                </c:pt>
                <c:pt idx="14">
                  <c:v>7.7009838355033375E-2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73F-4251-B6DD-8B0458AB1E14}"/>
            </c:ext>
          </c:extLst>
        </c:ser>
        <c:ser>
          <c:idx val="11"/>
          <c:order val="11"/>
          <c:tx>
            <c:strRef>
              <c:f>'12期产品损失分析'!$N$47</c:f>
              <c:strCache>
                <c:ptCount val="1"/>
                <c:pt idx="0">
                  <c:v>201603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'12期产品损失分析'!$N$48:$N$62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1.3779605865083975E-2</c:v>
                </c:pt>
                <c:pt idx="4">
                  <c:v>2.4115195356941121E-2</c:v>
                </c:pt>
                <c:pt idx="5">
                  <c:v>3.4799329716054178E-2</c:v>
                </c:pt>
                <c:pt idx="6">
                  <c:v>4.3549920043280038E-2</c:v>
                </c:pt>
                <c:pt idx="7">
                  <c:v>5.3858932677237376E-2</c:v>
                </c:pt>
                <c:pt idx="8">
                  <c:v>6.4193128694517598E-2</c:v>
                </c:pt>
                <c:pt idx="9">
                  <c:v>6.931278074355772E-2</c:v>
                </c:pt>
                <c:pt idx="10">
                  <c:v>7.4054039604433033E-2</c:v>
                </c:pt>
                <c:pt idx="11">
                  <c:v>7.646007713237811E-2</c:v>
                </c:pt>
                <c:pt idx="12">
                  <c:v>7.823234189652567E-2</c:v>
                </c:pt>
                <c:pt idx="13">
                  <c:v>7.9373956584694469E-2</c:v>
                </c:pt>
                <c:pt idx="14">
                  <c:v>7.965464445116277E-2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73F-4251-B6DD-8B0458AB1E14}"/>
            </c:ext>
          </c:extLst>
        </c:ser>
        <c:ser>
          <c:idx val="12"/>
          <c:order val="12"/>
          <c:tx>
            <c:strRef>
              <c:f>'12期产品损失分析'!$O$47</c:f>
              <c:strCache>
                <c:ptCount val="1"/>
                <c:pt idx="0">
                  <c:v>201604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'12期产品损失分析'!$O$48:$O$62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5.7430162086845012E-3</c:v>
                </c:pt>
                <c:pt idx="4">
                  <c:v>1.4951365623285265E-2</c:v>
                </c:pt>
                <c:pt idx="5">
                  <c:v>2.633601700401364E-2</c:v>
                </c:pt>
                <c:pt idx="6">
                  <c:v>3.7231469139379893E-2</c:v>
                </c:pt>
                <c:pt idx="7">
                  <c:v>4.6783006159176806E-2</c:v>
                </c:pt>
                <c:pt idx="8">
                  <c:v>5.5595104410069235E-2</c:v>
                </c:pt>
                <c:pt idx="9">
                  <c:v>6.0514380660554756E-2</c:v>
                </c:pt>
                <c:pt idx="10">
                  <c:v>6.2522616941127152E-2</c:v>
                </c:pt>
                <c:pt idx="11">
                  <c:v>6.4153482801778086E-2</c:v>
                </c:pt>
                <c:pt idx="12">
                  <c:v>6.5986529960480156E-2</c:v>
                </c:pt>
                <c:pt idx="13">
                  <c:v>6.6877408953309861E-2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73F-4251-B6DD-8B0458AB1E14}"/>
            </c:ext>
          </c:extLst>
        </c:ser>
        <c:ser>
          <c:idx val="13"/>
          <c:order val="13"/>
          <c:tx>
            <c:strRef>
              <c:f>'12期产品损失分析'!$P$47</c:f>
              <c:strCache>
                <c:ptCount val="1"/>
                <c:pt idx="0">
                  <c:v>201605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'12期产品损失分析'!$P$48:$P$62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6.7621220014262668E-3</c:v>
                </c:pt>
                <c:pt idx="4">
                  <c:v>1.6671596052984287E-2</c:v>
                </c:pt>
                <c:pt idx="5">
                  <c:v>2.6915547064267978E-2</c:v>
                </c:pt>
                <c:pt idx="6">
                  <c:v>3.9001600756629361E-2</c:v>
                </c:pt>
                <c:pt idx="7">
                  <c:v>4.7899903398257129E-2</c:v>
                </c:pt>
                <c:pt idx="8">
                  <c:v>5.4011073796650808E-2</c:v>
                </c:pt>
                <c:pt idx="9">
                  <c:v>5.8238296268947352E-2</c:v>
                </c:pt>
                <c:pt idx="10">
                  <c:v>6.213878964591163E-2</c:v>
                </c:pt>
                <c:pt idx="11">
                  <c:v>6.4993667022390372E-2</c:v>
                </c:pt>
                <c:pt idx="12">
                  <c:v>6.6321266039176818E-2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73F-4251-B6DD-8B0458AB1E14}"/>
            </c:ext>
          </c:extLst>
        </c:ser>
        <c:ser>
          <c:idx val="14"/>
          <c:order val="14"/>
          <c:tx>
            <c:strRef>
              <c:f>'12期产品损失分析'!$Q$47</c:f>
              <c:strCache>
                <c:ptCount val="1"/>
                <c:pt idx="0">
                  <c:v>201606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'12期产品损失分析'!$Q$48:$Q$62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7.2491025234927677E-3</c:v>
                </c:pt>
                <c:pt idx="4">
                  <c:v>1.6980176327737302E-2</c:v>
                </c:pt>
                <c:pt idx="5">
                  <c:v>2.9623593238570372E-2</c:v>
                </c:pt>
                <c:pt idx="6">
                  <c:v>4.0358393055115613E-2</c:v>
                </c:pt>
                <c:pt idx="7">
                  <c:v>4.9774647278534472E-2</c:v>
                </c:pt>
                <c:pt idx="8">
                  <c:v>5.6356301637894624E-2</c:v>
                </c:pt>
                <c:pt idx="9">
                  <c:v>6.1501786044240309E-2</c:v>
                </c:pt>
                <c:pt idx="10">
                  <c:v>6.6275351071692537E-2</c:v>
                </c:pt>
                <c:pt idx="11">
                  <c:v>6.9347462649139477E-2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73F-4251-B6DD-8B0458AB1E14}"/>
            </c:ext>
          </c:extLst>
        </c:ser>
        <c:ser>
          <c:idx val="15"/>
          <c:order val="15"/>
          <c:tx>
            <c:strRef>
              <c:f>'12期产品损失分析'!$R$47</c:f>
              <c:strCache>
                <c:ptCount val="1"/>
                <c:pt idx="0">
                  <c:v>201607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'12期产品损失分析'!$R$48:$R$62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6.1162079510703364E-3</c:v>
                </c:pt>
                <c:pt idx="4">
                  <c:v>1.7018087740203847E-2</c:v>
                </c:pt>
                <c:pt idx="5">
                  <c:v>2.815422716352179E-2</c:v>
                </c:pt>
                <c:pt idx="6">
                  <c:v>3.9603906024040625E-2</c:v>
                </c:pt>
                <c:pt idx="7">
                  <c:v>4.7439985866392073E-2</c:v>
                </c:pt>
                <c:pt idx="8">
                  <c:v>5.4084470288572398E-2</c:v>
                </c:pt>
                <c:pt idx="9">
                  <c:v>6.0520292621601066E-2</c:v>
                </c:pt>
                <c:pt idx="10">
                  <c:v>6.5116646806344478E-2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73F-4251-B6DD-8B0458AB1E14}"/>
            </c:ext>
          </c:extLst>
        </c:ser>
        <c:ser>
          <c:idx val="16"/>
          <c:order val="16"/>
          <c:tx>
            <c:strRef>
              <c:f>'12期产品损失分析'!$S$47</c:f>
              <c:strCache>
                <c:ptCount val="1"/>
                <c:pt idx="0">
                  <c:v>201608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'12期产品损失分析'!$S$48:$S$62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8.182744583755985E-3</c:v>
                </c:pt>
                <c:pt idx="4">
                  <c:v>1.6895387645342153E-2</c:v>
                </c:pt>
                <c:pt idx="5">
                  <c:v>2.6680033401503378E-2</c:v>
                </c:pt>
                <c:pt idx="6">
                  <c:v>3.5041872651700445E-2</c:v>
                </c:pt>
                <c:pt idx="7">
                  <c:v>4.2246387468354719E-2</c:v>
                </c:pt>
                <c:pt idx="8">
                  <c:v>5.0146619579175357E-2</c:v>
                </c:pt>
                <c:pt idx="9">
                  <c:v>5.4840910058421427E-2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73F-4251-B6DD-8B0458AB1E14}"/>
            </c:ext>
          </c:extLst>
        </c:ser>
        <c:ser>
          <c:idx val="17"/>
          <c:order val="17"/>
          <c:tx>
            <c:strRef>
              <c:f>'12期产品损失分析'!$T$47</c:f>
              <c:strCache>
                <c:ptCount val="1"/>
                <c:pt idx="0">
                  <c:v>201609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'12期产品损失分析'!$T$48:$T$62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6.2928514876873076E-3</c:v>
                </c:pt>
                <c:pt idx="4">
                  <c:v>1.4973244230263411E-2</c:v>
                </c:pt>
                <c:pt idx="5">
                  <c:v>2.344263062451013E-2</c:v>
                </c:pt>
                <c:pt idx="6">
                  <c:v>3.3094176204140492E-2</c:v>
                </c:pt>
                <c:pt idx="7">
                  <c:v>4.1650847038701949E-2</c:v>
                </c:pt>
                <c:pt idx="8">
                  <c:v>4.7446258212977675E-2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73F-4251-B6DD-8B0458AB1E14}"/>
            </c:ext>
          </c:extLst>
        </c:ser>
        <c:ser>
          <c:idx val="18"/>
          <c:order val="18"/>
          <c:tx>
            <c:strRef>
              <c:f>'12期产品损失分析'!$U$47</c:f>
              <c:strCache>
                <c:ptCount val="1"/>
                <c:pt idx="0">
                  <c:v>201610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'12期产品损失分析'!$U$48:$U$62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5.3798944798803053E-3</c:v>
                </c:pt>
                <c:pt idx="4">
                  <c:v>1.3070123253799512E-2</c:v>
                </c:pt>
                <c:pt idx="5">
                  <c:v>2.1771110922119852E-2</c:v>
                </c:pt>
                <c:pt idx="6">
                  <c:v>2.8712965934325537E-2</c:v>
                </c:pt>
                <c:pt idx="7">
                  <c:v>3.5689951208756593E-2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73F-4251-B6DD-8B0458AB1E14}"/>
            </c:ext>
          </c:extLst>
        </c:ser>
        <c:ser>
          <c:idx val="19"/>
          <c:order val="19"/>
          <c:tx>
            <c:strRef>
              <c:f>'12期产品损失分析'!$V$47</c:f>
              <c:strCache>
                <c:ptCount val="1"/>
                <c:pt idx="0">
                  <c:v>201611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'12期产品损失分析'!$V$48:$V$62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7.1710467741383172E-3</c:v>
                </c:pt>
                <c:pt idx="4">
                  <c:v>1.6488403761623558E-2</c:v>
                </c:pt>
                <c:pt idx="5">
                  <c:v>2.5424795320650666E-2</c:v>
                </c:pt>
                <c:pt idx="6">
                  <c:v>3.3417459916495487E-2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73F-4251-B6DD-8B0458AB1E14}"/>
            </c:ext>
          </c:extLst>
        </c:ser>
        <c:ser>
          <c:idx val="20"/>
          <c:order val="20"/>
          <c:tx>
            <c:strRef>
              <c:f>'12期产品损失分析'!$W$47</c:f>
              <c:strCache>
                <c:ptCount val="1"/>
                <c:pt idx="0">
                  <c:v>201612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'12期产品损失分析'!$W$48:$W$62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8.1277656182474622E-3</c:v>
                </c:pt>
                <c:pt idx="4">
                  <c:v>1.6242409322457813E-2</c:v>
                </c:pt>
                <c:pt idx="5">
                  <c:v>2.5116861343923012E-2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73F-4251-B6DD-8B0458AB1E14}"/>
            </c:ext>
          </c:extLst>
        </c:ser>
        <c:ser>
          <c:idx val="21"/>
          <c:order val="21"/>
          <c:tx>
            <c:strRef>
              <c:f>'12期产品损失分析'!$X$47</c:f>
              <c:strCache>
                <c:ptCount val="1"/>
                <c:pt idx="0">
                  <c:v>201701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'12期产品损失分析'!$X$48:$X$62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6.5403570075537711E-3</c:v>
                </c:pt>
                <c:pt idx="4">
                  <c:v>1.3904557490827484E-2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73F-4251-B6DD-8B0458AB1E14}"/>
            </c:ext>
          </c:extLst>
        </c:ser>
        <c:ser>
          <c:idx val="22"/>
          <c:order val="22"/>
          <c:tx>
            <c:strRef>
              <c:f>'12期产品损失分析'!$Y$47</c:f>
              <c:strCache>
                <c:ptCount val="1"/>
                <c:pt idx="0">
                  <c:v>201702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'12期产品损失分析'!$Y$48:$Y$62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6.536896330122585E-3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73F-4251-B6DD-8B0458AB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6967040"/>
        <c:axId val="-508363744"/>
        <c:extLst>
          <c:ext xmlns:c15="http://schemas.microsoft.com/office/drawing/2012/chart" uri="{02D57815-91ED-43cb-92C2-25804820EDAC}"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'12期产品损失分析'!#REF!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'12期产品损失分析'!#REF!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873F-4251-B6DD-8B0458AB1E1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'12期产品损失分析'!#REF!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'12期产品损失分析'!#REF!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73F-4251-B6DD-8B0458AB1E14}"/>
                  </c:ext>
                </c:extLst>
              </c15:ser>
            </c15:filteredLineSeries>
          </c:ext>
        </c:extLst>
      </c:lineChart>
      <c:catAx>
        <c:axId val="-1376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363744"/>
        <c:crosses val="autoZero"/>
        <c:auto val="1"/>
        <c:lblAlgn val="ctr"/>
        <c:lblOffset val="100"/>
        <c:noMultiLvlLbl val="0"/>
      </c:catAx>
      <c:valAx>
        <c:axId val="-5083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6967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9526</xdr:colOff>
      <xdr:row>3</xdr:row>
      <xdr:rowOff>0</xdr:rowOff>
    </xdr:from>
    <xdr:to>
      <xdr:col>33</xdr:col>
      <xdr:colOff>762000</xdr:colOff>
      <xdr:row>33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0E82DE8-1BA6-4F0B-B1DC-770D3CEF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14287</xdr:colOff>
      <xdr:row>33</xdr:row>
      <xdr:rowOff>9526</xdr:rowOff>
    </xdr:from>
    <xdr:to>
      <xdr:col>33</xdr:col>
      <xdr:colOff>762000</xdr:colOff>
      <xdr:row>46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BFDCF42-E0EB-4F17-8F63-E020F6B4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9526</xdr:colOff>
      <xdr:row>3</xdr:row>
      <xdr:rowOff>0</xdr:rowOff>
    </xdr:from>
    <xdr:to>
      <xdr:col>33</xdr:col>
      <xdr:colOff>762000</xdr:colOff>
      <xdr:row>33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DF408A-386E-47D2-9BFF-865AF7F7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14287</xdr:colOff>
      <xdr:row>33</xdr:row>
      <xdr:rowOff>9526</xdr:rowOff>
    </xdr:from>
    <xdr:to>
      <xdr:col>33</xdr:col>
      <xdr:colOff>762000</xdr:colOff>
      <xdr:row>46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D132388-6028-4D5D-B1F2-57491B34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</xdr:colOff>
      <xdr:row>20</xdr:row>
      <xdr:rowOff>66675</xdr:rowOff>
    </xdr:from>
    <xdr:to>
      <xdr:col>37</xdr:col>
      <xdr:colOff>0</xdr:colOff>
      <xdr:row>39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9A5857-926D-474E-88D4-538B2918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642937</xdr:colOff>
      <xdr:row>0</xdr:row>
      <xdr:rowOff>9525</xdr:rowOff>
    </xdr:from>
    <xdr:to>
      <xdr:col>34</xdr:col>
      <xdr:colOff>9525</xdr:colOff>
      <xdr:row>20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D0EA90-8E32-428D-8927-AAF648ED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223837</xdr:colOff>
      <xdr:row>136</xdr:row>
      <xdr:rowOff>9524</xdr:rowOff>
    </xdr:from>
    <xdr:to>
      <xdr:col>43</xdr:col>
      <xdr:colOff>171450</xdr:colOff>
      <xdr:row>169</xdr:row>
      <xdr:rowOff>38099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83EEC1-D95B-46CE-8D88-D320CB4CE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166687</xdr:colOff>
      <xdr:row>133</xdr:row>
      <xdr:rowOff>114300</xdr:rowOff>
    </xdr:from>
    <xdr:to>
      <xdr:col>55</xdr:col>
      <xdr:colOff>581025</xdr:colOff>
      <xdr:row>164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9307BA-9C55-4AD5-B4E3-878CD430B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9526</xdr:colOff>
      <xdr:row>10</xdr:row>
      <xdr:rowOff>142875</xdr:rowOff>
    </xdr:from>
    <xdr:to>
      <xdr:col>35</xdr:col>
      <xdr:colOff>942975</xdr:colOff>
      <xdr:row>46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205722-DAEC-4EE0-93EF-13CB7753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</xdr:colOff>
      <xdr:row>46</xdr:row>
      <xdr:rowOff>9526</xdr:rowOff>
    </xdr:from>
    <xdr:to>
      <xdr:col>35</xdr:col>
      <xdr:colOff>942975</xdr:colOff>
      <xdr:row>65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A68E907-AD14-4311-A082-07BD24A70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21</xdr:row>
      <xdr:rowOff>9525</xdr:rowOff>
    </xdr:from>
    <xdr:to>
      <xdr:col>34</xdr:col>
      <xdr:colOff>152400</xdr:colOff>
      <xdr:row>41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9EFB9D-F335-4CC5-ACD7-91D3DF5B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R471"/>
  <sheetViews>
    <sheetView topLeftCell="C1" workbookViewId="0">
      <pane ySplit="1" topLeftCell="A14" activePane="bottomLeft" state="frozen"/>
      <selection pane="bottomLeft" activeCell="N36" sqref="N36"/>
    </sheetView>
  </sheetViews>
  <sheetFormatPr defaultColWidth="9" defaultRowHeight="12" x14ac:dyDescent="0.25"/>
  <cols>
    <col min="1" max="2" width="13.6328125" style="112" customWidth="1"/>
    <col min="3" max="3" width="10.90625" style="97" customWidth="1"/>
    <col min="4" max="11" width="13.6328125" style="113" customWidth="1"/>
    <col min="12" max="12" width="18.453125" style="113" bestFit="1" customWidth="1"/>
    <col min="13" max="13" width="17.6328125" style="113" customWidth="1"/>
    <col min="14" max="14" width="18.36328125" style="113" customWidth="1"/>
    <col min="15" max="15" width="15.6328125" style="97" customWidth="1"/>
    <col min="16" max="16" width="15.6328125" style="149" customWidth="1"/>
    <col min="17" max="17" width="15.6328125" style="114" customWidth="1"/>
    <col min="18" max="21" width="15.6328125" style="97" customWidth="1"/>
    <col min="22" max="16384" width="9" style="97"/>
  </cols>
  <sheetData>
    <row r="1" spans="1:17" s="90" customFormat="1" ht="10" thickBot="1" x14ac:dyDescent="0.2">
      <c r="A1" s="85" t="s">
        <v>14</v>
      </c>
      <c r="B1" s="86" t="s">
        <v>15</v>
      </c>
      <c r="C1" s="85" t="s">
        <v>16</v>
      </c>
      <c r="D1" s="87" t="s">
        <v>17</v>
      </c>
      <c r="E1" s="87" t="s">
        <v>18</v>
      </c>
      <c r="F1" s="87" t="s">
        <v>19</v>
      </c>
      <c r="G1" s="87" t="s">
        <v>20</v>
      </c>
      <c r="H1" s="87" t="s">
        <v>21</v>
      </c>
      <c r="I1" s="66" t="s">
        <v>22</v>
      </c>
      <c r="J1" s="87" t="s">
        <v>23</v>
      </c>
      <c r="K1" s="88" t="s">
        <v>24</v>
      </c>
      <c r="L1" s="88" t="s">
        <v>25</v>
      </c>
      <c r="M1" s="88" t="s">
        <v>26</v>
      </c>
      <c r="N1" s="89" t="s">
        <v>27</v>
      </c>
      <c r="P1" s="148"/>
    </row>
    <row r="2" spans="1:17" x14ac:dyDescent="0.25">
      <c r="A2" s="91">
        <v>201504</v>
      </c>
      <c r="B2" s="92">
        <v>201504</v>
      </c>
      <c r="C2" s="91">
        <v>6</v>
      </c>
      <c r="D2" s="93">
        <v>171000</v>
      </c>
      <c r="E2" s="94">
        <v>26</v>
      </c>
      <c r="F2" s="94">
        <v>169000</v>
      </c>
      <c r="G2" s="94">
        <v>24</v>
      </c>
      <c r="H2" s="94">
        <v>2000</v>
      </c>
      <c r="I2" s="94">
        <v>169000</v>
      </c>
      <c r="J2" s="94">
        <v>0</v>
      </c>
      <c r="K2" s="93">
        <v>0</v>
      </c>
      <c r="L2" s="93">
        <v>0</v>
      </c>
      <c r="M2" s="93">
        <v>0</v>
      </c>
      <c r="N2" s="95">
        <v>0</v>
      </c>
      <c r="O2" s="96">
        <f t="shared" ref="O2:O30" si="0">SUM(J2:N2)</f>
        <v>0</v>
      </c>
      <c r="Q2" s="97"/>
    </row>
    <row r="3" spans="1:17" x14ac:dyDescent="0.25">
      <c r="A3" s="98">
        <v>201504</v>
      </c>
      <c r="B3" s="99">
        <v>201505</v>
      </c>
      <c r="C3" s="98">
        <v>6</v>
      </c>
      <c r="D3" s="100">
        <v>171000</v>
      </c>
      <c r="E3" s="101">
        <v>26</v>
      </c>
      <c r="F3" s="101">
        <v>139166.65</v>
      </c>
      <c r="G3" s="101">
        <v>22</v>
      </c>
      <c r="H3" s="101">
        <v>3000</v>
      </c>
      <c r="I3" s="101">
        <v>134166.65</v>
      </c>
      <c r="J3" s="101">
        <v>5000</v>
      </c>
      <c r="K3" s="100">
        <v>0</v>
      </c>
      <c r="L3" s="100">
        <v>0</v>
      </c>
      <c r="M3" s="100">
        <v>0</v>
      </c>
      <c r="N3" s="102">
        <v>0</v>
      </c>
      <c r="O3" s="96">
        <f t="shared" si="0"/>
        <v>5000</v>
      </c>
      <c r="Q3" s="97"/>
    </row>
    <row r="4" spans="1:17" x14ac:dyDescent="0.25">
      <c r="A4" s="98">
        <v>201504</v>
      </c>
      <c r="B4" s="99">
        <v>201506</v>
      </c>
      <c r="C4" s="98">
        <v>6</v>
      </c>
      <c r="D4" s="100">
        <v>171000</v>
      </c>
      <c r="E4" s="101">
        <v>26</v>
      </c>
      <c r="F4" s="101">
        <v>104333.32</v>
      </c>
      <c r="G4" s="101">
        <v>19</v>
      </c>
      <c r="H4" s="101">
        <v>14166.66</v>
      </c>
      <c r="I4" s="101">
        <v>79333.320000000007</v>
      </c>
      <c r="J4" s="101">
        <v>25000</v>
      </c>
      <c r="K4" s="100">
        <v>0</v>
      </c>
      <c r="L4" s="100">
        <v>0</v>
      </c>
      <c r="M4" s="100">
        <v>0</v>
      </c>
      <c r="N4" s="102">
        <v>0</v>
      </c>
      <c r="O4" s="96">
        <f t="shared" si="0"/>
        <v>25000</v>
      </c>
      <c r="Q4" s="97"/>
    </row>
    <row r="5" spans="1:17" x14ac:dyDescent="0.25">
      <c r="A5" s="98">
        <v>201504</v>
      </c>
      <c r="B5" s="99">
        <v>201507</v>
      </c>
      <c r="C5" s="98">
        <v>6</v>
      </c>
      <c r="D5" s="100">
        <v>171000</v>
      </c>
      <c r="E5" s="101">
        <v>26</v>
      </c>
      <c r="F5" s="101">
        <v>86166.66</v>
      </c>
      <c r="G5" s="101">
        <v>19</v>
      </c>
      <c r="H5" s="101">
        <v>0</v>
      </c>
      <c r="I5" s="101">
        <v>47500.01</v>
      </c>
      <c r="J5" s="101">
        <v>25333.32</v>
      </c>
      <c r="K5" s="100">
        <v>13333.33</v>
      </c>
      <c r="L5" s="100">
        <v>0</v>
      </c>
      <c r="M5" s="100">
        <v>0</v>
      </c>
      <c r="N5" s="102">
        <v>0</v>
      </c>
      <c r="O5" s="96">
        <f t="shared" si="0"/>
        <v>38666.65</v>
      </c>
      <c r="Q5" s="97"/>
    </row>
    <row r="6" spans="1:17" x14ac:dyDescent="0.25">
      <c r="A6" s="98">
        <v>201504</v>
      </c>
      <c r="B6" s="99">
        <v>201508</v>
      </c>
      <c r="C6" s="98">
        <v>6</v>
      </c>
      <c r="D6" s="100">
        <v>171000</v>
      </c>
      <c r="E6" s="101">
        <v>26</v>
      </c>
      <c r="F6" s="101">
        <v>63999.99</v>
      </c>
      <c r="G6" s="101">
        <v>18</v>
      </c>
      <c r="H6" s="101">
        <v>1500</v>
      </c>
      <c r="I6" s="101">
        <v>36000</v>
      </c>
      <c r="J6" s="101">
        <v>0</v>
      </c>
      <c r="K6" s="100">
        <v>14666.66</v>
      </c>
      <c r="L6" s="100">
        <v>13333.33</v>
      </c>
      <c r="M6" s="100">
        <v>0</v>
      </c>
      <c r="N6" s="102">
        <v>0</v>
      </c>
      <c r="O6" s="96">
        <f t="shared" si="0"/>
        <v>27999.989999999998</v>
      </c>
      <c r="Q6" s="97"/>
    </row>
    <row r="7" spans="1:17" x14ac:dyDescent="0.25">
      <c r="A7" s="98">
        <v>201504</v>
      </c>
      <c r="B7" s="99">
        <v>201509</v>
      </c>
      <c r="C7" s="98">
        <v>6</v>
      </c>
      <c r="D7" s="100">
        <v>171000</v>
      </c>
      <c r="E7" s="101">
        <v>26</v>
      </c>
      <c r="F7" s="101">
        <v>43166.64</v>
      </c>
      <c r="G7" s="101">
        <v>15</v>
      </c>
      <c r="H7" s="101">
        <v>6666.68</v>
      </c>
      <c r="I7" s="101">
        <v>14166.65</v>
      </c>
      <c r="J7" s="101">
        <v>1000</v>
      </c>
      <c r="K7" s="100">
        <v>0</v>
      </c>
      <c r="L7" s="100">
        <v>14666.66</v>
      </c>
      <c r="M7" s="100">
        <v>13333.33</v>
      </c>
      <c r="N7" s="102">
        <v>0</v>
      </c>
      <c r="O7" s="96">
        <f t="shared" si="0"/>
        <v>28999.989999999998</v>
      </c>
      <c r="Q7" s="97"/>
    </row>
    <row r="8" spans="1:17" x14ac:dyDescent="0.25">
      <c r="A8" s="98">
        <v>201504</v>
      </c>
      <c r="B8" s="99">
        <v>201510</v>
      </c>
      <c r="C8" s="98">
        <v>6</v>
      </c>
      <c r="D8" s="100">
        <v>171000</v>
      </c>
      <c r="E8" s="101">
        <v>26</v>
      </c>
      <c r="F8" s="101">
        <v>29833.34</v>
      </c>
      <c r="G8" s="101">
        <v>5</v>
      </c>
      <c r="H8" s="101">
        <v>8166.65</v>
      </c>
      <c r="I8" s="101">
        <v>0</v>
      </c>
      <c r="J8" s="101">
        <v>833.35</v>
      </c>
      <c r="K8" s="100">
        <v>1000</v>
      </c>
      <c r="L8" s="100">
        <v>0</v>
      </c>
      <c r="M8" s="100">
        <v>14666.66</v>
      </c>
      <c r="N8" s="102">
        <v>13333.33</v>
      </c>
      <c r="O8" s="96">
        <f t="shared" si="0"/>
        <v>29833.339999999997</v>
      </c>
      <c r="Q8" s="97"/>
    </row>
    <row r="9" spans="1:17" x14ac:dyDescent="0.25">
      <c r="A9" s="98">
        <v>201504</v>
      </c>
      <c r="B9" s="99">
        <v>201511</v>
      </c>
      <c r="C9" s="98">
        <v>6</v>
      </c>
      <c r="D9" s="100">
        <v>171000</v>
      </c>
      <c r="E9" s="101">
        <v>26</v>
      </c>
      <c r="F9" s="101">
        <v>15500.01</v>
      </c>
      <c r="G9" s="101">
        <v>3</v>
      </c>
      <c r="H9" s="101">
        <v>0</v>
      </c>
      <c r="I9" s="101">
        <v>0</v>
      </c>
      <c r="J9" s="101">
        <v>0</v>
      </c>
      <c r="K9" s="100">
        <v>833.35</v>
      </c>
      <c r="L9" s="100">
        <v>0</v>
      </c>
      <c r="M9" s="100">
        <v>0</v>
      </c>
      <c r="N9" s="102">
        <v>14666.66</v>
      </c>
      <c r="O9" s="96">
        <f t="shared" si="0"/>
        <v>15500.01</v>
      </c>
      <c r="Q9" s="97"/>
    </row>
    <row r="10" spans="1:17" x14ac:dyDescent="0.25">
      <c r="A10" s="98">
        <v>201504</v>
      </c>
      <c r="B10" s="99">
        <v>201512</v>
      </c>
      <c r="C10" s="98">
        <v>6</v>
      </c>
      <c r="D10" s="100">
        <v>171000</v>
      </c>
      <c r="E10" s="101">
        <v>26</v>
      </c>
      <c r="F10" s="101">
        <v>15500.01</v>
      </c>
      <c r="G10" s="101">
        <v>3</v>
      </c>
      <c r="H10" s="101">
        <v>0</v>
      </c>
      <c r="I10" s="101">
        <v>0</v>
      </c>
      <c r="J10" s="101">
        <v>0</v>
      </c>
      <c r="K10" s="100">
        <v>0</v>
      </c>
      <c r="L10" s="100">
        <v>833.35</v>
      </c>
      <c r="M10" s="100">
        <v>0</v>
      </c>
      <c r="N10" s="102">
        <v>14666.66</v>
      </c>
      <c r="O10" s="96">
        <f t="shared" si="0"/>
        <v>15500.01</v>
      </c>
      <c r="Q10" s="97"/>
    </row>
    <row r="11" spans="1:17" x14ac:dyDescent="0.25">
      <c r="A11" s="98">
        <v>201504</v>
      </c>
      <c r="B11" s="99">
        <v>201601</v>
      </c>
      <c r="C11" s="98">
        <v>6</v>
      </c>
      <c r="D11" s="100">
        <v>171000</v>
      </c>
      <c r="E11" s="101">
        <v>26</v>
      </c>
      <c r="F11" s="101">
        <v>15500.01</v>
      </c>
      <c r="G11" s="101">
        <v>3</v>
      </c>
      <c r="H11" s="101">
        <v>0</v>
      </c>
      <c r="I11" s="101">
        <v>0</v>
      </c>
      <c r="J11" s="101">
        <v>0</v>
      </c>
      <c r="K11" s="100">
        <v>0</v>
      </c>
      <c r="L11" s="100">
        <v>0</v>
      </c>
      <c r="M11" s="100">
        <v>833.35</v>
      </c>
      <c r="N11" s="102">
        <v>14666.66</v>
      </c>
      <c r="O11" s="96">
        <f t="shared" si="0"/>
        <v>15500.01</v>
      </c>
      <c r="Q11" s="97"/>
    </row>
    <row r="12" spans="1:17" x14ac:dyDescent="0.25">
      <c r="A12" s="98">
        <v>201504</v>
      </c>
      <c r="B12" s="99">
        <v>201602</v>
      </c>
      <c r="C12" s="98">
        <v>6</v>
      </c>
      <c r="D12" s="100">
        <v>171000</v>
      </c>
      <c r="E12" s="101">
        <v>26</v>
      </c>
      <c r="F12" s="101">
        <v>15500.01</v>
      </c>
      <c r="G12" s="101">
        <v>3</v>
      </c>
      <c r="H12" s="101">
        <v>0</v>
      </c>
      <c r="I12" s="101">
        <v>0</v>
      </c>
      <c r="J12" s="101">
        <v>0</v>
      </c>
      <c r="K12" s="100">
        <v>0</v>
      </c>
      <c r="L12" s="100">
        <v>0</v>
      </c>
      <c r="M12" s="100">
        <v>0</v>
      </c>
      <c r="N12" s="102">
        <v>15500.01</v>
      </c>
      <c r="O12" s="96">
        <f t="shared" si="0"/>
        <v>15500.01</v>
      </c>
      <c r="Q12" s="97"/>
    </row>
    <row r="13" spans="1:17" x14ac:dyDescent="0.25">
      <c r="A13" s="98">
        <v>201504</v>
      </c>
      <c r="B13" s="99">
        <v>201603</v>
      </c>
      <c r="C13" s="98">
        <v>6</v>
      </c>
      <c r="D13" s="100">
        <v>171000</v>
      </c>
      <c r="E13" s="101">
        <v>26</v>
      </c>
      <c r="F13" s="101">
        <v>15500.01</v>
      </c>
      <c r="G13" s="101">
        <v>3</v>
      </c>
      <c r="H13" s="101">
        <v>0</v>
      </c>
      <c r="I13" s="101">
        <v>0</v>
      </c>
      <c r="J13" s="101">
        <v>0</v>
      </c>
      <c r="K13" s="100">
        <v>0</v>
      </c>
      <c r="L13" s="100">
        <v>0</v>
      </c>
      <c r="M13" s="100">
        <v>0</v>
      </c>
      <c r="N13" s="102">
        <v>15500.01</v>
      </c>
      <c r="O13" s="96">
        <f t="shared" si="0"/>
        <v>15500.01</v>
      </c>
      <c r="Q13" s="97"/>
    </row>
    <row r="14" spans="1:17" x14ac:dyDescent="0.25">
      <c r="A14" s="98">
        <v>201504</v>
      </c>
      <c r="B14" s="99">
        <v>201604</v>
      </c>
      <c r="C14" s="98">
        <v>6</v>
      </c>
      <c r="D14" s="100">
        <v>171000</v>
      </c>
      <c r="E14" s="101">
        <v>26</v>
      </c>
      <c r="F14" s="101">
        <v>15500.01</v>
      </c>
      <c r="G14" s="101">
        <v>3</v>
      </c>
      <c r="H14" s="101">
        <v>0</v>
      </c>
      <c r="I14" s="101">
        <v>0</v>
      </c>
      <c r="J14" s="101">
        <v>0</v>
      </c>
      <c r="K14" s="100">
        <v>0</v>
      </c>
      <c r="L14" s="100">
        <v>0</v>
      </c>
      <c r="M14" s="100">
        <v>0</v>
      </c>
      <c r="N14" s="102">
        <v>15500.01</v>
      </c>
      <c r="O14" s="96">
        <f t="shared" si="0"/>
        <v>15500.01</v>
      </c>
      <c r="Q14" s="97"/>
    </row>
    <row r="15" spans="1:17" x14ac:dyDescent="0.25">
      <c r="A15" s="98">
        <v>201504</v>
      </c>
      <c r="B15" s="99">
        <v>201605</v>
      </c>
      <c r="C15" s="98">
        <v>6</v>
      </c>
      <c r="D15" s="100">
        <v>171000</v>
      </c>
      <c r="E15" s="101">
        <v>26</v>
      </c>
      <c r="F15" s="101">
        <v>15500.01</v>
      </c>
      <c r="G15" s="101">
        <v>3</v>
      </c>
      <c r="H15" s="101">
        <v>0</v>
      </c>
      <c r="I15" s="101">
        <v>0</v>
      </c>
      <c r="J15" s="101">
        <v>0</v>
      </c>
      <c r="K15" s="100">
        <v>0</v>
      </c>
      <c r="L15" s="100">
        <v>0</v>
      </c>
      <c r="M15" s="100">
        <v>0</v>
      </c>
      <c r="N15" s="102">
        <v>15500.01</v>
      </c>
      <c r="O15" s="96">
        <f t="shared" si="0"/>
        <v>15500.01</v>
      </c>
      <c r="Q15" s="97"/>
    </row>
    <row r="16" spans="1:17" x14ac:dyDescent="0.25">
      <c r="A16" s="98">
        <v>201504</v>
      </c>
      <c r="B16" s="99">
        <v>201606</v>
      </c>
      <c r="C16" s="98">
        <v>6</v>
      </c>
      <c r="D16" s="100">
        <v>171000</v>
      </c>
      <c r="E16" s="101">
        <v>26</v>
      </c>
      <c r="F16" s="101">
        <v>15500.01</v>
      </c>
      <c r="G16" s="101">
        <v>3</v>
      </c>
      <c r="H16" s="101">
        <v>0</v>
      </c>
      <c r="I16" s="101">
        <v>0</v>
      </c>
      <c r="J16" s="101">
        <v>0</v>
      </c>
      <c r="K16" s="100">
        <v>0</v>
      </c>
      <c r="L16" s="100">
        <v>0</v>
      </c>
      <c r="M16" s="100">
        <v>0</v>
      </c>
      <c r="N16" s="102">
        <v>15500.01</v>
      </c>
      <c r="O16" s="96">
        <f t="shared" si="0"/>
        <v>15500.01</v>
      </c>
      <c r="Q16" s="97"/>
    </row>
    <row r="17" spans="1:17" x14ac:dyDescent="0.25">
      <c r="A17" s="98">
        <v>201504</v>
      </c>
      <c r="B17" s="99">
        <v>201607</v>
      </c>
      <c r="C17" s="98">
        <v>6</v>
      </c>
      <c r="D17" s="100">
        <v>171000</v>
      </c>
      <c r="E17" s="101">
        <v>26</v>
      </c>
      <c r="F17" s="101">
        <v>15500.01</v>
      </c>
      <c r="G17" s="101">
        <v>3</v>
      </c>
      <c r="H17" s="101">
        <v>0</v>
      </c>
      <c r="I17" s="101">
        <v>0</v>
      </c>
      <c r="J17" s="101">
        <v>0</v>
      </c>
      <c r="K17" s="100">
        <v>0</v>
      </c>
      <c r="L17" s="100">
        <v>0</v>
      </c>
      <c r="M17" s="100">
        <v>0</v>
      </c>
      <c r="N17" s="102">
        <v>15500.01</v>
      </c>
      <c r="O17" s="96">
        <f t="shared" si="0"/>
        <v>15500.01</v>
      </c>
      <c r="Q17" s="97"/>
    </row>
    <row r="18" spans="1:17" x14ac:dyDescent="0.25">
      <c r="A18" s="98">
        <v>201504</v>
      </c>
      <c r="B18" s="99">
        <v>201608</v>
      </c>
      <c r="C18" s="98">
        <v>6</v>
      </c>
      <c r="D18" s="100">
        <v>171000</v>
      </c>
      <c r="E18" s="101">
        <v>26</v>
      </c>
      <c r="F18" s="101">
        <v>15500.01</v>
      </c>
      <c r="G18" s="101">
        <v>3</v>
      </c>
      <c r="H18" s="101">
        <v>0</v>
      </c>
      <c r="I18" s="101">
        <v>0</v>
      </c>
      <c r="J18" s="101">
        <v>0</v>
      </c>
      <c r="K18" s="100">
        <v>0</v>
      </c>
      <c r="L18" s="100">
        <v>0</v>
      </c>
      <c r="M18" s="100">
        <v>0</v>
      </c>
      <c r="N18" s="102">
        <v>15500.01</v>
      </c>
      <c r="O18" s="96">
        <f t="shared" si="0"/>
        <v>15500.01</v>
      </c>
      <c r="Q18" s="97"/>
    </row>
    <row r="19" spans="1:17" x14ac:dyDescent="0.25">
      <c r="A19" s="98">
        <v>201504</v>
      </c>
      <c r="B19" s="99">
        <v>201609</v>
      </c>
      <c r="C19" s="98">
        <v>6</v>
      </c>
      <c r="D19" s="100">
        <v>171000</v>
      </c>
      <c r="E19" s="101">
        <v>26</v>
      </c>
      <c r="F19" s="101">
        <v>15500.01</v>
      </c>
      <c r="G19" s="101">
        <v>3</v>
      </c>
      <c r="H19" s="101">
        <v>0</v>
      </c>
      <c r="I19" s="101">
        <v>0</v>
      </c>
      <c r="J19" s="101">
        <v>0</v>
      </c>
      <c r="K19" s="100">
        <v>0</v>
      </c>
      <c r="L19" s="100">
        <v>0</v>
      </c>
      <c r="M19" s="100">
        <v>0</v>
      </c>
      <c r="N19" s="102">
        <v>15500.01</v>
      </c>
      <c r="O19" s="96">
        <f t="shared" si="0"/>
        <v>15500.01</v>
      </c>
      <c r="Q19" s="97"/>
    </row>
    <row r="20" spans="1:17" x14ac:dyDescent="0.25">
      <c r="A20" s="98">
        <v>201504</v>
      </c>
      <c r="B20" s="99">
        <v>201610</v>
      </c>
      <c r="C20" s="98">
        <v>6</v>
      </c>
      <c r="D20" s="100">
        <v>171000</v>
      </c>
      <c r="E20" s="101">
        <v>26</v>
      </c>
      <c r="F20" s="101">
        <v>15500.01</v>
      </c>
      <c r="G20" s="101">
        <v>3</v>
      </c>
      <c r="H20" s="101">
        <v>0</v>
      </c>
      <c r="I20" s="101">
        <v>0</v>
      </c>
      <c r="J20" s="101">
        <v>0</v>
      </c>
      <c r="K20" s="100">
        <v>0</v>
      </c>
      <c r="L20" s="100">
        <v>0</v>
      </c>
      <c r="M20" s="100">
        <v>0</v>
      </c>
      <c r="N20" s="102">
        <v>15500.01</v>
      </c>
      <c r="O20" s="96">
        <f t="shared" si="0"/>
        <v>15500.01</v>
      </c>
      <c r="Q20" s="97"/>
    </row>
    <row r="21" spans="1:17" x14ac:dyDescent="0.25">
      <c r="A21" s="98">
        <v>201504</v>
      </c>
      <c r="B21" s="99">
        <v>201611</v>
      </c>
      <c r="C21" s="98">
        <v>6</v>
      </c>
      <c r="D21" s="100">
        <v>171000</v>
      </c>
      <c r="E21" s="101">
        <v>26</v>
      </c>
      <c r="F21" s="101">
        <v>15500.01</v>
      </c>
      <c r="G21" s="101">
        <v>3</v>
      </c>
      <c r="H21" s="101">
        <v>0</v>
      </c>
      <c r="I21" s="101">
        <v>0</v>
      </c>
      <c r="J21" s="101">
        <v>0</v>
      </c>
      <c r="K21" s="100">
        <v>0</v>
      </c>
      <c r="L21" s="100">
        <v>0</v>
      </c>
      <c r="M21" s="100">
        <v>0</v>
      </c>
      <c r="N21" s="102">
        <v>15500.01</v>
      </c>
      <c r="O21" s="96">
        <f t="shared" si="0"/>
        <v>15500.01</v>
      </c>
      <c r="Q21" s="97"/>
    </row>
    <row r="22" spans="1:17" x14ac:dyDescent="0.25">
      <c r="A22" s="98">
        <v>201504</v>
      </c>
      <c r="B22" s="99">
        <v>201612</v>
      </c>
      <c r="C22" s="98">
        <v>6</v>
      </c>
      <c r="D22" s="100">
        <v>171000</v>
      </c>
      <c r="E22" s="101">
        <v>26</v>
      </c>
      <c r="F22" s="101">
        <v>15500.01</v>
      </c>
      <c r="G22" s="101">
        <v>3</v>
      </c>
      <c r="H22" s="101">
        <v>0</v>
      </c>
      <c r="I22" s="101">
        <v>0</v>
      </c>
      <c r="J22" s="101">
        <v>0</v>
      </c>
      <c r="K22" s="100">
        <v>0</v>
      </c>
      <c r="L22" s="100">
        <v>0</v>
      </c>
      <c r="M22" s="100">
        <v>0</v>
      </c>
      <c r="N22" s="102">
        <v>15500.01</v>
      </c>
      <c r="O22" s="96">
        <f t="shared" si="0"/>
        <v>15500.01</v>
      </c>
      <c r="Q22" s="97"/>
    </row>
    <row r="23" spans="1:17" x14ac:dyDescent="0.25">
      <c r="A23" s="98">
        <v>201504</v>
      </c>
      <c r="B23" s="99">
        <v>201701</v>
      </c>
      <c r="C23" s="98">
        <v>6</v>
      </c>
      <c r="D23" s="100">
        <v>171000</v>
      </c>
      <c r="E23" s="101">
        <v>26</v>
      </c>
      <c r="F23" s="101">
        <v>15500.01</v>
      </c>
      <c r="G23" s="101">
        <v>3</v>
      </c>
      <c r="H23" s="101">
        <v>0</v>
      </c>
      <c r="I23" s="101">
        <v>0</v>
      </c>
      <c r="J23" s="101">
        <v>0</v>
      </c>
      <c r="K23" s="100">
        <v>0</v>
      </c>
      <c r="L23" s="100">
        <v>0</v>
      </c>
      <c r="M23" s="100">
        <v>0</v>
      </c>
      <c r="N23" s="102">
        <v>15500.01</v>
      </c>
      <c r="O23" s="96">
        <f t="shared" si="0"/>
        <v>15500.01</v>
      </c>
      <c r="Q23" s="97"/>
    </row>
    <row r="24" spans="1:17" x14ac:dyDescent="0.25">
      <c r="A24" s="98">
        <v>201504</v>
      </c>
      <c r="B24" s="99">
        <v>201702</v>
      </c>
      <c r="C24" s="98">
        <v>6</v>
      </c>
      <c r="D24" s="100">
        <v>171000</v>
      </c>
      <c r="E24" s="101">
        <v>26</v>
      </c>
      <c r="F24" s="101">
        <v>15500.01</v>
      </c>
      <c r="G24" s="101">
        <v>3</v>
      </c>
      <c r="H24" s="101">
        <v>0</v>
      </c>
      <c r="I24" s="101">
        <v>0</v>
      </c>
      <c r="J24" s="101">
        <v>0</v>
      </c>
      <c r="K24" s="100">
        <v>0</v>
      </c>
      <c r="L24" s="100">
        <v>0</v>
      </c>
      <c r="M24" s="100">
        <v>0</v>
      </c>
      <c r="N24" s="102">
        <v>15500.01</v>
      </c>
      <c r="O24" s="96">
        <f t="shared" si="0"/>
        <v>15500.01</v>
      </c>
      <c r="Q24" s="97"/>
    </row>
    <row r="25" spans="1:17" x14ac:dyDescent="0.25">
      <c r="A25" s="98">
        <v>201504</v>
      </c>
      <c r="B25" s="99">
        <v>201703</v>
      </c>
      <c r="C25" s="98">
        <v>6</v>
      </c>
      <c r="D25" s="100">
        <v>171000</v>
      </c>
      <c r="E25" s="101">
        <v>26</v>
      </c>
      <c r="F25" s="101">
        <v>15500.01</v>
      </c>
      <c r="G25" s="101">
        <v>3</v>
      </c>
      <c r="H25" s="101">
        <v>0</v>
      </c>
      <c r="I25" s="101">
        <v>0</v>
      </c>
      <c r="J25" s="101">
        <v>0</v>
      </c>
      <c r="K25" s="100">
        <v>0</v>
      </c>
      <c r="L25" s="100">
        <v>0</v>
      </c>
      <c r="M25" s="100">
        <v>0</v>
      </c>
      <c r="N25" s="102">
        <v>15500.01</v>
      </c>
      <c r="O25" s="96">
        <f t="shared" si="0"/>
        <v>15500.01</v>
      </c>
      <c r="Q25" s="97"/>
    </row>
    <row r="26" spans="1:17" x14ac:dyDescent="0.25">
      <c r="A26" s="98">
        <v>201504</v>
      </c>
      <c r="B26" s="99">
        <v>201704</v>
      </c>
      <c r="C26" s="98">
        <v>6</v>
      </c>
      <c r="D26" s="100">
        <v>171000</v>
      </c>
      <c r="E26" s="101">
        <v>26</v>
      </c>
      <c r="F26" s="101">
        <v>15500.01</v>
      </c>
      <c r="G26" s="101">
        <v>3</v>
      </c>
      <c r="H26" s="101">
        <v>0</v>
      </c>
      <c r="I26" s="101">
        <v>0</v>
      </c>
      <c r="J26" s="101">
        <v>0</v>
      </c>
      <c r="K26" s="100">
        <v>0</v>
      </c>
      <c r="L26" s="100">
        <v>0</v>
      </c>
      <c r="M26" s="100">
        <v>0</v>
      </c>
      <c r="N26" s="102">
        <v>15500.01</v>
      </c>
      <c r="O26" s="96">
        <f t="shared" si="0"/>
        <v>15500.01</v>
      </c>
      <c r="Q26" s="97"/>
    </row>
    <row r="27" spans="1:17" x14ac:dyDescent="0.25">
      <c r="A27" s="98">
        <v>201504</v>
      </c>
      <c r="B27" s="99">
        <v>201705</v>
      </c>
      <c r="C27" s="98">
        <v>6</v>
      </c>
      <c r="D27" s="100">
        <v>171000</v>
      </c>
      <c r="E27" s="101">
        <v>26</v>
      </c>
      <c r="F27" s="101">
        <v>15500.01</v>
      </c>
      <c r="G27" s="101">
        <v>3</v>
      </c>
      <c r="H27" s="101">
        <v>0</v>
      </c>
      <c r="I27" s="101">
        <v>0</v>
      </c>
      <c r="J27" s="101">
        <v>0</v>
      </c>
      <c r="K27" s="100">
        <v>0</v>
      </c>
      <c r="L27" s="100">
        <v>0</v>
      </c>
      <c r="M27" s="100">
        <v>0</v>
      </c>
      <c r="N27" s="102">
        <v>15500.01</v>
      </c>
      <c r="O27" s="96">
        <f t="shared" si="0"/>
        <v>15500.01</v>
      </c>
      <c r="Q27" s="97"/>
    </row>
    <row r="28" spans="1:17" x14ac:dyDescent="0.25">
      <c r="A28" s="98">
        <v>201504</v>
      </c>
      <c r="B28" s="99">
        <v>201706</v>
      </c>
      <c r="C28" s="98">
        <v>6</v>
      </c>
      <c r="D28" s="100">
        <v>171000</v>
      </c>
      <c r="E28" s="101">
        <v>26</v>
      </c>
      <c r="F28" s="101">
        <v>15500.01</v>
      </c>
      <c r="G28" s="101">
        <v>3</v>
      </c>
      <c r="H28" s="101">
        <v>0</v>
      </c>
      <c r="I28" s="101">
        <v>0</v>
      </c>
      <c r="J28" s="101">
        <v>0</v>
      </c>
      <c r="K28" s="100">
        <v>0</v>
      </c>
      <c r="L28" s="100">
        <v>0</v>
      </c>
      <c r="M28" s="100">
        <v>0</v>
      </c>
      <c r="N28" s="102">
        <v>15500.01</v>
      </c>
      <c r="O28" s="96">
        <f t="shared" si="0"/>
        <v>15500.01</v>
      </c>
      <c r="Q28" s="97"/>
    </row>
    <row r="29" spans="1:17" x14ac:dyDescent="0.25">
      <c r="A29" s="98">
        <v>201504</v>
      </c>
      <c r="B29" s="99">
        <v>201707</v>
      </c>
      <c r="C29" s="98">
        <v>6</v>
      </c>
      <c r="D29" s="100">
        <v>171000</v>
      </c>
      <c r="E29" s="101">
        <v>26</v>
      </c>
      <c r="F29" s="101">
        <v>15500.01</v>
      </c>
      <c r="G29" s="101">
        <v>3</v>
      </c>
      <c r="H29" s="101">
        <v>0</v>
      </c>
      <c r="I29" s="101">
        <v>0</v>
      </c>
      <c r="J29" s="101">
        <v>0</v>
      </c>
      <c r="K29" s="100">
        <v>0</v>
      </c>
      <c r="L29" s="100">
        <v>0</v>
      </c>
      <c r="M29" s="100">
        <v>0</v>
      </c>
      <c r="N29" s="102">
        <v>15500.01</v>
      </c>
      <c r="O29" s="96">
        <f t="shared" si="0"/>
        <v>15500.01</v>
      </c>
      <c r="Q29" s="97"/>
    </row>
    <row r="30" spans="1:17" ht="12.5" thickBot="1" x14ac:dyDescent="0.3">
      <c r="A30" s="103">
        <v>201504</v>
      </c>
      <c r="B30" s="104">
        <v>201708</v>
      </c>
      <c r="C30" s="103">
        <v>6</v>
      </c>
      <c r="D30" s="105">
        <v>171000</v>
      </c>
      <c r="E30" s="106">
        <v>26</v>
      </c>
      <c r="F30" s="106">
        <v>15500.01</v>
      </c>
      <c r="G30" s="106">
        <v>3</v>
      </c>
      <c r="H30" s="106">
        <v>0</v>
      </c>
      <c r="I30" s="106">
        <v>0</v>
      </c>
      <c r="J30" s="106">
        <v>0</v>
      </c>
      <c r="K30" s="105">
        <v>0</v>
      </c>
      <c r="L30" s="105">
        <v>0</v>
      </c>
      <c r="M30" s="105">
        <v>0</v>
      </c>
      <c r="N30" s="107">
        <v>15500.01</v>
      </c>
      <c r="O30" s="96">
        <f t="shared" si="0"/>
        <v>15500.01</v>
      </c>
      <c r="Q30" s="97"/>
    </row>
    <row r="31" spans="1:17" x14ac:dyDescent="0.25">
      <c r="A31" s="91">
        <v>201505</v>
      </c>
      <c r="B31" s="92">
        <v>201505</v>
      </c>
      <c r="C31" s="91">
        <v>6</v>
      </c>
      <c r="D31" s="93">
        <v>629000</v>
      </c>
      <c r="E31" s="94">
        <v>183</v>
      </c>
      <c r="F31" s="94">
        <v>583000</v>
      </c>
      <c r="G31" s="94">
        <v>167</v>
      </c>
      <c r="H31" s="94">
        <v>46000</v>
      </c>
      <c r="I31" s="94">
        <v>583000</v>
      </c>
      <c r="J31" s="94">
        <v>0</v>
      </c>
      <c r="K31" s="93">
        <v>0</v>
      </c>
      <c r="L31" s="93">
        <v>0</v>
      </c>
      <c r="M31" s="93">
        <v>0</v>
      </c>
      <c r="N31" s="95">
        <v>0</v>
      </c>
      <c r="O31" s="96">
        <f>SUM(J31:N31)</f>
        <v>0</v>
      </c>
      <c r="Q31" s="97"/>
    </row>
    <row r="32" spans="1:17" x14ac:dyDescent="0.25">
      <c r="A32" s="98">
        <v>201505</v>
      </c>
      <c r="B32" s="99">
        <v>201506</v>
      </c>
      <c r="C32" s="98">
        <v>6</v>
      </c>
      <c r="D32" s="100">
        <v>629000</v>
      </c>
      <c r="E32" s="101">
        <v>183</v>
      </c>
      <c r="F32" s="101">
        <v>466666.66</v>
      </c>
      <c r="G32" s="101">
        <v>160</v>
      </c>
      <c r="H32" s="101">
        <v>33000</v>
      </c>
      <c r="I32" s="101">
        <v>416666.66</v>
      </c>
      <c r="J32" s="101">
        <v>50000</v>
      </c>
      <c r="K32" s="100">
        <v>0</v>
      </c>
      <c r="L32" s="100">
        <v>0</v>
      </c>
      <c r="M32" s="100">
        <v>0</v>
      </c>
      <c r="N32" s="102">
        <v>0</v>
      </c>
      <c r="O32" s="96">
        <f t="shared" ref="O32:O95" si="1">SUM(J32:N32)</f>
        <v>50000</v>
      </c>
      <c r="Q32" s="97"/>
    </row>
    <row r="33" spans="1:17" x14ac:dyDescent="0.25">
      <c r="A33" s="98">
        <v>201505</v>
      </c>
      <c r="B33" s="99">
        <v>201507</v>
      </c>
      <c r="C33" s="98">
        <v>6</v>
      </c>
      <c r="D33" s="100">
        <v>629000</v>
      </c>
      <c r="E33" s="101">
        <v>183</v>
      </c>
      <c r="F33" s="101">
        <v>365166.66</v>
      </c>
      <c r="G33" s="101">
        <v>153</v>
      </c>
      <c r="H33" s="101">
        <v>15833.33</v>
      </c>
      <c r="I33" s="101">
        <v>326666.65999999997</v>
      </c>
      <c r="J33" s="101">
        <v>12500</v>
      </c>
      <c r="K33" s="100">
        <v>26000</v>
      </c>
      <c r="L33" s="100">
        <v>0</v>
      </c>
      <c r="M33" s="100">
        <v>0</v>
      </c>
      <c r="N33" s="102">
        <v>0</v>
      </c>
      <c r="O33" s="96">
        <f t="shared" si="1"/>
        <v>38500</v>
      </c>
      <c r="Q33" s="97"/>
    </row>
    <row r="34" spans="1:17" x14ac:dyDescent="0.25">
      <c r="A34" s="98">
        <v>201505</v>
      </c>
      <c r="B34" s="99">
        <v>201508</v>
      </c>
      <c r="C34" s="98">
        <v>6</v>
      </c>
      <c r="D34" s="100">
        <v>629000</v>
      </c>
      <c r="E34" s="101">
        <v>183</v>
      </c>
      <c r="F34" s="101">
        <v>265833.31</v>
      </c>
      <c r="G34" s="101">
        <v>141</v>
      </c>
      <c r="H34" s="101">
        <v>25333.34</v>
      </c>
      <c r="I34" s="101">
        <v>217499.97</v>
      </c>
      <c r="J34" s="101">
        <v>13333.34</v>
      </c>
      <c r="K34" s="100">
        <v>15000</v>
      </c>
      <c r="L34" s="100">
        <v>20000</v>
      </c>
      <c r="M34" s="100">
        <v>0</v>
      </c>
      <c r="N34" s="102">
        <v>0</v>
      </c>
      <c r="O34" s="96">
        <f t="shared" si="1"/>
        <v>48333.34</v>
      </c>
      <c r="Q34" s="97"/>
    </row>
    <row r="35" spans="1:17" x14ac:dyDescent="0.25">
      <c r="A35" s="98">
        <v>201505</v>
      </c>
      <c r="B35" s="99">
        <v>201509</v>
      </c>
      <c r="C35" s="98">
        <v>6</v>
      </c>
      <c r="D35" s="100">
        <v>629000</v>
      </c>
      <c r="E35" s="101">
        <v>183</v>
      </c>
      <c r="F35" s="101">
        <v>172666.61</v>
      </c>
      <c r="G35" s="101">
        <v>124</v>
      </c>
      <c r="H35" s="101">
        <v>30500.02</v>
      </c>
      <c r="I35" s="101">
        <v>115333.28</v>
      </c>
      <c r="J35" s="101">
        <v>18999.990000000002</v>
      </c>
      <c r="K35" s="100">
        <v>11333.34</v>
      </c>
      <c r="L35" s="100">
        <v>10000</v>
      </c>
      <c r="M35" s="100">
        <v>17000</v>
      </c>
      <c r="N35" s="102">
        <v>0</v>
      </c>
      <c r="O35" s="96">
        <f t="shared" si="1"/>
        <v>57333.33</v>
      </c>
      <c r="Q35" s="97"/>
    </row>
    <row r="36" spans="1:17" x14ac:dyDescent="0.25">
      <c r="A36" s="98">
        <v>201505</v>
      </c>
      <c r="B36" s="99">
        <v>201510</v>
      </c>
      <c r="C36" s="98">
        <v>6</v>
      </c>
      <c r="D36" s="100">
        <v>629000</v>
      </c>
      <c r="E36" s="101">
        <v>183</v>
      </c>
      <c r="F36" s="101">
        <v>95331.99</v>
      </c>
      <c r="G36" s="101">
        <v>95</v>
      </c>
      <c r="H36" s="101">
        <v>34333.32</v>
      </c>
      <c r="I36" s="101">
        <v>39999.949999999997</v>
      </c>
      <c r="J36" s="101">
        <v>6000</v>
      </c>
      <c r="K36" s="100">
        <v>12998.7</v>
      </c>
      <c r="L36" s="100">
        <v>9333.34</v>
      </c>
      <c r="M36" s="100">
        <v>10000</v>
      </c>
      <c r="N36" s="102">
        <v>17000</v>
      </c>
      <c r="O36" s="96">
        <f t="shared" si="1"/>
        <v>55332.04</v>
      </c>
      <c r="Q36" s="97"/>
    </row>
    <row r="37" spans="1:17" x14ac:dyDescent="0.25">
      <c r="A37" s="98">
        <v>201505</v>
      </c>
      <c r="B37" s="99">
        <v>201511</v>
      </c>
      <c r="C37" s="98">
        <v>6</v>
      </c>
      <c r="D37" s="100">
        <v>629000</v>
      </c>
      <c r="E37" s="101">
        <v>183</v>
      </c>
      <c r="F37" s="101">
        <v>53832.04</v>
      </c>
      <c r="G37" s="101">
        <v>31</v>
      </c>
      <c r="H37" s="101">
        <v>6000</v>
      </c>
      <c r="I37" s="101">
        <v>0</v>
      </c>
      <c r="J37" s="101">
        <v>3000</v>
      </c>
      <c r="K37" s="100">
        <v>3000</v>
      </c>
      <c r="L37" s="100">
        <v>11498.7</v>
      </c>
      <c r="M37" s="100">
        <v>9333.34</v>
      </c>
      <c r="N37" s="102">
        <v>27000</v>
      </c>
      <c r="O37" s="96">
        <f t="shared" si="1"/>
        <v>53832.04</v>
      </c>
      <c r="Q37" s="97"/>
    </row>
    <row r="38" spans="1:17" x14ac:dyDescent="0.25">
      <c r="A38" s="98">
        <v>201505</v>
      </c>
      <c r="B38" s="99">
        <v>201512</v>
      </c>
      <c r="C38" s="98">
        <v>6</v>
      </c>
      <c r="D38" s="100">
        <v>629000</v>
      </c>
      <c r="E38" s="101">
        <v>183</v>
      </c>
      <c r="F38" s="101">
        <v>52332.04</v>
      </c>
      <c r="G38" s="101">
        <v>30</v>
      </c>
      <c r="H38" s="101">
        <v>0</v>
      </c>
      <c r="I38" s="101">
        <v>0</v>
      </c>
      <c r="J38" s="101">
        <v>0</v>
      </c>
      <c r="K38" s="100">
        <v>3000</v>
      </c>
      <c r="L38" s="100">
        <v>3000</v>
      </c>
      <c r="M38" s="100">
        <v>9998.7000000000007</v>
      </c>
      <c r="N38" s="102">
        <v>36333.339999999997</v>
      </c>
      <c r="O38" s="96">
        <f t="shared" si="1"/>
        <v>52332.039999999994</v>
      </c>
      <c r="Q38" s="97"/>
    </row>
    <row r="39" spans="1:17" x14ac:dyDescent="0.25">
      <c r="A39" s="98">
        <v>201505</v>
      </c>
      <c r="B39" s="99">
        <v>201601</v>
      </c>
      <c r="C39" s="98">
        <v>6</v>
      </c>
      <c r="D39" s="100">
        <v>629000</v>
      </c>
      <c r="E39" s="101">
        <v>183</v>
      </c>
      <c r="F39" s="101">
        <v>51832.04</v>
      </c>
      <c r="G39" s="101">
        <v>30</v>
      </c>
      <c r="H39" s="101">
        <v>0</v>
      </c>
      <c r="I39" s="101">
        <v>0</v>
      </c>
      <c r="J39" s="101">
        <v>0</v>
      </c>
      <c r="K39" s="100">
        <v>0</v>
      </c>
      <c r="L39" s="100">
        <v>3000</v>
      </c>
      <c r="M39" s="100">
        <v>3000</v>
      </c>
      <c r="N39" s="102">
        <v>45832.04</v>
      </c>
      <c r="O39" s="96">
        <f t="shared" si="1"/>
        <v>51832.04</v>
      </c>
      <c r="Q39" s="97"/>
    </row>
    <row r="40" spans="1:17" x14ac:dyDescent="0.25">
      <c r="A40" s="98">
        <v>201505</v>
      </c>
      <c r="B40" s="99">
        <v>201602</v>
      </c>
      <c r="C40" s="98">
        <v>6</v>
      </c>
      <c r="D40" s="100">
        <v>629000</v>
      </c>
      <c r="E40" s="101">
        <v>183</v>
      </c>
      <c r="F40" s="101">
        <v>51165.37</v>
      </c>
      <c r="G40" s="101">
        <v>30</v>
      </c>
      <c r="H40" s="101">
        <v>0</v>
      </c>
      <c r="I40" s="101">
        <v>0</v>
      </c>
      <c r="J40" s="101">
        <v>0</v>
      </c>
      <c r="K40" s="100">
        <v>0</v>
      </c>
      <c r="L40" s="100">
        <v>0</v>
      </c>
      <c r="M40" s="100">
        <v>3000</v>
      </c>
      <c r="N40" s="102">
        <v>48165.369999999995</v>
      </c>
      <c r="O40" s="96">
        <f t="shared" si="1"/>
        <v>51165.369999999995</v>
      </c>
      <c r="Q40" s="97"/>
    </row>
    <row r="41" spans="1:17" x14ac:dyDescent="0.25">
      <c r="A41" s="98">
        <v>201505</v>
      </c>
      <c r="B41" s="99">
        <v>201603</v>
      </c>
      <c r="C41" s="98">
        <v>6</v>
      </c>
      <c r="D41" s="100">
        <v>629000</v>
      </c>
      <c r="E41" s="101">
        <v>183</v>
      </c>
      <c r="F41" s="101">
        <v>51165.37</v>
      </c>
      <c r="G41" s="101">
        <v>30</v>
      </c>
      <c r="H41" s="101">
        <v>0</v>
      </c>
      <c r="I41" s="101">
        <v>0</v>
      </c>
      <c r="J41" s="101">
        <v>0</v>
      </c>
      <c r="K41" s="100">
        <v>0</v>
      </c>
      <c r="L41" s="100">
        <v>0</v>
      </c>
      <c r="M41" s="100">
        <v>0</v>
      </c>
      <c r="N41" s="102">
        <v>51165.37</v>
      </c>
      <c r="O41" s="96">
        <f t="shared" si="1"/>
        <v>51165.37</v>
      </c>
      <c r="Q41" s="97"/>
    </row>
    <row r="42" spans="1:17" x14ac:dyDescent="0.25">
      <c r="A42" s="98">
        <v>201505</v>
      </c>
      <c r="B42" s="99">
        <v>201604</v>
      </c>
      <c r="C42" s="98">
        <v>6</v>
      </c>
      <c r="D42" s="100">
        <v>629000</v>
      </c>
      <c r="E42" s="101">
        <v>183</v>
      </c>
      <c r="F42" s="101">
        <v>49165.37</v>
      </c>
      <c r="G42" s="101">
        <v>29</v>
      </c>
      <c r="H42" s="101">
        <v>0</v>
      </c>
      <c r="I42" s="101">
        <v>0</v>
      </c>
      <c r="J42" s="101">
        <v>0</v>
      </c>
      <c r="K42" s="100">
        <v>0</v>
      </c>
      <c r="L42" s="100">
        <v>0</v>
      </c>
      <c r="M42" s="100">
        <v>0</v>
      </c>
      <c r="N42" s="102">
        <v>49165.37</v>
      </c>
      <c r="O42" s="96">
        <f t="shared" si="1"/>
        <v>49165.37</v>
      </c>
      <c r="Q42" s="97"/>
    </row>
    <row r="43" spans="1:17" x14ac:dyDescent="0.25">
      <c r="A43" s="98">
        <v>201505</v>
      </c>
      <c r="B43" s="99">
        <v>201605</v>
      </c>
      <c r="C43" s="98">
        <v>6</v>
      </c>
      <c r="D43" s="100">
        <v>629000</v>
      </c>
      <c r="E43" s="101">
        <v>183</v>
      </c>
      <c r="F43" s="101">
        <v>47165.37</v>
      </c>
      <c r="G43" s="101">
        <v>29</v>
      </c>
      <c r="H43" s="101">
        <v>0</v>
      </c>
      <c r="I43" s="101">
        <v>0</v>
      </c>
      <c r="J43" s="101">
        <v>0</v>
      </c>
      <c r="K43" s="100">
        <v>0</v>
      </c>
      <c r="L43" s="100">
        <v>0</v>
      </c>
      <c r="M43" s="100">
        <v>0</v>
      </c>
      <c r="N43" s="102">
        <v>47165.37</v>
      </c>
      <c r="O43" s="96">
        <f t="shared" si="1"/>
        <v>47165.37</v>
      </c>
      <c r="Q43" s="97"/>
    </row>
    <row r="44" spans="1:17" x14ac:dyDescent="0.25">
      <c r="A44" s="98">
        <v>201505</v>
      </c>
      <c r="B44" s="99">
        <v>201606</v>
      </c>
      <c r="C44" s="98">
        <v>6</v>
      </c>
      <c r="D44" s="100">
        <v>629000</v>
      </c>
      <c r="E44" s="101">
        <v>183</v>
      </c>
      <c r="F44" s="101">
        <v>47165.37</v>
      </c>
      <c r="G44" s="101">
        <v>28</v>
      </c>
      <c r="H44" s="101">
        <v>0</v>
      </c>
      <c r="I44" s="101">
        <v>0</v>
      </c>
      <c r="J44" s="101">
        <v>0</v>
      </c>
      <c r="K44" s="100">
        <v>0</v>
      </c>
      <c r="L44" s="100">
        <v>0</v>
      </c>
      <c r="M44" s="100">
        <v>0</v>
      </c>
      <c r="N44" s="102">
        <v>47165.37</v>
      </c>
      <c r="O44" s="96">
        <f t="shared" si="1"/>
        <v>47165.37</v>
      </c>
      <c r="Q44" s="97"/>
    </row>
    <row r="45" spans="1:17" x14ac:dyDescent="0.25">
      <c r="A45" s="98">
        <v>201505</v>
      </c>
      <c r="B45" s="99">
        <v>201607</v>
      </c>
      <c r="C45" s="98">
        <v>6</v>
      </c>
      <c r="D45" s="100">
        <v>629000</v>
      </c>
      <c r="E45" s="101">
        <v>183</v>
      </c>
      <c r="F45" s="101">
        <v>47165.37</v>
      </c>
      <c r="G45" s="101">
        <v>28</v>
      </c>
      <c r="H45" s="101">
        <v>0</v>
      </c>
      <c r="I45" s="101">
        <v>0</v>
      </c>
      <c r="J45" s="101">
        <v>0</v>
      </c>
      <c r="K45" s="100">
        <v>0</v>
      </c>
      <c r="L45" s="100">
        <v>0</v>
      </c>
      <c r="M45" s="100">
        <v>0</v>
      </c>
      <c r="N45" s="102">
        <v>47165.37</v>
      </c>
      <c r="O45" s="96">
        <f t="shared" si="1"/>
        <v>47165.37</v>
      </c>
      <c r="Q45" s="97"/>
    </row>
    <row r="46" spans="1:17" x14ac:dyDescent="0.25">
      <c r="A46" s="98">
        <v>201505</v>
      </c>
      <c r="B46" s="99">
        <v>201608</v>
      </c>
      <c r="C46" s="98">
        <v>6</v>
      </c>
      <c r="D46" s="100">
        <v>629000</v>
      </c>
      <c r="E46" s="101">
        <v>183</v>
      </c>
      <c r="F46" s="101">
        <v>47165.37</v>
      </c>
      <c r="G46" s="101">
        <v>28</v>
      </c>
      <c r="H46" s="101">
        <v>0</v>
      </c>
      <c r="I46" s="101">
        <v>0</v>
      </c>
      <c r="J46" s="101">
        <v>0</v>
      </c>
      <c r="K46" s="100">
        <v>0</v>
      </c>
      <c r="L46" s="100">
        <v>0</v>
      </c>
      <c r="M46" s="100">
        <v>0</v>
      </c>
      <c r="N46" s="102">
        <v>47165.37</v>
      </c>
      <c r="O46" s="96">
        <f t="shared" si="1"/>
        <v>47165.37</v>
      </c>
      <c r="Q46" s="97"/>
    </row>
    <row r="47" spans="1:17" x14ac:dyDescent="0.25">
      <c r="A47" s="98">
        <v>201505</v>
      </c>
      <c r="B47" s="99">
        <v>201609</v>
      </c>
      <c r="C47" s="98">
        <v>6</v>
      </c>
      <c r="D47" s="100">
        <v>629000</v>
      </c>
      <c r="E47" s="101">
        <v>183</v>
      </c>
      <c r="F47" s="101">
        <v>46665.37</v>
      </c>
      <c r="G47" s="101">
        <v>28</v>
      </c>
      <c r="H47" s="101">
        <v>0</v>
      </c>
      <c r="I47" s="101">
        <v>0</v>
      </c>
      <c r="J47" s="101">
        <v>0</v>
      </c>
      <c r="K47" s="100">
        <v>0</v>
      </c>
      <c r="L47" s="100">
        <v>0</v>
      </c>
      <c r="M47" s="100">
        <v>0</v>
      </c>
      <c r="N47" s="102">
        <v>46665.37</v>
      </c>
      <c r="O47" s="96">
        <f t="shared" si="1"/>
        <v>46665.37</v>
      </c>
      <c r="Q47" s="97"/>
    </row>
    <row r="48" spans="1:17" x14ac:dyDescent="0.25">
      <c r="A48" s="98">
        <v>201505</v>
      </c>
      <c r="B48" s="99">
        <v>201610</v>
      </c>
      <c r="C48" s="98">
        <v>6</v>
      </c>
      <c r="D48" s="100">
        <v>629000</v>
      </c>
      <c r="E48" s="101">
        <v>183</v>
      </c>
      <c r="F48" s="101">
        <v>46665.37</v>
      </c>
      <c r="G48" s="101">
        <v>28</v>
      </c>
      <c r="H48" s="101">
        <v>0</v>
      </c>
      <c r="I48" s="101">
        <v>0</v>
      </c>
      <c r="J48" s="101">
        <v>0</v>
      </c>
      <c r="K48" s="100">
        <v>0</v>
      </c>
      <c r="L48" s="100">
        <v>0</v>
      </c>
      <c r="M48" s="100">
        <v>0</v>
      </c>
      <c r="N48" s="102">
        <v>46665.37</v>
      </c>
      <c r="O48" s="96">
        <f t="shared" si="1"/>
        <v>46665.37</v>
      </c>
      <c r="Q48" s="97"/>
    </row>
    <row r="49" spans="1:17" x14ac:dyDescent="0.25">
      <c r="A49" s="98">
        <v>201505</v>
      </c>
      <c r="B49" s="99">
        <v>201611</v>
      </c>
      <c r="C49" s="98">
        <v>6</v>
      </c>
      <c r="D49" s="100">
        <v>629000</v>
      </c>
      <c r="E49" s="101">
        <v>183</v>
      </c>
      <c r="F49" s="101">
        <v>45332.03</v>
      </c>
      <c r="G49" s="101">
        <v>27</v>
      </c>
      <c r="H49" s="101">
        <v>0</v>
      </c>
      <c r="I49" s="101">
        <v>0</v>
      </c>
      <c r="J49" s="101">
        <v>0</v>
      </c>
      <c r="K49" s="100">
        <v>0</v>
      </c>
      <c r="L49" s="100">
        <v>0</v>
      </c>
      <c r="M49" s="100">
        <v>0</v>
      </c>
      <c r="N49" s="102">
        <v>45332.03</v>
      </c>
      <c r="O49" s="96">
        <f t="shared" si="1"/>
        <v>45332.03</v>
      </c>
      <c r="Q49" s="97"/>
    </row>
    <row r="50" spans="1:17" x14ac:dyDescent="0.25">
      <c r="A50" s="98">
        <v>201505</v>
      </c>
      <c r="B50" s="99">
        <v>201612</v>
      </c>
      <c r="C50" s="98">
        <v>6</v>
      </c>
      <c r="D50" s="100">
        <v>629000</v>
      </c>
      <c r="E50" s="101">
        <v>183</v>
      </c>
      <c r="F50" s="101">
        <v>45332.03</v>
      </c>
      <c r="G50" s="101">
        <v>27</v>
      </c>
      <c r="H50" s="101">
        <v>0</v>
      </c>
      <c r="I50" s="101">
        <v>0</v>
      </c>
      <c r="J50" s="101">
        <v>0</v>
      </c>
      <c r="K50" s="100">
        <v>0</v>
      </c>
      <c r="L50" s="100">
        <v>0</v>
      </c>
      <c r="M50" s="100">
        <v>0</v>
      </c>
      <c r="N50" s="102">
        <v>45332.03</v>
      </c>
      <c r="O50" s="96">
        <f t="shared" si="1"/>
        <v>45332.03</v>
      </c>
      <c r="Q50" s="97"/>
    </row>
    <row r="51" spans="1:17" x14ac:dyDescent="0.25">
      <c r="A51" s="98">
        <v>201505</v>
      </c>
      <c r="B51" s="99">
        <v>201701</v>
      </c>
      <c r="C51" s="98">
        <v>6</v>
      </c>
      <c r="D51" s="100">
        <v>629000</v>
      </c>
      <c r="E51" s="101">
        <v>183</v>
      </c>
      <c r="F51" s="101">
        <v>45332.03</v>
      </c>
      <c r="G51" s="101">
        <v>27</v>
      </c>
      <c r="H51" s="101">
        <v>0</v>
      </c>
      <c r="I51" s="101">
        <v>0</v>
      </c>
      <c r="J51" s="101">
        <v>0</v>
      </c>
      <c r="K51" s="100">
        <v>0</v>
      </c>
      <c r="L51" s="100">
        <v>0</v>
      </c>
      <c r="M51" s="100">
        <v>0</v>
      </c>
      <c r="N51" s="102">
        <v>45332.03</v>
      </c>
      <c r="O51" s="96">
        <f t="shared" si="1"/>
        <v>45332.03</v>
      </c>
      <c r="Q51" s="97"/>
    </row>
    <row r="52" spans="1:17" x14ac:dyDescent="0.25">
      <c r="A52" s="98">
        <v>201505</v>
      </c>
      <c r="B52" s="99">
        <v>201702</v>
      </c>
      <c r="C52" s="98">
        <v>6</v>
      </c>
      <c r="D52" s="100">
        <v>629000</v>
      </c>
      <c r="E52" s="101">
        <v>183</v>
      </c>
      <c r="F52" s="101">
        <v>45332.03</v>
      </c>
      <c r="G52" s="101">
        <v>27</v>
      </c>
      <c r="H52" s="101">
        <v>0</v>
      </c>
      <c r="I52" s="101">
        <v>0</v>
      </c>
      <c r="J52" s="101">
        <v>0</v>
      </c>
      <c r="K52" s="100">
        <v>0</v>
      </c>
      <c r="L52" s="100">
        <v>0</v>
      </c>
      <c r="M52" s="100">
        <v>0</v>
      </c>
      <c r="N52" s="102">
        <v>45332.03</v>
      </c>
      <c r="O52" s="96">
        <f t="shared" si="1"/>
        <v>45332.03</v>
      </c>
      <c r="Q52" s="97"/>
    </row>
    <row r="53" spans="1:17" x14ac:dyDescent="0.25">
      <c r="A53" s="98">
        <v>201505</v>
      </c>
      <c r="B53" s="99">
        <v>201703</v>
      </c>
      <c r="C53" s="98">
        <v>6</v>
      </c>
      <c r="D53" s="100">
        <v>629000</v>
      </c>
      <c r="E53" s="101">
        <v>183</v>
      </c>
      <c r="F53" s="101">
        <v>45332.03</v>
      </c>
      <c r="G53" s="101">
        <v>27</v>
      </c>
      <c r="H53" s="101">
        <v>0</v>
      </c>
      <c r="I53" s="101">
        <v>0</v>
      </c>
      <c r="J53" s="101">
        <v>0</v>
      </c>
      <c r="K53" s="100">
        <v>0</v>
      </c>
      <c r="L53" s="100">
        <v>0</v>
      </c>
      <c r="M53" s="100">
        <v>0</v>
      </c>
      <c r="N53" s="102">
        <v>45332.03</v>
      </c>
      <c r="O53" s="96">
        <f t="shared" si="1"/>
        <v>45332.03</v>
      </c>
      <c r="Q53" s="97"/>
    </row>
    <row r="54" spans="1:17" x14ac:dyDescent="0.25">
      <c r="A54" s="98">
        <v>201505</v>
      </c>
      <c r="B54" s="99">
        <v>201704</v>
      </c>
      <c r="C54" s="98">
        <v>6</v>
      </c>
      <c r="D54" s="100">
        <v>629000</v>
      </c>
      <c r="E54" s="101">
        <v>183</v>
      </c>
      <c r="F54" s="101">
        <v>45332.03</v>
      </c>
      <c r="G54" s="101">
        <v>27</v>
      </c>
      <c r="H54" s="101">
        <v>0</v>
      </c>
      <c r="I54" s="101">
        <v>0</v>
      </c>
      <c r="J54" s="101">
        <v>0</v>
      </c>
      <c r="K54" s="100">
        <v>0</v>
      </c>
      <c r="L54" s="100">
        <v>0</v>
      </c>
      <c r="M54" s="100">
        <v>0</v>
      </c>
      <c r="N54" s="102">
        <v>45332.03</v>
      </c>
      <c r="O54" s="96">
        <f t="shared" si="1"/>
        <v>45332.03</v>
      </c>
      <c r="Q54" s="97"/>
    </row>
    <row r="55" spans="1:17" x14ac:dyDescent="0.25">
      <c r="A55" s="98">
        <v>201505</v>
      </c>
      <c r="B55" s="99">
        <v>201705</v>
      </c>
      <c r="C55" s="98">
        <v>6</v>
      </c>
      <c r="D55" s="100">
        <v>629000</v>
      </c>
      <c r="E55" s="101">
        <v>183</v>
      </c>
      <c r="F55" s="101">
        <v>45332.03</v>
      </c>
      <c r="G55" s="101">
        <v>27</v>
      </c>
      <c r="H55" s="101">
        <v>0</v>
      </c>
      <c r="I55" s="101">
        <v>0</v>
      </c>
      <c r="J55" s="101">
        <v>0</v>
      </c>
      <c r="K55" s="100">
        <v>0</v>
      </c>
      <c r="L55" s="100">
        <v>0</v>
      </c>
      <c r="M55" s="100">
        <v>0</v>
      </c>
      <c r="N55" s="102">
        <v>45332.03</v>
      </c>
      <c r="O55" s="96">
        <f t="shared" si="1"/>
        <v>45332.03</v>
      </c>
      <c r="Q55" s="97"/>
    </row>
    <row r="56" spans="1:17" x14ac:dyDescent="0.25">
      <c r="A56" s="98">
        <v>201505</v>
      </c>
      <c r="B56" s="99">
        <v>201706</v>
      </c>
      <c r="C56" s="98">
        <v>6</v>
      </c>
      <c r="D56" s="100">
        <v>629000</v>
      </c>
      <c r="E56" s="101">
        <v>183</v>
      </c>
      <c r="F56" s="101">
        <v>44832.03</v>
      </c>
      <c r="G56" s="101">
        <v>27</v>
      </c>
      <c r="H56" s="101">
        <v>0</v>
      </c>
      <c r="I56" s="101">
        <v>0</v>
      </c>
      <c r="J56" s="101">
        <v>0</v>
      </c>
      <c r="K56" s="100">
        <v>0</v>
      </c>
      <c r="L56" s="100">
        <v>0</v>
      </c>
      <c r="M56" s="100">
        <v>0</v>
      </c>
      <c r="N56" s="102">
        <v>44832.03</v>
      </c>
      <c r="O56" s="96">
        <f t="shared" si="1"/>
        <v>44832.03</v>
      </c>
      <c r="Q56" s="97"/>
    </row>
    <row r="57" spans="1:17" x14ac:dyDescent="0.25">
      <c r="A57" s="98">
        <v>201505</v>
      </c>
      <c r="B57" s="99">
        <v>201707</v>
      </c>
      <c r="C57" s="98">
        <v>6</v>
      </c>
      <c r="D57" s="100">
        <v>629000</v>
      </c>
      <c r="E57" s="101">
        <v>183</v>
      </c>
      <c r="F57" s="101">
        <v>44332.03</v>
      </c>
      <c r="G57" s="101">
        <v>27</v>
      </c>
      <c r="H57" s="101">
        <v>0</v>
      </c>
      <c r="I57" s="101">
        <v>0</v>
      </c>
      <c r="J57" s="101">
        <v>0</v>
      </c>
      <c r="K57" s="100">
        <v>0</v>
      </c>
      <c r="L57" s="100">
        <v>0</v>
      </c>
      <c r="M57" s="100">
        <v>0</v>
      </c>
      <c r="N57" s="102">
        <v>44332.03</v>
      </c>
      <c r="O57" s="96">
        <f t="shared" si="1"/>
        <v>44332.03</v>
      </c>
      <c r="Q57" s="97"/>
    </row>
    <row r="58" spans="1:17" ht="12.5" thickBot="1" x14ac:dyDescent="0.3">
      <c r="A58" s="103">
        <v>201505</v>
      </c>
      <c r="B58" s="104">
        <v>201708</v>
      </c>
      <c r="C58" s="103">
        <v>6</v>
      </c>
      <c r="D58" s="105">
        <v>629000</v>
      </c>
      <c r="E58" s="106">
        <v>183</v>
      </c>
      <c r="F58" s="106">
        <v>44332.03</v>
      </c>
      <c r="G58" s="106">
        <v>27</v>
      </c>
      <c r="H58" s="106">
        <v>0</v>
      </c>
      <c r="I58" s="106">
        <v>0</v>
      </c>
      <c r="J58" s="106">
        <v>0</v>
      </c>
      <c r="K58" s="105">
        <v>0</v>
      </c>
      <c r="L58" s="105">
        <v>0</v>
      </c>
      <c r="M58" s="105">
        <v>0</v>
      </c>
      <c r="N58" s="107">
        <v>44332.03</v>
      </c>
      <c r="O58" s="96">
        <f t="shared" si="1"/>
        <v>44332.03</v>
      </c>
      <c r="Q58" s="97"/>
    </row>
    <row r="59" spans="1:17" x14ac:dyDescent="0.25">
      <c r="A59" s="91">
        <v>201506</v>
      </c>
      <c r="B59" s="92">
        <v>201506</v>
      </c>
      <c r="C59" s="98">
        <v>6</v>
      </c>
      <c r="D59" s="100">
        <v>507000</v>
      </c>
      <c r="E59" s="101">
        <v>145</v>
      </c>
      <c r="F59" s="101">
        <v>472000</v>
      </c>
      <c r="G59" s="101">
        <v>138</v>
      </c>
      <c r="H59" s="101">
        <v>35000</v>
      </c>
      <c r="I59" s="101">
        <v>472000</v>
      </c>
      <c r="J59" s="101">
        <v>0</v>
      </c>
      <c r="K59" s="100">
        <v>0</v>
      </c>
      <c r="L59" s="100">
        <v>0</v>
      </c>
      <c r="M59" s="100">
        <v>0</v>
      </c>
      <c r="N59" s="102">
        <v>0</v>
      </c>
      <c r="O59" s="96">
        <f t="shared" si="1"/>
        <v>0</v>
      </c>
      <c r="Q59" s="97"/>
    </row>
    <row r="60" spans="1:17" x14ac:dyDescent="0.25">
      <c r="A60" s="98">
        <v>201506</v>
      </c>
      <c r="B60" s="99">
        <v>201507</v>
      </c>
      <c r="C60" s="98">
        <v>6</v>
      </c>
      <c r="D60" s="100">
        <v>507000</v>
      </c>
      <c r="E60" s="101">
        <v>145</v>
      </c>
      <c r="F60" s="101">
        <v>378833.31</v>
      </c>
      <c r="G60" s="101">
        <v>131</v>
      </c>
      <c r="H60" s="101">
        <v>22000</v>
      </c>
      <c r="I60" s="101">
        <v>355833.31</v>
      </c>
      <c r="J60" s="101">
        <v>23000</v>
      </c>
      <c r="K60" s="100">
        <v>0</v>
      </c>
      <c r="L60" s="100">
        <v>0</v>
      </c>
      <c r="M60" s="100">
        <v>0</v>
      </c>
      <c r="N60" s="102">
        <v>0</v>
      </c>
      <c r="O60" s="96">
        <f t="shared" si="1"/>
        <v>23000</v>
      </c>
      <c r="Q60" s="97"/>
    </row>
    <row r="61" spans="1:17" x14ac:dyDescent="0.25">
      <c r="A61" s="98">
        <v>201506</v>
      </c>
      <c r="B61" s="99">
        <v>201508</v>
      </c>
      <c r="C61" s="98">
        <v>6</v>
      </c>
      <c r="D61" s="100">
        <v>507000</v>
      </c>
      <c r="E61" s="101">
        <v>145</v>
      </c>
      <c r="F61" s="101">
        <v>291333.31</v>
      </c>
      <c r="G61" s="101">
        <v>123</v>
      </c>
      <c r="H61" s="101">
        <v>19999.990000000002</v>
      </c>
      <c r="I61" s="101">
        <v>260666.64</v>
      </c>
      <c r="J61" s="101">
        <v>21666.67</v>
      </c>
      <c r="K61" s="100">
        <v>9000</v>
      </c>
      <c r="L61" s="100">
        <v>0</v>
      </c>
      <c r="M61" s="100">
        <v>0</v>
      </c>
      <c r="N61" s="102">
        <v>0</v>
      </c>
      <c r="O61" s="96">
        <f t="shared" si="1"/>
        <v>30666.67</v>
      </c>
      <c r="Q61" s="97"/>
    </row>
    <row r="62" spans="1:17" x14ac:dyDescent="0.25">
      <c r="A62" s="98">
        <v>201506</v>
      </c>
      <c r="B62" s="99">
        <v>201509</v>
      </c>
      <c r="C62" s="98">
        <v>6</v>
      </c>
      <c r="D62" s="100">
        <v>507000</v>
      </c>
      <c r="E62" s="101">
        <v>145</v>
      </c>
      <c r="F62" s="101">
        <v>188999.99</v>
      </c>
      <c r="G62" s="101">
        <v>97</v>
      </c>
      <c r="H62" s="101">
        <v>51999.98</v>
      </c>
      <c r="I62" s="101">
        <v>150999.98000000001</v>
      </c>
      <c r="J62" s="101">
        <v>7333.34</v>
      </c>
      <c r="K62" s="100">
        <v>21666.67</v>
      </c>
      <c r="L62" s="100">
        <v>9000</v>
      </c>
      <c r="M62" s="100">
        <v>0</v>
      </c>
      <c r="N62" s="102">
        <v>0</v>
      </c>
      <c r="O62" s="96">
        <f t="shared" si="1"/>
        <v>38000.009999999995</v>
      </c>
      <c r="Q62" s="97"/>
    </row>
    <row r="63" spans="1:17" x14ac:dyDescent="0.25">
      <c r="A63" s="98">
        <v>201506</v>
      </c>
      <c r="B63" s="99">
        <v>201510</v>
      </c>
      <c r="C63" s="98">
        <v>6</v>
      </c>
      <c r="D63" s="100">
        <v>507000</v>
      </c>
      <c r="E63" s="101">
        <v>145</v>
      </c>
      <c r="F63" s="101">
        <v>120999.95</v>
      </c>
      <c r="G63" s="101">
        <v>81</v>
      </c>
      <c r="H63" s="101">
        <v>28500.03</v>
      </c>
      <c r="I63" s="101">
        <v>74333.279999999999</v>
      </c>
      <c r="J63" s="101">
        <v>12499.99</v>
      </c>
      <c r="K63" s="100">
        <v>12666.68</v>
      </c>
      <c r="L63" s="100">
        <v>12500</v>
      </c>
      <c r="M63" s="100">
        <v>9000</v>
      </c>
      <c r="N63" s="102">
        <v>0</v>
      </c>
      <c r="O63" s="96">
        <f t="shared" si="1"/>
        <v>46666.67</v>
      </c>
      <c r="Q63" s="97"/>
    </row>
    <row r="64" spans="1:17" x14ac:dyDescent="0.25">
      <c r="A64" s="98">
        <v>201506</v>
      </c>
      <c r="B64" s="99">
        <v>201511</v>
      </c>
      <c r="C64" s="98">
        <v>6</v>
      </c>
      <c r="D64" s="100">
        <v>507000</v>
      </c>
      <c r="E64" s="101">
        <v>145</v>
      </c>
      <c r="F64" s="101">
        <v>71833.320000000007</v>
      </c>
      <c r="G64" s="101">
        <v>57</v>
      </c>
      <c r="H64" s="101">
        <v>22999.96</v>
      </c>
      <c r="I64" s="101">
        <v>25166.65</v>
      </c>
      <c r="J64" s="101">
        <v>3000</v>
      </c>
      <c r="K64" s="100">
        <v>9499.99</v>
      </c>
      <c r="L64" s="100">
        <v>12666.68</v>
      </c>
      <c r="M64" s="100">
        <v>12500</v>
      </c>
      <c r="N64" s="102">
        <v>9000</v>
      </c>
      <c r="O64" s="96">
        <f t="shared" si="1"/>
        <v>46666.67</v>
      </c>
      <c r="Q64" s="97"/>
    </row>
    <row r="65" spans="1:17" x14ac:dyDescent="0.25">
      <c r="A65" s="98">
        <v>201506</v>
      </c>
      <c r="B65" s="99">
        <v>201512</v>
      </c>
      <c r="C65" s="98">
        <v>6</v>
      </c>
      <c r="D65" s="100">
        <v>507000</v>
      </c>
      <c r="E65" s="101">
        <v>145</v>
      </c>
      <c r="F65" s="101">
        <v>44833.34</v>
      </c>
      <c r="G65" s="101">
        <v>20</v>
      </c>
      <c r="H65" s="101">
        <v>3000</v>
      </c>
      <c r="I65" s="101">
        <v>0</v>
      </c>
      <c r="J65" s="101">
        <v>500</v>
      </c>
      <c r="K65" s="100">
        <v>2000</v>
      </c>
      <c r="L65" s="100">
        <v>13500</v>
      </c>
      <c r="M65" s="100">
        <v>7333.34</v>
      </c>
      <c r="N65" s="102">
        <v>21500</v>
      </c>
      <c r="O65" s="96">
        <f t="shared" si="1"/>
        <v>44833.34</v>
      </c>
      <c r="Q65" s="97"/>
    </row>
    <row r="66" spans="1:17" x14ac:dyDescent="0.25">
      <c r="A66" s="98">
        <v>201506</v>
      </c>
      <c r="B66" s="99">
        <v>201601</v>
      </c>
      <c r="C66" s="98">
        <v>6</v>
      </c>
      <c r="D66" s="100">
        <v>507000</v>
      </c>
      <c r="E66" s="101">
        <v>145</v>
      </c>
      <c r="F66" s="101">
        <v>44833.34</v>
      </c>
      <c r="G66" s="101">
        <v>20</v>
      </c>
      <c r="H66" s="101">
        <v>0</v>
      </c>
      <c r="I66" s="101">
        <v>0</v>
      </c>
      <c r="J66" s="101">
        <v>0</v>
      </c>
      <c r="K66" s="100">
        <v>500</v>
      </c>
      <c r="L66" s="100">
        <v>2000</v>
      </c>
      <c r="M66" s="100">
        <v>13500</v>
      </c>
      <c r="N66" s="102">
        <v>28833.34</v>
      </c>
      <c r="O66" s="96">
        <f t="shared" si="1"/>
        <v>44833.34</v>
      </c>
      <c r="Q66" s="97"/>
    </row>
    <row r="67" spans="1:17" x14ac:dyDescent="0.25">
      <c r="A67" s="98">
        <v>201506</v>
      </c>
      <c r="B67" s="99">
        <v>201602</v>
      </c>
      <c r="C67" s="98">
        <v>6</v>
      </c>
      <c r="D67" s="100">
        <v>507000</v>
      </c>
      <c r="E67" s="101">
        <v>145</v>
      </c>
      <c r="F67" s="101">
        <v>44833.34</v>
      </c>
      <c r="G67" s="101">
        <v>20</v>
      </c>
      <c r="H67" s="101">
        <v>0</v>
      </c>
      <c r="I67" s="101">
        <v>0</v>
      </c>
      <c r="J67" s="101">
        <v>0</v>
      </c>
      <c r="K67" s="100">
        <v>0</v>
      </c>
      <c r="L67" s="100">
        <v>500</v>
      </c>
      <c r="M67" s="100">
        <v>2000</v>
      </c>
      <c r="N67" s="102">
        <v>42333.34</v>
      </c>
      <c r="O67" s="96">
        <f t="shared" si="1"/>
        <v>44833.34</v>
      </c>
      <c r="Q67" s="97"/>
    </row>
    <row r="68" spans="1:17" x14ac:dyDescent="0.25">
      <c r="A68" s="98">
        <v>201506</v>
      </c>
      <c r="B68" s="99">
        <v>201603</v>
      </c>
      <c r="C68" s="98">
        <v>6</v>
      </c>
      <c r="D68" s="100">
        <v>507000</v>
      </c>
      <c r="E68" s="101">
        <v>145</v>
      </c>
      <c r="F68" s="101">
        <v>44833.34</v>
      </c>
      <c r="G68" s="101">
        <v>20</v>
      </c>
      <c r="H68" s="101">
        <v>0</v>
      </c>
      <c r="I68" s="101">
        <v>0</v>
      </c>
      <c r="J68" s="101">
        <v>0</v>
      </c>
      <c r="K68" s="100">
        <v>0</v>
      </c>
      <c r="L68" s="100">
        <v>0</v>
      </c>
      <c r="M68" s="100">
        <v>500</v>
      </c>
      <c r="N68" s="102">
        <v>44333.34</v>
      </c>
      <c r="O68" s="96">
        <f t="shared" si="1"/>
        <v>44833.34</v>
      </c>
      <c r="Q68" s="97"/>
    </row>
    <row r="69" spans="1:17" x14ac:dyDescent="0.25">
      <c r="A69" s="98">
        <v>201506</v>
      </c>
      <c r="B69" s="99">
        <v>201604</v>
      </c>
      <c r="C69" s="98">
        <v>6</v>
      </c>
      <c r="D69" s="100">
        <v>507000</v>
      </c>
      <c r="E69" s="101">
        <v>145</v>
      </c>
      <c r="F69" s="101">
        <v>44833.34</v>
      </c>
      <c r="G69" s="101">
        <v>20</v>
      </c>
      <c r="H69" s="101">
        <v>0</v>
      </c>
      <c r="I69" s="101">
        <v>0</v>
      </c>
      <c r="J69" s="101">
        <v>0</v>
      </c>
      <c r="K69" s="100">
        <v>0</v>
      </c>
      <c r="L69" s="100">
        <v>0</v>
      </c>
      <c r="M69" s="100">
        <v>0</v>
      </c>
      <c r="N69" s="102">
        <v>44833.34</v>
      </c>
      <c r="O69" s="96">
        <f t="shared" si="1"/>
        <v>44833.34</v>
      </c>
      <c r="Q69" s="97"/>
    </row>
    <row r="70" spans="1:17" x14ac:dyDescent="0.25">
      <c r="A70" s="98">
        <v>201506</v>
      </c>
      <c r="B70" s="99">
        <v>201605</v>
      </c>
      <c r="C70" s="98">
        <v>6</v>
      </c>
      <c r="D70" s="100">
        <v>507000</v>
      </c>
      <c r="E70" s="101">
        <v>145</v>
      </c>
      <c r="F70" s="101">
        <v>44833.34</v>
      </c>
      <c r="G70" s="101">
        <v>20</v>
      </c>
      <c r="H70" s="101">
        <v>0</v>
      </c>
      <c r="I70" s="101">
        <v>0</v>
      </c>
      <c r="J70" s="101">
        <v>0</v>
      </c>
      <c r="K70" s="100">
        <v>0</v>
      </c>
      <c r="L70" s="100">
        <v>0</v>
      </c>
      <c r="M70" s="100">
        <v>0</v>
      </c>
      <c r="N70" s="102">
        <v>44833.34</v>
      </c>
      <c r="O70" s="96">
        <f t="shared" si="1"/>
        <v>44833.34</v>
      </c>
      <c r="Q70" s="97"/>
    </row>
    <row r="71" spans="1:17" x14ac:dyDescent="0.25">
      <c r="A71" s="98">
        <v>201506</v>
      </c>
      <c r="B71" s="99">
        <v>201606</v>
      </c>
      <c r="C71" s="98">
        <v>6</v>
      </c>
      <c r="D71" s="100">
        <v>507000</v>
      </c>
      <c r="E71" s="101">
        <v>145</v>
      </c>
      <c r="F71" s="101">
        <v>44833.34</v>
      </c>
      <c r="G71" s="101">
        <v>20</v>
      </c>
      <c r="H71" s="101">
        <v>0</v>
      </c>
      <c r="I71" s="101">
        <v>0</v>
      </c>
      <c r="J71" s="101">
        <v>0</v>
      </c>
      <c r="K71" s="100">
        <v>0</v>
      </c>
      <c r="L71" s="100">
        <v>0</v>
      </c>
      <c r="M71" s="100">
        <v>0</v>
      </c>
      <c r="N71" s="102">
        <v>44833.34</v>
      </c>
      <c r="O71" s="96">
        <f t="shared" si="1"/>
        <v>44833.34</v>
      </c>
      <c r="Q71" s="97"/>
    </row>
    <row r="72" spans="1:17" x14ac:dyDescent="0.25">
      <c r="A72" s="98">
        <v>201506</v>
      </c>
      <c r="B72" s="99">
        <v>201607</v>
      </c>
      <c r="C72" s="98">
        <v>6</v>
      </c>
      <c r="D72" s="100">
        <v>507000</v>
      </c>
      <c r="E72" s="101">
        <v>145</v>
      </c>
      <c r="F72" s="101">
        <v>44833.34</v>
      </c>
      <c r="G72" s="101">
        <v>20</v>
      </c>
      <c r="H72" s="101">
        <v>0</v>
      </c>
      <c r="I72" s="101">
        <v>0</v>
      </c>
      <c r="J72" s="101">
        <v>0</v>
      </c>
      <c r="K72" s="100">
        <v>0</v>
      </c>
      <c r="L72" s="100">
        <v>0</v>
      </c>
      <c r="M72" s="100">
        <v>0</v>
      </c>
      <c r="N72" s="102">
        <v>44833.34</v>
      </c>
      <c r="O72" s="96">
        <f t="shared" si="1"/>
        <v>44833.34</v>
      </c>
      <c r="Q72" s="97"/>
    </row>
    <row r="73" spans="1:17" x14ac:dyDescent="0.25">
      <c r="A73" s="98">
        <v>201506</v>
      </c>
      <c r="B73" s="99">
        <v>201608</v>
      </c>
      <c r="C73" s="98">
        <v>6</v>
      </c>
      <c r="D73" s="100">
        <v>507000</v>
      </c>
      <c r="E73" s="101">
        <v>145</v>
      </c>
      <c r="F73" s="101">
        <v>44833.34</v>
      </c>
      <c r="G73" s="101">
        <v>20</v>
      </c>
      <c r="H73" s="101">
        <v>0</v>
      </c>
      <c r="I73" s="101">
        <v>0</v>
      </c>
      <c r="J73" s="101">
        <v>0</v>
      </c>
      <c r="K73" s="100">
        <v>0</v>
      </c>
      <c r="L73" s="100">
        <v>0</v>
      </c>
      <c r="M73" s="100">
        <v>0</v>
      </c>
      <c r="N73" s="102">
        <v>44833.34</v>
      </c>
      <c r="O73" s="96">
        <f t="shared" si="1"/>
        <v>44833.34</v>
      </c>
      <c r="Q73" s="97"/>
    </row>
    <row r="74" spans="1:17" x14ac:dyDescent="0.25">
      <c r="A74" s="98">
        <v>201506</v>
      </c>
      <c r="B74" s="99">
        <v>201609</v>
      </c>
      <c r="C74" s="98">
        <v>6</v>
      </c>
      <c r="D74" s="100">
        <v>507000</v>
      </c>
      <c r="E74" s="101">
        <v>145</v>
      </c>
      <c r="F74" s="101">
        <v>44833.34</v>
      </c>
      <c r="G74" s="101">
        <v>20</v>
      </c>
      <c r="H74" s="101">
        <v>0</v>
      </c>
      <c r="I74" s="101">
        <v>0</v>
      </c>
      <c r="J74" s="101">
        <v>0</v>
      </c>
      <c r="K74" s="100">
        <v>0</v>
      </c>
      <c r="L74" s="100">
        <v>0</v>
      </c>
      <c r="M74" s="100">
        <v>0</v>
      </c>
      <c r="N74" s="102">
        <v>44833.34</v>
      </c>
      <c r="O74" s="96">
        <f t="shared" si="1"/>
        <v>44833.34</v>
      </c>
      <c r="Q74" s="97"/>
    </row>
    <row r="75" spans="1:17" x14ac:dyDescent="0.25">
      <c r="A75" s="98">
        <v>201506</v>
      </c>
      <c r="B75" s="99">
        <v>201610</v>
      </c>
      <c r="C75" s="98">
        <v>6</v>
      </c>
      <c r="D75" s="100">
        <v>507000</v>
      </c>
      <c r="E75" s="101">
        <v>145</v>
      </c>
      <c r="F75" s="101">
        <v>44833.34</v>
      </c>
      <c r="G75" s="101">
        <v>20</v>
      </c>
      <c r="H75" s="101">
        <v>0</v>
      </c>
      <c r="I75" s="101">
        <v>0</v>
      </c>
      <c r="J75" s="101">
        <v>0</v>
      </c>
      <c r="K75" s="100">
        <v>0</v>
      </c>
      <c r="L75" s="100">
        <v>0</v>
      </c>
      <c r="M75" s="100">
        <v>0</v>
      </c>
      <c r="N75" s="102">
        <v>44833.34</v>
      </c>
      <c r="O75" s="96">
        <f t="shared" si="1"/>
        <v>44833.34</v>
      </c>
      <c r="Q75" s="97"/>
    </row>
    <row r="76" spans="1:17" x14ac:dyDescent="0.25">
      <c r="A76" s="98">
        <v>201506</v>
      </c>
      <c r="B76" s="99">
        <v>201611</v>
      </c>
      <c r="C76" s="98">
        <v>6</v>
      </c>
      <c r="D76" s="100">
        <v>507000</v>
      </c>
      <c r="E76" s="101">
        <v>145</v>
      </c>
      <c r="F76" s="101">
        <v>44833.34</v>
      </c>
      <c r="G76" s="101">
        <v>20</v>
      </c>
      <c r="H76" s="101">
        <v>0</v>
      </c>
      <c r="I76" s="101">
        <v>0</v>
      </c>
      <c r="J76" s="101">
        <v>0</v>
      </c>
      <c r="K76" s="100">
        <v>0</v>
      </c>
      <c r="L76" s="100">
        <v>0</v>
      </c>
      <c r="M76" s="100">
        <v>0</v>
      </c>
      <c r="N76" s="102">
        <v>44833.34</v>
      </c>
      <c r="O76" s="96">
        <f t="shared" si="1"/>
        <v>44833.34</v>
      </c>
      <c r="Q76" s="97"/>
    </row>
    <row r="77" spans="1:17" x14ac:dyDescent="0.25">
      <c r="A77" s="98">
        <v>201506</v>
      </c>
      <c r="B77" s="99">
        <v>201612</v>
      </c>
      <c r="C77" s="98">
        <v>6</v>
      </c>
      <c r="D77" s="100">
        <v>507000</v>
      </c>
      <c r="E77" s="101">
        <v>145</v>
      </c>
      <c r="F77" s="101">
        <v>44833.34</v>
      </c>
      <c r="G77" s="101">
        <v>20</v>
      </c>
      <c r="H77" s="101">
        <v>0</v>
      </c>
      <c r="I77" s="101">
        <v>0</v>
      </c>
      <c r="J77" s="101">
        <v>0</v>
      </c>
      <c r="K77" s="100">
        <v>0</v>
      </c>
      <c r="L77" s="100">
        <v>0</v>
      </c>
      <c r="M77" s="100">
        <v>0</v>
      </c>
      <c r="N77" s="102">
        <v>44833.34</v>
      </c>
      <c r="O77" s="96">
        <f t="shared" si="1"/>
        <v>44833.34</v>
      </c>
      <c r="Q77" s="97"/>
    </row>
    <row r="78" spans="1:17" x14ac:dyDescent="0.25">
      <c r="A78" s="98">
        <v>201506</v>
      </c>
      <c r="B78" s="99">
        <v>201701</v>
      </c>
      <c r="C78" s="98">
        <v>6</v>
      </c>
      <c r="D78" s="100">
        <v>507000</v>
      </c>
      <c r="E78" s="101">
        <v>145</v>
      </c>
      <c r="F78" s="101">
        <v>44833.34</v>
      </c>
      <c r="G78" s="101">
        <v>20</v>
      </c>
      <c r="H78" s="101">
        <v>0</v>
      </c>
      <c r="I78" s="101">
        <v>0</v>
      </c>
      <c r="J78" s="101">
        <v>0</v>
      </c>
      <c r="K78" s="100">
        <v>0</v>
      </c>
      <c r="L78" s="100">
        <v>0</v>
      </c>
      <c r="M78" s="100">
        <v>0</v>
      </c>
      <c r="N78" s="102">
        <v>44833.34</v>
      </c>
      <c r="O78" s="96">
        <f t="shared" si="1"/>
        <v>44833.34</v>
      </c>
      <c r="Q78" s="97"/>
    </row>
    <row r="79" spans="1:17" x14ac:dyDescent="0.25">
      <c r="A79" s="98">
        <v>201506</v>
      </c>
      <c r="B79" s="99">
        <v>201702</v>
      </c>
      <c r="C79" s="98">
        <v>6</v>
      </c>
      <c r="D79" s="100">
        <v>507000</v>
      </c>
      <c r="E79" s="101">
        <v>145</v>
      </c>
      <c r="F79" s="101">
        <v>44833.34</v>
      </c>
      <c r="G79" s="101">
        <v>20</v>
      </c>
      <c r="H79" s="101">
        <v>0</v>
      </c>
      <c r="I79" s="101">
        <v>0</v>
      </c>
      <c r="J79" s="101">
        <v>0</v>
      </c>
      <c r="K79" s="100">
        <v>0</v>
      </c>
      <c r="L79" s="100">
        <v>0</v>
      </c>
      <c r="M79" s="100">
        <v>0</v>
      </c>
      <c r="N79" s="102">
        <v>44833.34</v>
      </c>
      <c r="O79" s="96">
        <f t="shared" si="1"/>
        <v>44833.34</v>
      </c>
      <c r="Q79" s="97"/>
    </row>
    <row r="80" spans="1:17" x14ac:dyDescent="0.25">
      <c r="A80" s="98">
        <v>201506</v>
      </c>
      <c r="B80" s="99">
        <v>201703</v>
      </c>
      <c r="C80" s="98">
        <v>6</v>
      </c>
      <c r="D80" s="100">
        <v>507000</v>
      </c>
      <c r="E80" s="101">
        <v>145</v>
      </c>
      <c r="F80" s="101">
        <v>44833.34</v>
      </c>
      <c r="G80" s="101">
        <v>20</v>
      </c>
      <c r="H80" s="101">
        <v>0</v>
      </c>
      <c r="I80" s="101">
        <v>0</v>
      </c>
      <c r="J80" s="101">
        <v>0</v>
      </c>
      <c r="K80" s="100">
        <v>0</v>
      </c>
      <c r="L80" s="100">
        <v>0</v>
      </c>
      <c r="M80" s="100">
        <v>0</v>
      </c>
      <c r="N80" s="102">
        <v>44833.34</v>
      </c>
      <c r="O80" s="96">
        <f t="shared" si="1"/>
        <v>44833.34</v>
      </c>
      <c r="Q80" s="97"/>
    </row>
    <row r="81" spans="1:17" x14ac:dyDescent="0.25">
      <c r="A81" s="98">
        <v>201506</v>
      </c>
      <c r="B81" s="99">
        <v>201704</v>
      </c>
      <c r="C81" s="98">
        <v>6</v>
      </c>
      <c r="D81" s="100">
        <v>507000</v>
      </c>
      <c r="E81" s="101">
        <v>145</v>
      </c>
      <c r="F81" s="101">
        <v>44833.34</v>
      </c>
      <c r="G81" s="101">
        <v>20</v>
      </c>
      <c r="H81" s="101">
        <v>0</v>
      </c>
      <c r="I81" s="101">
        <v>0</v>
      </c>
      <c r="J81" s="101">
        <v>0</v>
      </c>
      <c r="K81" s="100">
        <v>0</v>
      </c>
      <c r="L81" s="100">
        <v>0</v>
      </c>
      <c r="M81" s="100">
        <v>0</v>
      </c>
      <c r="N81" s="102">
        <v>44833.34</v>
      </c>
      <c r="O81" s="96">
        <f t="shared" si="1"/>
        <v>44833.34</v>
      </c>
      <c r="Q81" s="97"/>
    </row>
    <row r="82" spans="1:17" x14ac:dyDescent="0.25">
      <c r="A82" s="98">
        <v>201506</v>
      </c>
      <c r="B82" s="99">
        <v>201705</v>
      </c>
      <c r="C82" s="98">
        <v>6</v>
      </c>
      <c r="D82" s="100">
        <v>507000</v>
      </c>
      <c r="E82" s="101">
        <v>145</v>
      </c>
      <c r="F82" s="101">
        <v>43500.01</v>
      </c>
      <c r="G82" s="101">
        <v>20</v>
      </c>
      <c r="H82" s="101">
        <v>0</v>
      </c>
      <c r="I82" s="101">
        <v>0</v>
      </c>
      <c r="J82" s="101">
        <v>0</v>
      </c>
      <c r="K82" s="100">
        <v>0</v>
      </c>
      <c r="L82" s="100">
        <v>0</v>
      </c>
      <c r="M82" s="100">
        <v>0</v>
      </c>
      <c r="N82" s="102">
        <v>43500.01</v>
      </c>
      <c r="O82" s="96">
        <f t="shared" si="1"/>
        <v>43500.01</v>
      </c>
      <c r="Q82" s="97"/>
    </row>
    <row r="83" spans="1:17" x14ac:dyDescent="0.25">
      <c r="A83" s="98">
        <v>201506</v>
      </c>
      <c r="B83" s="99">
        <v>201706</v>
      </c>
      <c r="C83" s="98">
        <v>6</v>
      </c>
      <c r="D83" s="100">
        <v>507000</v>
      </c>
      <c r="E83" s="101">
        <v>145</v>
      </c>
      <c r="F83" s="101">
        <v>43500.01</v>
      </c>
      <c r="G83" s="101">
        <v>20</v>
      </c>
      <c r="H83" s="101">
        <v>0</v>
      </c>
      <c r="I83" s="101">
        <v>0</v>
      </c>
      <c r="J83" s="101">
        <v>0</v>
      </c>
      <c r="K83" s="100">
        <v>0</v>
      </c>
      <c r="L83" s="100">
        <v>0</v>
      </c>
      <c r="M83" s="100">
        <v>0</v>
      </c>
      <c r="N83" s="102">
        <v>43500.01</v>
      </c>
      <c r="O83" s="96">
        <f t="shared" si="1"/>
        <v>43500.01</v>
      </c>
      <c r="Q83" s="97"/>
    </row>
    <row r="84" spans="1:17" x14ac:dyDescent="0.25">
      <c r="A84" s="98">
        <v>201506</v>
      </c>
      <c r="B84" s="99">
        <v>201707</v>
      </c>
      <c r="C84" s="98">
        <v>6</v>
      </c>
      <c r="D84" s="100">
        <v>507000</v>
      </c>
      <c r="E84" s="101">
        <v>145</v>
      </c>
      <c r="F84" s="101">
        <v>43500.01</v>
      </c>
      <c r="G84" s="101">
        <v>20</v>
      </c>
      <c r="H84" s="101">
        <v>0</v>
      </c>
      <c r="I84" s="101">
        <v>0</v>
      </c>
      <c r="J84" s="101">
        <v>0</v>
      </c>
      <c r="K84" s="100">
        <v>0</v>
      </c>
      <c r="L84" s="100">
        <v>0</v>
      </c>
      <c r="M84" s="100">
        <v>0</v>
      </c>
      <c r="N84" s="102">
        <v>43500.01</v>
      </c>
      <c r="O84" s="96">
        <f t="shared" si="1"/>
        <v>43500.01</v>
      </c>
      <c r="Q84" s="97"/>
    </row>
    <row r="85" spans="1:17" ht="12.5" thickBot="1" x14ac:dyDescent="0.3">
      <c r="A85" s="103">
        <v>201506</v>
      </c>
      <c r="B85" s="104">
        <v>201708</v>
      </c>
      <c r="C85" s="103">
        <v>6</v>
      </c>
      <c r="D85" s="105">
        <v>507000</v>
      </c>
      <c r="E85" s="106">
        <v>145</v>
      </c>
      <c r="F85" s="106">
        <v>43500.01</v>
      </c>
      <c r="G85" s="106">
        <v>20</v>
      </c>
      <c r="H85" s="106">
        <v>0</v>
      </c>
      <c r="I85" s="106">
        <v>0</v>
      </c>
      <c r="J85" s="106">
        <v>0</v>
      </c>
      <c r="K85" s="105">
        <v>0</v>
      </c>
      <c r="L85" s="105">
        <v>0</v>
      </c>
      <c r="M85" s="105">
        <v>0</v>
      </c>
      <c r="N85" s="107">
        <v>43500.01</v>
      </c>
      <c r="O85" s="96">
        <f t="shared" si="1"/>
        <v>43500.01</v>
      </c>
      <c r="Q85" s="97"/>
    </row>
    <row r="86" spans="1:17" x14ac:dyDescent="0.25">
      <c r="A86" s="91">
        <v>201507</v>
      </c>
      <c r="B86" s="92">
        <v>201507</v>
      </c>
      <c r="C86" s="98">
        <v>6</v>
      </c>
      <c r="D86" s="100">
        <v>3102700</v>
      </c>
      <c r="E86" s="101">
        <v>819</v>
      </c>
      <c r="F86" s="101">
        <v>3028700</v>
      </c>
      <c r="G86" s="101">
        <v>787</v>
      </c>
      <c r="H86" s="101">
        <v>74000</v>
      </c>
      <c r="I86" s="101">
        <v>3028700</v>
      </c>
      <c r="J86" s="101">
        <v>0</v>
      </c>
      <c r="K86" s="100">
        <v>0</v>
      </c>
      <c r="L86" s="100">
        <v>0</v>
      </c>
      <c r="M86" s="100">
        <v>0</v>
      </c>
      <c r="N86" s="102">
        <v>0</v>
      </c>
      <c r="O86" s="96">
        <f t="shared" si="1"/>
        <v>0</v>
      </c>
      <c r="Q86" s="97"/>
    </row>
    <row r="87" spans="1:17" x14ac:dyDescent="0.25">
      <c r="A87" s="98">
        <v>201507</v>
      </c>
      <c r="B87" s="99">
        <v>201508</v>
      </c>
      <c r="C87" s="98">
        <v>6</v>
      </c>
      <c r="D87" s="100">
        <v>3102700</v>
      </c>
      <c r="E87" s="101">
        <v>819</v>
      </c>
      <c r="F87" s="101">
        <v>2419050.5399999898</v>
      </c>
      <c r="G87" s="101">
        <v>737</v>
      </c>
      <c r="H87" s="101">
        <v>142900</v>
      </c>
      <c r="I87" s="101">
        <v>2333750.5399999898</v>
      </c>
      <c r="J87" s="101">
        <v>85300</v>
      </c>
      <c r="K87" s="100">
        <v>0</v>
      </c>
      <c r="L87" s="100">
        <v>0</v>
      </c>
      <c r="M87" s="100">
        <v>0</v>
      </c>
      <c r="N87" s="102">
        <v>0</v>
      </c>
      <c r="O87" s="96">
        <f t="shared" si="1"/>
        <v>85300</v>
      </c>
      <c r="Q87" s="97"/>
    </row>
    <row r="88" spans="1:17" x14ac:dyDescent="0.25">
      <c r="A88" s="98">
        <v>201507</v>
      </c>
      <c r="B88" s="99">
        <v>201509</v>
      </c>
      <c r="C88" s="98">
        <v>6</v>
      </c>
      <c r="D88" s="100">
        <v>3099700</v>
      </c>
      <c r="E88" s="101">
        <v>818</v>
      </c>
      <c r="F88" s="101">
        <v>1877917.70000001</v>
      </c>
      <c r="G88" s="101">
        <v>702</v>
      </c>
      <c r="H88" s="101">
        <v>100416.68</v>
      </c>
      <c r="I88" s="101">
        <v>1738201.02000001</v>
      </c>
      <c r="J88" s="101">
        <v>76416.679999999993</v>
      </c>
      <c r="K88" s="100">
        <v>63300</v>
      </c>
      <c r="L88" s="100">
        <v>0</v>
      </c>
      <c r="M88" s="100">
        <v>0</v>
      </c>
      <c r="N88" s="102">
        <v>0</v>
      </c>
      <c r="O88" s="96">
        <f t="shared" si="1"/>
        <v>139716.68</v>
      </c>
      <c r="Q88" s="97"/>
    </row>
    <row r="89" spans="1:17" x14ac:dyDescent="0.25">
      <c r="A89" s="98">
        <v>201507</v>
      </c>
      <c r="B89" s="99">
        <v>201510</v>
      </c>
      <c r="C89" s="98">
        <v>6</v>
      </c>
      <c r="D89" s="100">
        <v>3099700</v>
      </c>
      <c r="E89" s="101">
        <v>818</v>
      </c>
      <c r="F89" s="101">
        <v>1198993.71</v>
      </c>
      <c r="G89" s="101">
        <v>588</v>
      </c>
      <c r="H89" s="101">
        <v>314600.12</v>
      </c>
      <c r="I89" s="101">
        <v>1058301.3400000001</v>
      </c>
      <c r="J89" s="101">
        <v>50975.7</v>
      </c>
      <c r="K89" s="100">
        <v>37416.67</v>
      </c>
      <c r="L89" s="100">
        <v>52300</v>
      </c>
      <c r="M89" s="100">
        <v>0</v>
      </c>
      <c r="N89" s="102">
        <v>0</v>
      </c>
      <c r="O89" s="96">
        <f t="shared" si="1"/>
        <v>140692.37</v>
      </c>
      <c r="Q89" s="97"/>
    </row>
    <row r="90" spans="1:17" x14ac:dyDescent="0.25">
      <c r="A90" s="98">
        <v>201507</v>
      </c>
      <c r="B90" s="99">
        <v>201511</v>
      </c>
      <c r="C90" s="98">
        <v>6</v>
      </c>
      <c r="D90" s="100">
        <v>3099700</v>
      </c>
      <c r="E90" s="101">
        <v>818</v>
      </c>
      <c r="F90" s="101">
        <v>720260.53000000201</v>
      </c>
      <c r="G90" s="101">
        <v>490</v>
      </c>
      <c r="H90" s="101">
        <v>191350.22</v>
      </c>
      <c r="I90" s="101">
        <v>552601.43999999901</v>
      </c>
      <c r="J90" s="101">
        <v>62800.08</v>
      </c>
      <c r="K90" s="100">
        <v>22642.34</v>
      </c>
      <c r="L90" s="100">
        <v>29916.67</v>
      </c>
      <c r="M90" s="100">
        <v>52300</v>
      </c>
      <c r="N90" s="102">
        <v>0</v>
      </c>
      <c r="O90" s="96">
        <f t="shared" si="1"/>
        <v>167659.09</v>
      </c>
      <c r="Q90" s="97"/>
    </row>
    <row r="91" spans="1:17" x14ac:dyDescent="0.25">
      <c r="A91" s="98">
        <v>201507</v>
      </c>
      <c r="B91" s="99">
        <v>201512</v>
      </c>
      <c r="C91" s="98">
        <v>6</v>
      </c>
      <c r="D91" s="100">
        <v>3099700</v>
      </c>
      <c r="E91" s="101">
        <v>818</v>
      </c>
      <c r="F91" s="101">
        <v>355260.1</v>
      </c>
      <c r="G91" s="101">
        <v>360</v>
      </c>
      <c r="H91" s="101">
        <v>170767.12</v>
      </c>
      <c r="I91" s="101">
        <v>185101.15</v>
      </c>
      <c r="J91" s="101">
        <v>29899.9</v>
      </c>
      <c r="K91" s="100">
        <v>35400.04</v>
      </c>
      <c r="L91" s="100">
        <v>22642.34</v>
      </c>
      <c r="M91" s="100">
        <v>29916.67</v>
      </c>
      <c r="N91" s="102">
        <v>52300</v>
      </c>
      <c r="O91" s="96">
        <f t="shared" si="1"/>
        <v>170158.95</v>
      </c>
      <c r="Q91" s="97"/>
    </row>
    <row r="92" spans="1:17" x14ac:dyDescent="0.25">
      <c r="A92" s="98">
        <v>201507</v>
      </c>
      <c r="B92" s="99">
        <v>201601</v>
      </c>
      <c r="C92" s="98">
        <v>6</v>
      </c>
      <c r="D92" s="100">
        <v>3099700</v>
      </c>
      <c r="E92" s="101">
        <v>818</v>
      </c>
      <c r="F92" s="101">
        <v>160592.48000000001</v>
      </c>
      <c r="G92" s="101">
        <v>78</v>
      </c>
      <c r="H92" s="101">
        <v>29850.15</v>
      </c>
      <c r="I92" s="101">
        <v>0</v>
      </c>
      <c r="J92" s="101">
        <v>5833.35</v>
      </c>
      <c r="K92" s="100">
        <v>16000.08</v>
      </c>
      <c r="L92" s="100">
        <v>33900.04</v>
      </c>
      <c r="M92" s="100">
        <v>22642.34</v>
      </c>
      <c r="N92" s="102">
        <v>82216.67</v>
      </c>
      <c r="O92" s="96">
        <f t="shared" si="1"/>
        <v>160592.47999999998</v>
      </c>
      <c r="Q92" s="97"/>
    </row>
    <row r="93" spans="1:17" x14ac:dyDescent="0.25">
      <c r="A93" s="98">
        <v>201507</v>
      </c>
      <c r="B93" s="99">
        <v>201602</v>
      </c>
      <c r="C93" s="98">
        <v>6</v>
      </c>
      <c r="D93" s="100">
        <v>3099700</v>
      </c>
      <c r="E93" s="100">
        <v>818</v>
      </c>
      <c r="F93" s="100">
        <v>156759.13</v>
      </c>
      <c r="G93" s="100">
        <v>72</v>
      </c>
      <c r="H93" s="101">
        <v>0</v>
      </c>
      <c r="I93" s="101">
        <v>0</v>
      </c>
      <c r="J93" s="101">
        <v>0</v>
      </c>
      <c r="K93" s="101">
        <v>3500</v>
      </c>
      <c r="L93" s="100">
        <v>16000.08</v>
      </c>
      <c r="M93" s="100">
        <v>32400.04</v>
      </c>
      <c r="N93" s="102">
        <v>104859.01</v>
      </c>
      <c r="O93" s="96">
        <f t="shared" si="1"/>
        <v>156759.13</v>
      </c>
      <c r="Q93" s="97"/>
    </row>
    <row r="94" spans="1:17" x14ac:dyDescent="0.25">
      <c r="A94" s="98">
        <v>201507</v>
      </c>
      <c r="B94" s="99">
        <v>201603</v>
      </c>
      <c r="C94" s="98">
        <v>6</v>
      </c>
      <c r="D94" s="100">
        <v>3099700</v>
      </c>
      <c r="E94" s="101">
        <v>818</v>
      </c>
      <c r="F94" s="101">
        <v>154075.79999999999</v>
      </c>
      <c r="G94" s="101">
        <v>69</v>
      </c>
      <c r="H94" s="101">
        <v>0</v>
      </c>
      <c r="I94" s="101">
        <v>0</v>
      </c>
      <c r="J94" s="101">
        <v>0</v>
      </c>
      <c r="K94" s="100">
        <v>0</v>
      </c>
      <c r="L94" s="100">
        <v>2300</v>
      </c>
      <c r="M94" s="100">
        <v>17000.080000000002</v>
      </c>
      <c r="N94" s="102">
        <v>134775.72</v>
      </c>
      <c r="O94" s="96">
        <f t="shared" si="1"/>
        <v>154075.79999999999</v>
      </c>
      <c r="Q94" s="97"/>
    </row>
    <row r="95" spans="1:17" x14ac:dyDescent="0.25">
      <c r="A95" s="98">
        <v>201507</v>
      </c>
      <c r="B95" s="99">
        <v>201604</v>
      </c>
      <c r="C95" s="98">
        <v>6</v>
      </c>
      <c r="D95" s="100">
        <v>3099700</v>
      </c>
      <c r="E95" s="101">
        <v>818</v>
      </c>
      <c r="F95" s="101">
        <v>151446.73000000001</v>
      </c>
      <c r="G95" s="101">
        <v>68</v>
      </c>
      <c r="H95" s="101">
        <v>0</v>
      </c>
      <c r="I95" s="101">
        <v>0</v>
      </c>
      <c r="J95" s="101">
        <v>0</v>
      </c>
      <c r="K95" s="100">
        <v>0</v>
      </c>
      <c r="L95" s="100">
        <v>0</v>
      </c>
      <c r="M95" s="100">
        <v>3235.35</v>
      </c>
      <c r="N95" s="102">
        <v>148211.38</v>
      </c>
      <c r="O95" s="96">
        <f t="shared" si="1"/>
        <v>151446.73000000001</v>
      </c>
      <c r="Q95" s="97"/>
    </row>
    <row r="96" spans="1:17" x14ac:dyDescent="0.25">
      <c r="A96" s="98">
        <v>201507</v>
      </c>
      <c r="B96" s="99">
        <v>201605</v>
      </c>
      <c r="C96" s="98">
        <v>6</v>
      </c>
      <c r="D96" s="100">
        <v>3099700</v>
      </c>
      <c r="E96" s="101">
        <v>818</v>
      </c>
      <c r="F96" s="101">
        <v>149946.73000000001</v>
      </c>
      <c r="G96" s="101">
        <v>66</v>
      </c>
      <c r="H96" s="101">
        <v>0</v>
      </c>
      <c r="I96" s="101">
        <v>0</v>
      </c>
      <c r="J96" s="101">
        <v>0</v>
      </c>
      <c r="K96" s="100">
        <v>0</v>
      </c>
      <c r="L96" s="100">
        <v>0</v>
      </c>
      <c r="M96" s="100">
        <v>0</v>
      </c>
      <c r="N96" s="102">
        <v>149946.73000000001</v>
      </c>
      <c r="O96" s="96">
        <f t="shared" ref="O96:O159" si="2">SUM(J96:N96)</f>
        <v>149946.73000000001</v>
      </c>
      <c r="Q96" s="97"/>
    </row>
    <row r="97" spans="1:17" x14ac:dyDescent="0.25">
      <c r="A97" s="98">
        <v>201507</v>
      </c>
      <c r="B97" s="99">
        <v>201606</v>
      </c>
      <c r="C97" s="98">
        <v>6</v>
      </c>
      <c r="D97" s="100">
        <v>3099700</v>
      </c>
      <c r="E97" s="101">
        <v>818</v>
      </c>
      <c r="F97" s="101">
        <v>146280.06</v>
      </c>
      <c r="G97" s="101">
        <v>64</v>
      </c>
      <c r="H97" s="101">
        <v>0</v>
      </c>
      <c r="I97" s="101">
        <v>0</v>
      </c>
      <c r="J97" s="101">
        <v>0</v>
      </c>
      <c r="K97" s="100">
        <v>0</v>
      </c>
      <c r="L97" s="100">
        <v>0</v>
      </c>
      <c r="M97" s="100">
        <v>0</v>
      </c>
      <c r="N97" s="102">
        <v>146280.06</v>
      </c>
      <c r="O97" s="96">
        <f t="shared" si="2"/>
        <v>146280.06</v>
      </c>
      <c r="Q97" s="97"/>
    </row>
    <row r="98" spans="1:17" x14ac:dyDescent="0.25">
      <c r="A98" s="98">
        <v>201507</v>
      </c>
      <c r="B98" s="99">
        <v>201607</v>
      </c>
      <c r="C98" s="98">
        <v>6</v>
      </c>
      <c r="D98" s="100">
        <v>3099700</v>
      </c>
      <c r="E98" s="101">
        <v>818</v>
      </c>
      <c r="F98" s="101">
        <v>146280.06</v>
      </c>
      <c r="G98" s="101">
        <v>64</v>
      </c>
      <c r="H98" s="101">
        <v>0</v>
      </c>
      <c r="I98" s="101">
        <v>0</v>
      </c>
      <c r="J98" s="101">
        <v>0</v>
      </c>
      <c r="K98" s="100">
        <v>0</v>
      </c>
      <c r="L98" s="100">
        <v>0</v>
      </c>
      <c r="M98" s="100">
        <v>0</v>
      </c>
      <c r="N98" s="102">
        <v>146280.06</v>
      </c>
      <c r="O98" s="96">
        <f t="shared" si="2"/>
        <v>146280.06</v>
      </c>
      <c r="Q98" s="97"/>
    </row>
    <row r="99" spans="1:17" x14ac:dyDescent="0.25">
      <c r="A99" s="98">
        <v>201507</v>
      </c>
      <c r="B99" s="99">
        <v>201608</v>
      </c>
      <c r="C99" s="98">
        <v>6</v>
      </c>
      <c r="D99" s="100">
        <v>3099700</v>
      </c>
      <c r="E99" s="101">
        <v>818</v>
      </c>
      <c r="F99" s="101">
        <v>144613.38</v>
      </c>
      <c r="G99" s="101">
        <v>64</v>
      </c>
      <c r="H99" s="101">
        <v>0</v>
      </c>
      <c r="I99" s="101">
        <v>0</v>
      </c>
      <c r="J99" s="101">
        <v>0</v>
      </c>
      <c r="K99" s="100">
        <v>0</v>
      </c>
      <c r="L99" s="100">
        <v>0</v>
      </c>
      <c r="M99" s="100">
        <v>0</v>
      </c>
      <c r="N99" s="102">
        <v>144613.38</v>
      </c>
      <c r="O99" s="96">
        <f t="shared" si="2"/>
        <v>144613.38</v>
      </c>
      <c r="Q99" s="97"/>
    </row>
    <row r="100" spans="1:17" x14ac:dyDescent="0.25">
      <c r="A100" s="98">
        <v>201507</v>
      </c>
      <c r="B100" s="99">
        <v>201609</v>
      </c>
      <c r="C100" s="98">
        <v>6</v>
      </c>
      <c r="D100" s="100">
        <v>3099700</v>
      </c>
      <c r="E100" s="101">
        <v>818</v>
      </c>
      <c r="F100" s="101">
        <v>143613.38</v>
      </c>
      <c r="G100" s="101">
        <v>63</v>
      </c>
      <c r="H100" s="101">
        <v>0</v>
      </c>
      <c r="I100" s="101">
        <v>0</v>
      </c>
      <c r="J100" s="101">
        <v>0</v>
      </c>
      <c r="K100" s="100">
        <v>0</v>
      </c>
      <c r="L100" s="100">
        <v>0</v>
      </c>
      <c r="M100" s="100">
        <v>0</v>
      </c>
      <c r="N100" s="102">
        <v>143613.38</v>
      </c>
      <c r="O100" s="96">
        <f t="shared" si="2"/>
        <v>143613.38</v>
      </c>
      <c r="Q100" s="97"/>
    </row>
    <row r="101" spans="1:17" x14ac:dyDescent="0.25">
      <c r="A101" s="98">
        <v>201507</v>
      </c>
      <c r="B101" s="99">
        <v>201610</v>
      </c>
      <c r="C101" s="98">
        <v>6</v>
      </c>
      <c r="D101" s="100">
        <v>3099700</v>
      </c>
      <c r="E101" s="101">
        <v>818</v>
      </c>
      <c r="F101" s="101">
        <v>142661.12</v>
      </c>
      <c r="G101" s="101">
        <v>62</v>
      </c>
      <c r="H101" s="101">
        <v>0</v>
      </c>
      <c r="I101" s="101">
        <v>0</v>
      </c>
      <c r="J101" s="101">
        <v>0</v>
      </c>
      <c r="K101" s="100">
        <v>0</v>
      </c>
      <c r="L101" s="100">
        <v>0</v>
      </c>
      <c r="M101" s="100">
        <v>0</v>
      </c>
      <c r="N101" s="102">
        <v>142661.12</v>
      </c>
      <c r="O101" s="96">
        <f t="shared" si="2"/>
        <v>142661.12</v>
      </c>
      <c r="Q101" s="97"/>
    </row>
    <row r="102" spans="1:17" x14ac:dyDescent="0.25">
      <c r="A102" s="98">
        <v>201507</v>
      </c>
      <c r="B102" s="99">
        <v>201611</v>
      </c>
      <c r="C102" s="98">
        <v>6</v>
      </c>
      <c r="D102" s="100">
        <v>3099700</v>
      </c>
      <c r="E102" s="101">
        <v>818</v>
      </c>
      <c r="F102" s="101">
        <v>139942.44</v>
      </c>
      <c r="G102" s="101">
        <v>59</v>
      </c>
      <c r="H102" s="101">
        <v>0</v>
      </c>
      <c r="I102" s="101">
        <v>0</v>
      </c>
      <c r="J102" s="101">
        <v>0</v>
      </c>
      <c r="K102" s="100">
        <v>0</v>
      </c>
      <c r="L102" s="100">
        <v>0</v>
      </c>
      <c r="M102" s="100">
        <v>0</v>
      </c>
      <c r="N102" s="102">
        <v>139942.44</v>
      </c>
      <c r="O102" s="96">
        <f t="shared" si="2"/>
        <v>139942.44</v>
      </c>
      <c r="Q102" s="97"/>
    </row>
    <row r="103" spans="1:17" x14ac:dyDescent="0.25">
      <c r="A103" s="98">
        <v>201507</v>
      </c>
      <c r="B103" s="99">
        <v>201612</v>
      </c>
      <c r="C103" s="98">
        <v>6</v>
      </c>
      <c r="D103" s="100">
        <v>3099700</v>
      </c>
      <c r="E103" s="101">
        <v>818</v>
      </c>
      <c r="F103" s="101">
        <v>139942.44</v>
      </c>
      <c r="G103" s="101">
        <v>58</v>
      </c>
      <c r="H103" s="101">
        <v>0</v>
      </c>
      <c r="I103" s="101">
        <v>0</v>
      </c>
      <c r="J103" s="101">
        <v>0</v>
      </c>
      <c r="K103" s="100">
        <v>0</v>
      </c>
      <c r="L103" s="100">
        <v>0</v>
      </c>
      <c r="M103" s="100">
        <v>0</v>
      </c>
      <c r="N103" s="102">
        <v>139942.44</v>
      </c>
      <c r="O103" s="96">
        <f t="shared" si="2"/>
        <v>139942.44</v>
      </c>
      <c r="Q103" s="97"/>
    </row>
    <row r="104" spans="1:17" x14ac:dyDescent="0.25">
      <c r="A104" s="98">
        <v>201507</v>
      </c>
      <c r="B104" s="99">
        <v>201701</v>
      </c>
      <c r="C104" s="98">
        <v>6</v>
      </c>
      <c r="D104" s="100">
        <v>3099700</v>
      </c>
      <c r="E104" s="101">
        <v>818</v>
      </c>
      <c r="F104" s="101">
        <v>139942.44</v>
      </c>
      <c r="G104" s="101">
        <v>58</v>
      </c>
      <c r="H104" s="101">
        <v>0</v>
      </c>
      <c r="I104" s="101">
        <v>0</v>
      </c>
      <c r="J104" s="101">
        <v>0</v>
      </c>
      <c r="K104" s="100">
        <v>0</v>
      </c>
      <c r="L104" s="100">
        <v>0</v>
      </c>
      <c r="M104" s="100">
        <v>0</v>
      </c>
      <c r="N104" s="102">
        <v>139942.44</v>
      </c>
      <c r="O104" s="96">
        <f t="shared" si="2"/>
        <v>139942.44</v>
      </c>
      <c r="Q104" s="97"/>
    </row>
    <row r="105" spans="1:17" x14ac:dyDescent="0.25">
      <c r="A105" s="98">
        <v>201507</v>
      </c>
      <c r="B105" s="99">
        <v>201702</v>
      </c>
      <c r="C105" s="98">
        <v>6</v>
      </c>
      <c r="D105" s="100">
        <v>3099700</v>
      </c>
      <c r="E105" s="101">
        <v>818</v>
      </c>
      <c r="F105" s="101">
        <v>139942.44</v>
      </c>
      <c r="G105" s="101">
        <v>58</v>
      </c>
      <c r="H105" s="101">
        <v>0</v>
      </c>
      <c r="I105" s="101">
        <v>0</v>
      </c>
      <c r="J105" s="101">
        <v>0</v>
      </c>
      <c r="K105" s="100">
        <v>0</v>
      </c>
      <c r="L105" s="100">
        <v>0</v>
      </c>
      <c r="M105" s="100">
        <v>0</v>
      </c>
      <c r="N105" s="102">
        <v>139942.44</v>
      </c>
      <c r="O105" s="96">
        <f t="shared" si="2"/>
        <v>139942.44</v>
      </c>
      <c r="Q105" s="97"/>
    </row>
    <row r="106" spans="1:17" x14ac:dyDescent="0.25">
      <c r="A106" s="98">
        <v>201507</v>
      </c>
      <c r="B106" s="99">
        <v>201703</v>
      </c>
      <c r="C106" s="98">
        <v>6</v>
      </c>
      <c r="D106" s="100">
        <v>3099700</v>
      </c>
      <c r="E106" s="101">
        <v>818</v>
      </c>
      <c r="F106" s="101">
        <v>139442.44</v>
      </c>
      <c r="G106" s="101">
        <v>57</v>
      </c>
      <c r="H106" s="101">
        <v>0</v>
      </c>
      <c r="I106" s="101">
        <v>0</v>
      </c>
      <c r="J106" s="101">
        <v>0</v>
      </c>
      <c r="K106" s="100">
        <v>0</v>
      </c>
      <c r="L106" s="100">
        <v>0</v>
      </c>
      <c r="M106" s="100">
        <v>0</v>
      </c>
      <c r="N106" s="102">
        <v>139442.44</v>
      </c>
      <c r="O106" s="96">
        <f t="shared" si="2"/>
        <v>139442.44</v>
      </c>
      <c r="Q106" s="97"/>
    </row>
    <row r="107" spans="1:17" x14ac:dyDescent="0.25">
      <c r="A107" s="98">
        <v>201507</v>
      </c>
      <c r="B107" s="99">
        <v>201704</v>
      </c>
      <c r="C107" s="98">
        <v>6</v>
      </c>
      <c r="D107" s="100">
        <v>3099700</v>
      </c>
      <c r="E107" s="101">
        <v>818</v>
      </c>
      <c r="F107" s="101">
        <v>139442.44</v>
      </c>
      <c r="G107" s="101">
        <v>57</v>
      </c>
      <c r="H107" s="101">
        <v>0</v>
      </c>
      <c r="I107" s="101">
        <v>0</v>
      </c>
      <c r="J107" s="101">
        <v>0</v>
      </c>
      <c r="K107" s="100">
        <v>0</v>
      </c>
      <c r="L107" s="100">
        <v>0</v>
      </c>
      <c r="M107" s="100">
        <v>0</v>
      </c>
      <c r="N107" s="102">
        <v>139442.44</v>
      </c>
      <c r="O107" s="96">
        <f t="shared" si="2"/>
        <v>139442.44</v>
      </c>
      <c r="Q107" s="97"/>
    </row>
    <row r="108" spans="1:17" x14ac:dyDescent="0.25">
      <c r="A108" s="98">
        <v>201507</v>
      </c>
      <c r="B108" s="99">
        <v>201705</v>
      </c>
      <c r="C108" s="98">
        <v>6</v>
      </c>
      <c r="D108" s="100">
        <v>3099700</v>
      </c>
      <c r="E108" s="101">
        <v>818</v>
      </c>
      <c r="F108" s="101">
        <v>139442.44</v>
      </c>
      <c r="G108" s="101">
        <v>57</v>
      </c>
      <c r="H108" s="101">
        <v>0</v>
      </c>
      <c r="I108" s="101">
        <v>0</v>
      </c>
      <c r="J108" s="101">
        <v>0</v>
      </c>
      <c r="K108" s="100">
        <v>0</v>
      </c>
      <c r="L108" s="100">
        <v>0</v>
      </c>
      <c r="M108" s="100">
        <v>0</v>
      </c>
      <c r="N108" s="102">
        <v>139442.44</v>
      </c>
      <c r="O108" s="96">
        <f t="shared" si="2"/>
        <v>139442.44</v>
      </c>
      <c r="Q108" s="97"/>
    </row>
    <row r="109" spans="1:17" x14ac:dyDescent="0.25">
      <c r="A109" s="98">
        <v>201507</v>
      </c>
      <c r="B109" s="99">
        <v>201706</v>
      </c>
      <c r="C109" s="98">
        <v>6</v>
      </c>
      <c r="D109" s="100">
        <v>3099700</v>
      </c>
      <c r="E109" s="101">
        <v>818</v>
      </c>
      <c r="F109" s="101">
        <v>139442.44</v>
      </c>
      <c r="G109" s="101">
        <v>57</v>
      </c>
      <c r="H109" s="101">
        <v>0</v>
      </c>
      <c r="I109" s="101">
        <v>0</v>
      </c>
      <c r="J109" s="101">
        <v>0</v>
      </c>
      <c r="K109" s="100">
        <v>0</v>
      </c>
      <c r="L109" s="100">
        <v>0</v>
      </c>
      <c r="M109" s="100">
        <v>0</v>
      </c>
      <c r="N109" s="102">
        <v>139442.44</v>
      </c>
      <c r="O109" s="96">
        <f t="shared" si="2"/>
        <v>139442.44</v>
      </c>
      <c r="Q109" s="97"/>
    </row>
    <row r="110" spans="1:17" x14ac:dyDescent="0.25">
      <c r="A110" s="98">
        <v>201507</v>
      </c>
      <c r="B110" s="99">
        <v>201707</v>
      </c>
      <c r="C110" s="98">
        <v>6</v>
      </c>
      <c r="D110" s="100">
        <v>3099700</v>
      </c>
      <c r="E110" s="101">
        <v>818</v>
      </c>
      <c r="F110" s="101">
        <v>139442.44</v>
      </c>
      <c r="G110" s="101">
        <v>57</v>
      </c>
      <c r="H110" s="101">
        <v>0</v>
      </c>
      <c r="I110" s="101">
        <v>0</v>
      </c>
      <c r="J110" s="101">
        <v>0</v>
      </c>
      <c r="K110" s="100">
        <v>0</v>
      </c>
      <c r="L110" s="100">
        <v>0</v>
      </c>
      <c r="M110" s="100">
        <v>0</v>
      </c>
      <c r="N110" s="102">
        <v>139442.44</v>
      </c>
      <c r="O110" s="96">
        <f t="shared" si="2"/>
        <v>139442.44</v>
      </c>
      <c r="Q110" s="97"/>
    </row>
    <row r="111" spans="1:17" ht="12.5" thickBot="1" x14ac:dyDescent="0.3">
      <c r="A111" s="103">
        <v>201507</v>
      </c>
      <c r="B111" s="104">
        <v>201708</v>
      </c>
      <c r="C111" s="103">
        <v>6</v>
      </c>
      <c r="D111" s="105">
        <v>3099700</v>
      </c>
      <c r="E111" s="106">
        <v>818</v>
      </c>
      <c r="F111" s="106">
        <v>139442.44</v>
      </c>
      <c r="G111" s="106">
        <v>57</v>
      </c>
      <c r="H111" s="106">
        <v>0</v>
      </c>
      <c r="I111" s="106">
        <v>0</v>
      </c>
      <c r="J111" s="106">
        <v>0</v>
      </c>
      <c r="K111" s="105">
        <v>0</v>
      </c>
      <c r="L111" s="105">
        <v>0</v>
      </c>
      <c r="M111" s="105">
        <v>0</v>
      </c>
      <c r="N111" s="107">
        <v>139442.44</v>
      </c>
      <c r="O111" s="96">
        <f t="shared" si="2"/>
        <v>139442.44</v>
      </c>
      <c r="Q111" s="97"/>
    </row>
    <row r="112" spans="1:17" x14ac:dyDescent="0.25">
      <c r="A112" s="91">
        <v>201508</v>
      </c>
      <c r="B112" s="92">
        <v>201508</v>
      </c>
      <c r="C112" s="98">
        <v>6</v>
      </c>
      <c r="D112" s="100">
        <v>3557400</v>
      </c>
      <c r="E112" s="101">
        <v>880</v>
      </c>
      <c r="F112" s="101">
        <v>3493300</v>
      </c>
      <c r="G112" s="101">
        <v>849</v>
      </c>
      <c r="H112" s="101">
        <v>84766.65</v>
      </c>
      <c r="I112" s="101">
        <v>3493300</v>
      </c>
      <c r="J112" s="101">
        <v>0</v>
      </c>
      <c r="K112" s="100">
        <v>0</v>
      </c>
      <c r="L112" s="100">
        <v>0</v>
      </c>
      <c r="M112" s="100">
        <v>0</v>
      </c>
      <c r="N112" s="102">
        <v>0</v>
      </c>
      <c r="O112" s="96">
        <f t="shared" si="2"/>
        <v>0</v>
      </c>
      <c r="Q112" s="97"/>
    </row>
    <row r="113" spans="1:17" x14ac:dyDescent="0.25">
      <c r="A113" s="98">
        <v>201508</v>
      </c>
      <c r="B113" s="99">
        <v>201509</v>
      </c>
      <c r="C113" s="98">
        <v>6</v>
      </c>
      <c r="D113" s="100">
        <v>3557400</v>
      </c>
      <c r="E113" s="101">
        <v>880</v>
      </c>
      <c r="F113" s="101">
        <v>2689000.7899999898</v>
      </c>
      <c r="G113" s="101">
        <v>766</v>
      </c>
      <c r="H113" s="101">
        <v>283100</v>
      </c>
      <c r="I113" s="101">
        <v>2562000.7899999898</v>
      </c>
      <c r="J113" s="101">
        <v>127000</v>
      </c>
      <c r="K113" s="100">
        <v>0</v>
      </c>
      <c r="L113" s="100">
        <v>0</v>
      </c>
      <c r="M113" s="100">
        <v>0</v>
      </c>
      <c r="N113" s="102">
        <v>0</v>
      </c>
      <c r="O113" s="96">
        <f t="shared" si="2"/>
        <v>127000</v>
      </c>
      <c r="Q113" s="97"/>
    </row>
    <row r="114" spans="1:17" x14ac:dyDescent="0.25">
      <c r="A114" s="98">
        <v>201508</v>
      </c>
      <c r="B114" s="99">
        <v>201510</v>
      </c>
      <c r="C114" s="98">
        <v>6</v>
      </c>
      <c r="D114" s="100">
        <v>3557400</v>
      </c>
      <c r="E114" s="101">
        <v>880</v>
      </c>
      <c r="F114" s="101">
        <v>2024268.1700000099</v>
      </c>
      <c r="G114" s="101">
        <v>701</v>
      </c>
      <c r="H114" s="101">
        <v>194333.38</v>
      </c>
      <c r="I114" s="101">
        <v>1852268.1600000099</v>
      </c>
      <c r="J114" s="101">
        <v>93000.01</v>
      </c>
      <c r="K114" s="100">
        <v>79000</v>
      </c>
      <c r="L114" s="100">
        <v>0</v>
      </c>
      <c r="M114" s="100">
        <v>0</v>
      </c>
      <c r="N114" s="102">
        <v>0</v>
      </c>
      <c r="O114" s="96">
        <f t="shared" si="2"/>
        <v>172000.01</v>
      </c>
      <c r="Q114" s="97"/>
    </row>
    <row r="115" spans="1:17" x14ac:dyDescent="0.25">
      <c r="A115" s="98">
        <v>201508</v>
      </c>
      <c r="B115" s="99">
        <v>201511</v>
      </c>
      <c r="C115" s="98">
        <v>6</v>
      </c>
      <c r="D115" s="100">
        <v>3557400</v>
      </c>
      <c r="E115" s="101">
        <v>880</v>
      </c>
      <c r="F115" s="101">
        <v>1381051.95</v>
      </c>
      <c r="G115" s="101">
        <v>605</v>
      </c>
      <c r="H115" s="101">
        <v>248733.52</v>
      </c>
      <c r="I115" s="101">
        <v>1146701.8700000001</v>
      </c>
      <c r="J115" s="101">
        <v>98200.08</v>
      </c>
      <c r="K115" s="100">
        <v>65250</v>
      </c>
      <c r="L115" s="100">
        <v>70900</v>
      </c>
      <c r="M115" s="100">
        <v>0</v>
      </c>
      <c r="N115" s="102">
        <v>0</v>
      </c>
      <c r="O115" s="96">
        <f t="shared" si="2"/>
        <v>234350.08000000002</v>
      </c>
      <c r="Q115" s="97"/>
    </row>
    <row r="116" spans="1:17" x14ac:dyDescent="0.25">
      <c r="A116" s="98">
        <v>201508</v>
      </c>
      <c r="B116" s="99">
        <v>201512</v>
      </c>
      <c r="C116" s="98">
        <v>6</v>
      </c>
      <c r="D116" s="100">
        <v>3557400</v>
      </c>
      <c r="E116" s="101">
        <v>880</v>
      </c>
      <c r="F116" s="101">
        <v>768401.75000000198</v>
      </c>
      <c r="G116" s="101">
        <v>432</v>
      </c>
      <c r="H116" s="101">
        <v>339300.63</v>
      </c>
      <c r="I116" s="101">
        <v>524268.27999999898</v>
      </c>
      <c r="J116" s="101">
        <v>54650.11</v>
      </c>
      <c r="K116" s="100">
        <v>53333.36</v>
      </c>
      <c r="L116" s="100">
        <v>65250</v>
      </c>
      <c r="M116" s="100">
        <v>70900</v>
      </c>
      <c r="N116" s="102">
        <v>0</v>
      </c>
      <c r="O116" s="96">
        <f t="shared" si="2"/>
        <v>244133.47</v>
      </c>
      <c r="Q116" s="97"/>
    </row>
    <row r="117" spans="1:17" x14ac:dyDescent="0.25">
      <c r="A117" s="98">
        <v>201508</v>
      </c>
      <c r="B117" s="99">
        <v>201601</v>
      </c>
      <c r="C117" s="98">
        <v>6</v>
      </c>
      <c r="D117" s="100">
        <v>3557400</v>
      </c>
      <c r="E117" s="101">
        <v>880</v>
      </c>
      <c r="F117" s="101">
        <v>395984.52</v>
      </c>
      <c r="G117" s="101">
        <v>289</v>
      </c>
      <c r="H117" s="101">
        <v>205100.64</v>
      </c>
      <c r="I117" s="101">
        <v>156934.5</v>
      </c>
      <c r="J117" s="101">
        <v>21500.080000000002</v>
      </c>
      <c r="K117" s="100">
        <v>35816.58</v>
      </c>
      <c r="L117" s="100">
        <v>47333.36</v>
      </c>
      <c r="M117" s="100">
        <v>63500</v>
      </c>
      <c r="N117" s="102">
        <v>70900</v>
      </c>
      <c r="O117" s="96">
        <f t="shared" si="2"/>
        <v>239050.02000000002</v>
      </c>
      <c r="Q117" s="97"/>
    </row>
    <row r="118" spans="1:17" x14ac:dyDescent="0.25">
      <c r="A118" s="98">
        <v>201508</v>
      </c>
      <c r="B118" s="99">
        <v>201602</v>
      </c>
      <c r="C118" s="98">
        <v>6</v>
      </c>
      <c r="D118" s="100">
        <v>3557400</v>
      </c>
      <c r="E118" s="101">
        <v>880</v>
      </c>
      <c r="F118" s="101">
        <v>234500.2</v>
      </c>
      <c r="G118" s="101">
        <v>98</v>
      </c>
      <c r="H118" s="101">
        <v>33000.15</v>
      </c>
      <c r="I118" s="101">
        <v>0</v>
      </c>
      <c r="J118" s="101">
        <v>7666.75</v>
      </c>
      <c r="K118" s="100">
        <v>12666.68</v>
      </c>
      <c r="L118" s="100">
        <v>32900.080000000002</v>
      </c>
      <c r="M118" s="100">
        <v>49200.02</v>
      </c>
      <c r="N118" s="102">
        <v>132066.66999999998</v>
      </c>
      <c r="O118" s="96">
        <f t="shared" si="2"/>
        <v>234500.19999999998</v>
      </c>
      <c r="Q118" s="97"/>
    </row>
    <row r="119" spans="1:17" x14ac:dyDescent="0.25">
      <c r="A119" s="98">
        <v>201508</v>
      </c>
      <c r="B119" s="99">
        <v>201603</v>
      </c>
      <c r="C119" s="98">
        <v>6</v>
      </c>
      <c r="D119" s="100">
        <v>3557400</v>
      </c>
      <c r="E119" s="101">
        <v>880</v>
      </c>
      <c r="F119" s="101">
        <v>221550.15</v>
      </c>
      <c r="G119" s="101">
        <v>89</v>
      </c>
      <c r="H119" s="101">
        <v>0</v>
      </c>
      <c r="I119" s="101">
        <v>0</v>
      </c>
      <c r="J119" s="101">
        <v>0</v>
      </c>
      <c r="K119" s="100">
        <v>4333.3999999999996</v>
      </c>
      <c r="L119" s="100">
        <v>11000</v>
      </c>
      <c r="M119" s="100">
        <v>27450.06</v>
      </c>
      <c r="N119" s="102">
        <v>178766.69</v>
      </c>
      <c r="O119" s="96">
        <f t="shared" si="2"/>
        <v>221550.15</v>
      </c>
      <c r="Q119" s="97"/>
    </row>
    <row r="120" spans="1:17" x14ac:dyDescent="0.25">
      <c r="A120" s="98">
        <v>201508</v>
      </c>
      <c r="B120" s="99">
        <v>201604</v>
      </c>
      <c r="C120" s="98">
        <v>6</v>
      </c>
      <c r="D120" s="100">
        <v>3557400</v>
      </c>
      <c r="E120" s="101">
        <v>880</v>
      </c>
      <c r="F120" s="101">
        <v>215950.14</v>
      </c>
      <c r="G120" s="101">
        <v>87</v>
      </c>
      <c r="H120" s="101">
        <v>0</v>
      </c>
      <c r="I120" s="101">
        <v>0</v>
      </c>
      <c r="J120" s="101">
        <v>0</v>
      </c>
      <c r="K120" s="100">
        <v>0</v>
      </c>
      <c r="L120" s="100">
        <v>3900.05</v>
      </c>
      <c r="M120" s="100">
        <v>9666.68</v>
      </c>
      <c r="N120" s="102">
        <v>202383.41</v>
      </c>
      <c r="O120" s="96">
        <f t="shared" si="2"/>
        <v>215950.14</v>
      </c>
      <c r="Q120" s="97"/>
    </row>
    <row r="121" spans="1:17" x14ac:dyDescent="0.25">
      <c r="A121" s="98">
        <v>201508</v>
      </c>
      <c r="B121" s="99">
        <v>201605</v>
      </c>
      <c r="C121" s="98">
        <v>6</v>
      </c>
      <c r="D121" s="100">
        <v>3557400</v>
      </c>
      <c r="E121" s="101">
        <v>880</v>
      </c>
      <c r="F121" s="101">
        <v>212116.79</v>
      </c>
      <c r="G121" s="101">
        <v>83</v>
      </c>
      <c r="H121" s="101">
        <v>0</v>
      </c>
      <c r="I121" s="101">
        <v>0</v>
      </c>
      <c r="J121" s="101">
        <v>0</v>
      </c>
      <c r="K121" s="100">
        <v>0</v>
      </c>
      <c r="L121" s="100">
        <v>0</v>
      </c>
      <c r="M121" s="100">
        <v>3066.7</v>
      </c>
      <c r="N121" s="102">
        <v>209050.09000000003</v>
      </c>
      <c r="O121" s="96">
        <f t="shared" si="2"/>
        <v>212116.79000000004</v>
      </c>
      <c r="Q121" s="97"/>
    </row>
    <row r="122" spans="1:17" x14ac:dyDescent="0.25">
      <c r="A122" s="98">
        <v>201508</v>
      </c>
      <c r="B122" s="99">
        <v>201606</v>
      </c>
      <c r="C122" s="98">
        <v>6</v>
      </c>
      <c r="D122" s="100">
        <v>3557400</v>
      </c>
      <c r="E122" s="101">
        <v>880</v>
      </c>
      <c r="F122" s="101">
        <v>209616.79</v>
      </c>
      <c r="G122" s="101">
        <v>83</v>
      </c>
      <c r="H122" s="101">
        <v>0</v>
      </c>
      <c r="I122" s="101">
        <v>0</v>
      </c>
      <c r="J122" s="101">
        <v>0</v>
      </c>
      <c r="K122" s="100">
        <v>0</v>
      </c>
      <c r="L122" s="100">
        <v>0</v>
      </c>
      <c r="M122" s="100">
        <v>0</v>
      </c>
      <c r="N122" s="102">
        <v>209616.79</v>
      </c>
      <c r="O122" s="96">
        <f t="shared" si="2"/>
        <v>209616.79</v>
      </c>
      <c r="Q122" s="97"/>
    </row>
    <row r="123" spans="1:17" x14ac:dyDescent="0.25">
      <c r="A123" s="98">
        <v>201508</v>
      </c>
      <c r="B123" s="99">
        <v>201607</v>
      </c>
      <c r="C123" s="98">
        <v>6</v>
      </c>
      <c r="D123" s="100">
        <v>3557400</v>
      </c>
      <c r="E123" s="101">
        <v>880</v>
      </c>
      <c r="F123" s="101">
        <v>209616.79</v>
      </c>
      <c r="G123" s="101">
        <v>83</v>
      </c>
      <c r="H123" s="101">
        <v>0</v>
      </c>
      <c r="I123" s="101">
        <v>0</v>
      </c>
      <c r="J123" s="101">
        <v>0</v>
      </c>
      <c r="K123" s="100">
        <v>0</v>
      </c>
      <c r="L123" s="100">
        <v>0</v>
      </c>
      <c r="M123" s="100">
        <v>0</v>
      </c>
      <c r="N123" s="102">
        <v>209616.79</v>
      </c>
      <c r="O123" s="96">
        <f t="shared" si="2"/>
        <v>209616.79</v>
      </c>
      <c r="Q123" s="97"/>
    </row>
    <row r="124" spans="1:17" x14ac:dyDescent="0.25">
      <c r="A124" s="98">
        <v>201508</v>
      </c>
      <c r="B124" s="99">
        <v>201608</v>
      </c>
      <c r="C124" s="98">
        <v>6</v>
      </c>
      <c r="D124" s="100">
        <v>3557400</v>
      </c>
      <c r="E124" s="101">
        <v>880</v>
      </c>
      <c r="F124" s="101">
        <v>208583.46</v>
      </c>
      <c r="G124" s="101">
        <v>83</v>
      </c>
      <c r="H124" s="101">
        <v>0</v>
      </c>
      <c r="I124" s="101">
        <v>0</v>
      </c>
      <c r="J124" s="101">
        <v>0</v>
      </c>
      <c r="K124" s="100">
        <v>0</v>
      </c>
      <c r="L124" s="100">
        <v>0</v>
      </c>
      <c r="M124" s="100">
        <v>0</v>
      </c>
      <c r="N124" s="102">
        <v>208583.46</v>
      </c>
      <c r="O124" s="96">
        <f t="shared" si="2"/>
        <v>208583.46</v>
      </c>
      <c r="Q124" s="97"/>
    </row>
    <row r="125" spans="1:17" x14ac:dyDescent="0.25">
      <c r="A125" s="98">
        <v>201508</v>
      </c>
      <c r="B125" s="99">
        <v>201609</v>
      </c>
      <c r="C125" s="98">
        <v>6</v>
      </c>
      <c r="D125" s="100">
        <v>3557400</v>
      </c>
      <c r="E125" s="101">
        <v>880</v>
      </c>
      <c r="F125" s="101">
        <v>208043.3</v>
      </c>
      <c r="G125" s="101">
        <v>82</v>
      </c>
      <c r="H125" s="101">
        <v>0</v>
      </c>
      <c r="I125" s="101">
        <v>0</v>
      </c>
      <c r="J125" s="101">
        <v>0</v>
      </c>
      <c r="K125" s="100">
        <v>0</v>
      </c>
      <c r="L125" s="100">
        <v>0</v>
      </c>
      <c r="M125" s="100">
        <v>0</v>
      </c>
      <c r="N125" s="102">
        <v>208043.3</v>
      </c>
      <c r="O125" s="96">
        <f t="shared" si="2"/>
        <v>208043.3</v>
      </c>
      <c r="Q125" s="97"/>
    </row>
    <row r="126" spans="1:17" x14ac:dyDescent="0.25">
      <c r="A126" s="98">
        <v>201508</v>
      </c>
      <c r="B126" s="99">
        <v>201610</v>
      </c>
      <c r="C126" s="98">
        <v>6</v>
      </c>
      <c r="D126" s="100">
        <v>3557400</v>
      </c>
      <c r="E126" s="101">
        <v>880</v>
      </c>
      <c r="F126" s="101">
        <v>200709.94</v>
      </c>
      <c r="G126" s="101">
        <v>80</v>
      </c>
      <c r="H126" s="101">
        <v>0</v>
      </c>
      <c r="I126" s="101">
        <v>0</v>
      </c>
      <c r="J126" s="101">
        <v>0</v>
      </c>
      <c r="K126" s="100">
        <v>0</v>
      </c>
      <c r="L126" s="100">
        <v>0</v>
      </c>
      <c r="M126" s="100">
        <v>0</v>
      </c>
      <c r="N126" s="102">
        <v>200709.94</v>
      </c>
      <c r="O126" s="96">
        <f t="shared" si="2"/>
        <v>200709.94</v>
      </c>
      <c r="Q126" s="97"/>
    </row>
    <row r="127" spans="1:17" x14ac:dyDescent="0.25">
      <c r="A127" s="98">
        <v>201508</v>
      </c>
      <c r="B127" s="99">
        <v>201611</v>
      </c>
      <c r="C127" s="98">
        <v>6</v>
      </c>
      <c r="D127" s="100">
        <v>3557400</v>
      </c>
      <c r="E127" s="101">
        <v>880</v>
      </c>
      <c r="F127" s="101">
        <v>198043.28</v>
      </c>
      <c r="G127" s="101">
        <v>77</v>
      </c>
      <c r="H127" s="101">
        <v>0</v>
      </c>
      <c r="I127" s="101">
        <v>0</v>
      </c>
      <c r="J127" s="101">
        <v>0</v>
      </c>
      <c r="K127" s="100">
        <v>0</v>
      </c>
      <c r="L127" s="100">
        <v>0</v>
      </c>
      <c r="M127" s="100">
        <v>0</v>
      </c>
      <c r="N127" s="102">
        <v>198043.28</v>
      </c>
      <c r="O127" s="96">
        <f t="shared" si="2"/>
        <v>198043.28</v>
      </c>
      <c r="Q127" s="97"/>
    </row>
    <row r="128" spans="1:17" x14ac:dyDescent="0.25">
      <c r="A128" s="98">
        <v>201508</v>
      </c>
      <c r="B128" s="99">
        <v>201612</v>
      </c>
      <c r="C128" s="98">
        <v>6</v>
      </c>
      <c r="D128" s="100">
        <v>3557400</v>
      </c>
      <c r="E128" s="101">
        <v>880</v>
      </c>
      <c r="F128" s="101">
        <v>198043.28</v>
      </c>
      <c r="G128" s="101">
        <v>77</v>
      </c>
      <c r="H128" s="101">
        <v>0</v>
      </c>
      <c r="I128" s="101">
        <v>0</v>
      </c>
      <c r="J128" s="101">
        <v>0</v>
      </c>
      <c r="K128" s="100">
        <v>0</v>
      </c>
      <c r="L128" s="100">
        <v>0</v>
      </c>
      <c r="M128" s="100">
        <v>0</v>
      </c>
      <c r="N128" s="102">
        <v>198043.28</v>
      </c>
      <c r="O128" s="96">
        <f t="shared" si="2"/>
        <v>198043.28</v>
      </c>
      <c r="Q128" s="97"/>
    </row>
    <row r="129" spans="1:17" x14ac:dyDescent="0.25">
      <c r="A129" s="98">
        <v>201508</v>
      </c>
      <c r="B129" s="99">
        <v>201701</v>
      </c>
      <c r="C129" s="98">
        <v>6</v>
      </c>
      <c r="D129" s="100">
        <v>3557400</v>
      </c>
      <c r="E129" s="101">
        <v>880</v>
      </c>
      <c r="F129" s="101">
        <v>197543.28</v>
      </c>
      <c r="G129" s="101">
        <v>77</v>
      </c>
      <c r="H129" s="101">
        <v>0</v>
      </c>
      <c r="I129" s="101">
        <v>0</v>
      </c>
      <c r="J129" s="101">
        <v>0</v>
      </c>
      <c r="K129" s="100">
        <v>0</v>
      </c>
      <c r="L129" s="100">
        <v>0</v>
      </c>
      <c r="M129" s="100">
        <v>0</v>
      </c>
      <c r="N129" s="102">
        <v>197543.28</v>
      </c>
      <c r="O129" s="96">
        <f t="shared" si="2"/>
        <v>197543.28</v>
      </c>
      <c r="Q129" s="97"/>
    </row>
    <row r="130" spans="1:17" x14ac:dyDescent="0.25">
      <c r="A130" s="98">
        <v>201508</v>
      </c>
      <c r="B130" s="99">
        <v>201702</v>
      </c>
      <c r="C130" s="98">
        <v>6</v>
      </c>
      <c r="D130" s="100">
        <v>3557400</v>
      </c>
      <c r="E130" s="101">
        <v>880</v>
      </c>
      <c r="F130" s="101">
        <v>195320.68</v>
      </c>
      <c r="G130" s="101">
        <v>76</v>
      </c>
      <c r="H130" s="101">
        <v>0</v>
      </c>
      <c r="I130" s="101">
        <v>0</v>
      </c>
      <c r="J130" s="101">
        <v>0</v>
      </c>
      <c r="K130" s="100">
        <v>0</v>
      </c>
      <c r="L130" s="100">
        <v>0</v>
      </c>
      <c r="M130" s="100">
        <v>0</v>
      </c>
      <c r="N130" s="102">
        <v>195320.68</v>
      </c>
      <c r="O130" s="96">
        <f t="shared" si="2"/>
        <v>195320.68</v>
      </c>
      <c r="Q130" s="97"/>
    </row>
    <row r="131" spans="1:17" x14ac:dyDescent="0.25">
      <c r="A131" s="98">
        <v>201508</v>
      </c>
      <c r="B131" s="99">
        <v>201703</v>
      </c>
      <c r="C131" s="98">
        <v>6</v>
      </c>
      <c r="D131" s="100">
        <v>3557400</v>
      </c>
      <c r="E131" s="101">
        <v>880</v>
      </c>
      <c r="F131" s="101">
        <v>192376.6</v>
      </c>
      <c r="G131" s="101">
        <v>73</v>
      </c>
      <c r="H131" s="101">
        <v>0</v>
      </c>
      <c r="I131" s="101">
        <v>0</v>
      </c>
      <c r="J131" s="101">
        <v>0</v>
      </c>
      <c r="K131" s="100">
        <v>0</v>
      </c>
      <c r="L131" s="100">
        <v>0</v>
      </c>
      <c r="M131" s="100">
        <v>0</v>
      </c>
      <c r="N131" s="102">
        <v>192376.6</v>
      </c>
      <c r="O131" s="96">
        <f t="shared" si="2"/>
        <v>192376.6</v>
      </c>
      <c r="Q131" s="97"/>
    </row>
    <row r="132" spans="1:17" x14ac:dyDescent="0.25">
      <c r="A132" s="98">
        <v>201508</v>
      </c>
      <c r="B132" s="99">
        <v>201704</v>
      </c>
      <c r="C132" s="98">
        <v>6</v>
      </c>
      <c r="D132" s="100">
        <v>3557400</v>
      </c>
      <c r="E132" s="101">
        <v>880</v>
      </c>
      <c r="F132" s="101">
        <v>192376.6</v>
      </c>
      <c r="G132" s="101">
        <v>73</v>
      </c>
      <c r="H132" s="101">
        <v>0</v>
      </c>
      <c r="I132" s="101">
        <v>0</v>
      </c>
      <c r="J132" s="101">
        <v>0</v>
      </c>
      <c r="K132" s="100">
        <v>0</v>
      </c>
      <c r="L132" s="100">
        <v>0</v>
      </c>
      <c r="M132" s="100">
        <v>0</v>
      </c>
      <c r="N132" s="102">
        <v>192376.6</v>
      </c>
      <c r="O132" s="96">
        <f t="shared" si="2"/>
        <v>192376.6</v>
      </c>
      <c r="Q132" s="97"/>
    </row>
    <row r="133" spans="1:17" x14ac:dyDescent="0.25">
      <c r="A133" s="98">
        <v>201508</v>
      </c>
      <c r="B133" s="99">
        <v>201705</v>
      </c>
      <c r="C133" s="98">
        <v>6</v>
      </c>
      <c r="D133" s="100">
        <v>3557400</v>
      </c>
      <c r="E133" s="101">
        <v>880</v>
      </c>
      <c r="F133" s="101">
        <v>192376.6</v>
      </c>
      <c r="G133" s="101">
        <v>73</v>
      </c>
      <c r="H133" s="101">
        <v>0</v>
      </c>
      <c r="I133" s="101">
        <v>0</v>
      </c>
      <c r="J133" s="101">
        <v>0</v>
      </c>
      <c r="K133" s="100">
        <v>0</v>
      </c>
      <c r="L133" s="100">
        <v>0</v>
      </c>
      <c r="M133" s="100">
        <v>0</v>
      </c>
      <c r="N133" s="102">
        <v>192376.6</v>
      </c>
      <c r="O133" s="96">
        <f t="shared" si="2"/>
        <v>192376.6</v>
      </c>
      <c r="Q133" s="97"/>
    </row>
    <row r="134" spans="1:17" x14ac:dyDescent="0.25">
      <c r="A134" s="98">
        <v>201508</v>
      </c>
      <c r="B134" s="99">
        <v>201706</v>
      </c>
      <c r="C134" s="98">
        <v>6</v>
      </c>
      <c r="D134" s="100">
        <v>3557400</v>
      </c>
      <c r="E134" s="101">
        <v>880</v>
      </c>
      <c r="F134" s="101">
        <v>191876.6</v>
      </c>
      <c r="G134" s="101">
        <v>73</v>
      </c>
      <c r="H134" s="101">
        <v>0</v>
      </c>
      <c r="I134" s="101">
        <v>0</v>
      </c>
      <c r="J134" s="101">
        <v>0</v>
      </c>
      <c r="K134" s="100">
        <v>0</v>
      </c>
      <c r="L134" s="100">
        <v>0</v>
      </c>
      <c r="M134" s="100">
        <v>0</v>
      </c>
      <c r="N134" s="102">
        <v>191876.6</v>
      </c>
      <c r="O134" s="96">
        <f t="shared" si="2"/>
        <v>191876.6</v>
      </c>
      <c r="Q134" s="97"/>
    </row>
    <row r="135" spans="1:17" x14ac:dyDescent="0.25">
      <c r="A135" s="98">
        <v>201508</v>
      </c>
      <c r="B135" s="99">
        <v>201707</v>
      </c>
      <c r="C135" s="98">
        <v>6</v>
      </c>
      <c r="D135" s="100">
        <v>3557400</v>
      </c>
      <c r="E135" s="101">
        <v>880</v>
      </c>
      <c r="F135" s="101">
        <v>190981.61</v>
      </c>
      <c r="G135" s="101">
        <v>73</v>
      </c>
      <c r="H135" s="101">
        <v>0</v>
      </c>
      <c r="I135" s="101">
        <v>0</v>
      </c>
      <c r="J135" s="101">
        <v>0</v>
      </c>
      <c r="K135" s="100">
        <v>0</v>
      </c>
      <c r="L135" s="100">
        <v>0</v>
      </c>
      <c r="M135" s="100">
        <v>0</v>
      </c>
      <c r="N135" s="102">
        <v>190981.61</v>
      </c>
      <c r="O135" s="96">
        <f t="shared" si="2"/>
        <v>190981.61</v>
      </c>
      <c r="Q135" s="97"/>
    </row>
    <row r="136" spans="1:17" ht="12.5" thickBot="1" x14ac:dyDescent="0.3">
      <c r="A136" s="103">
        <v>201508</v>
      </c>
      <c r="B136" s="104">
        <v>201708</v>
      </c>
      <c r="C136" s="103">
        <v>6</v>
      </c>
      <c r="D136" s="105">
        <v>3557400</v>
      </c>
      <c r="E136" s="106">
        <v>880</v>
      </c>
      <c r="F136" s="106">
        <v>187648.27</v>
      </c>
      <c r="G136" s="106">
        <v>72</v>
      </c>
      <c r="H136" s="106">
        <v>0</v>
      </c>
      <c r="I136" s="106">
        <v>0</v>
      </c>
      <c r="J136" s="106">
        <v>0</v>
      </c>
      <c r="K136" s="105">
        <v>0</v>
      </c>
      <c r="L136" s="105">
        <v>0</v>
      </c>
      <c r="M136" s="105">
        <v>0</v>
      </c>
      <c r="N136" s="107">
        <v>187648.27</v>
      </c>
      <c r="O136" s="96">
        <f t="shared" si="2"/>
        <v>187648.27</v>
      </c>
      <c r="Q136" s="97"/>
    </row>
    <row r="137" spans="1:17" x14ac:dyDescent="0.25">
      <c r="A137" s="91">
        <v>201509</v>
      </c>
      <c r="B137" s="92">
        <v>201509</v>
      </c>
      <c r="C137" s="98">
        <v>6</v>
      </c>
      <c r="D137" s="100">
        <v>4617500</v>
      </c>
      <c r="E137" s="101">
        <v>1191</v>
      </c>
      <c r="F137" s="101">
        <v>4534900</v>
      </c>
      <c r="G137" s="101">
        <v>1162</v>
      </c>
      <c r="H137" s="101">
        <v>82600</v>
      </c>
      <c r="I137" s="101">
        <v>4534900</v>
      </c>
      <c r="J137" s="101">
        <v>0</v>
      </c>
      <c r="K137" s="100">
        <v>0</v>
      </c>
      <c r="L137" s="100">
        <v>0</v>
      </c>
      <c r="M137" s="100">
        <v>0</v>
      </c>
      <c r="N137" s="102">
        <v>0</v>
      </c>
      <c r="O137" s="96">
        <f t="shared" si="2"/>
        <v>0</v>
      </c>
      <c r="Q137" s="97"/>
    </row>
    <row r="138" spans="1:17" x14ac:dyDescent="0.25">
      <c r="A138" s="98">
        <v>201509</v>
      </c>
      <c r="B138" s="99">
        <v>201510</v>
      </c>
      <c r="C138" s="98">
        <v>6</v>
      </c>
      <c r="D138" s="100">
        <v>4617500</v>
      </c>
      <c r="E138" s="101">
        <v>1191</v>
      </c>
      <c r="F138" s="101">
        <v>3518351.0699999901</v>
      </c>
      <c r="G138" s="101">
        <v>1060</v>
      </c>
      <c r="H138" s="101">
        <v>329100</v>
      </c>
      <c r="I138" s="101">
        <v>3388051.0699999901</v>
      </c>
      <c r="J138" s="101">
        <v>130300</v>
      </c>
      <c r="K138" s="100">
        <v>0</v>
      </c>
      <c r="L138" s="100">
        <v>0</v>
      </c>
      <c r="M138" s="100">
        <v>0</v>
      </c>
      <c r="N138" s="102">
        <v>0</v>
      </c>
      <c r="O138" s="96">
        <f t="shared" si="2"/>
        <v>130300</v>
      </c>
      <c r="Q138" s="97"/>
    </row>
    <row r="139" spans="1:17" x14ac:dyDescent="0.25">
      <c r="A139" s="98">
        <v>201509</v>
      </c>
      <c r="B139" s="99">
        <v>201511</v>
      </c>
      <c r="C139" s="98">
        <v>6</v>
      </c>
      <c r="D139" s="100">
        <v>4617500</v>
      </c>
      <c r="E139" s="101">
        <v>1191</v>
      </c>
      <c r="F139" s="101">
        <v>2667618.4700000002</v>
      </c>
      <c r="G139" s="101">
        <v>982</v>
      </c>
      <c r="H139" s="101">
        <v>231083.37</v>
      </c>
      <c r="I139" s="101">
        <v>2443202.04</v>
      </c>
      <c r="J139" s="101">
        <v>131416.43</v>
      </c>
      <c r="K139" s="100">
        <v>93000</v>
      </c>
      <c r="L139" s="100">
        <v>0</v>
      </c>
      <c r="M139" s="100">
        <v>0</v>
      </c>
      <c r="N139" s="102">
        <v>0</v>
      </c>
      <c r="O139" s="96">
        <f t="shared" si="2"/>
        <v>224416.43</v>
      </c>
      <c r="Q139" s="97"/>
    </row>
    <row r="140" spans="1:17" x14ac:dyDescent="0.25">
      <c r="A140" s="98">
        <v>201509</v>
      </c>
      <c r="B140" s="99">
        <v>201512</v>
      </c>
      <c r="C140" s="98">
        <v>6</v>
      </c>
      <c r="D140" s="100">
        <v>4617500</v>
      </c>
      <c r="E140" s="101">
        <v>1191</v>
      </c>
      <c r="F140" s="101">
        <v>1699235.56</v>
      </c>
      <c r="G140" s="101">
        <v>790</v>
      </c>
      <c r="H140" s="101">
        <v>495933.72000000102</v>
      </c>
      <c r="I140" s="101">
        <v>1397252.4</v>
      </c>
      <c r="J140" s="101">
        <v>111066.74</v>
      </c>
      <c r="K140" s="100">
        <v>97916.42</v>
      </c>
      <c r="L140" s="100">
        <v>93000</v>
      </c>
      <c r="M140" s="100">
        <v>0</v>
      </c>
      <c r="N140" s="102">
        <v>0</v>
      </c>
      <c r="O140" s="96">
        <f t="shared" si="2"/>
        <v>301983.16000000003</v>
      </c>
      <c r="Q140" s="97"/>
    </row>
    <row r="141" spans="1:17" x14ac:dyDescent="0.25">
      <c r="A141" s="98">
        <v>201509</v>
      </c>
      <c r="B141" s="99">
        <v>201601</v>
      </c>
      <c r="C141" s="98">
        <v>6</v>
      </c>
      <c r="D141" s="100">
        <v>4617500</v>
      </c>
      <c r="E141" s="101">
        <v>1191</v>
      </c>
      <c r="F141" s="101">
        <v>989002.19000000402</v>
      </c>
      <c r="G141" s="101">
        <v>619</v>
      </c>
      <c r="H141" s="101">
        <v>361650.63</v>
      </c>
      <c r="I141" s="101">
        <v>669968.96000000101</v>
      </c>
      <c r="J141" s="101">
        <v>61600.1</v>
      </c>
      <c r="K141" s="100">
        <v>77533.38</v>
      </c>
      <c r="L141" s="100">
        <v>88999.75</v>
      </c>
      <c r="M141" s="100">
        <v>90900</v>
      </c>
      <c r="N141" s="102">
        <v>0</v>
      </c>
      <c r="O141" s="96">
        <f t="shared" si="2"/>
        <v>319033.23</v>
      </c>
      <c r="Q141" s="97"/>
    </row>
    <row r="142" spans="1:17" x14ac:dyDescent="0.25">
      <c r="A142" s="98">
        <v>201509</v>
      </c>
      <c r="B142" s="99">
        <v>201602</v>
      </c>
      <c r="C142" s="98">
        <v>6</v>
      </c>
      <c r="D142" s="100">
        <v>4617500</v>
      </c>
      <c r="E142" s="101">
        <v>1191</v>
      </c>
      <c r="F142" s="101">
        <v>567735.549999999</v>
      </c>
      <c r="G142" s="101">
        <v>506</v>
      </c>
      <c r="H142" s="101">
        <v>151400.48000000001</v>
      </c>
      <c r="I142" s="101">
        <v>253519.00000000099</v>
      </c>
      <c r="J142" s="101">
        <v>35766.720000000001</v>
      </c>
      <c r="K142" s="100">
        <v>29950.04</v>
      </c>
      <c r="L142" s="100">
        <v>71100.039999999994</v>
      </c>
      <c r="M142" s="100">
        <v>86499.75</v>
      </c>
      <c r="N142" s="102">
        <v>90900</v>
      </c>
      <c r="O142" s="96">
        <f t="shared" si="2"/>
        <v>314216.55</v>
      </c>
      <c r="Q142" s="97"/>
    </row>
    <row r="143" spans="1:17" x14ac:dyDescent="0.25">
      <c r="A143" s="98">
        <v>201509</v>
      </c>
      <c r="B143" s="99">
        <v>201603</v>
      </c>
      <c r="C143" s="98">
        <v>6</v>
      </c>
      <c r="D143" s="100">
        <v>4617500</v>
      </c>
      <c r="E143" s="101">
        <v>1191</v>
      </c>
      <c r="F143" s="101">
        <v>298778.49</v>
      </c>
      <c r="G143" s="101">
        <v>121</v>
      </c>
      <c r="H143" s="101">
        <v>47950.400000000001</v>
      </c>
      <c r="I143" s="101">
        <v>0</v>
      </c>
      <c r="J143" s="101">
        <v>7650.4</v>
      </c>
      <c r="K143" s="100">
        <v>20598.259999999998</v>
      </c>
      <c r="L143" s="100">
        <v>24850.04</v>
      </c>
      <c r="M143" s="100">
        <v>70780.039999999994</v>
      </c>
      <c r="N143" s="102">
        <v>174899.75</v>
      </c>
      <c r="O143" s="96">
        <f t="shared" si="2"/>
        <v>298778.49</v>
      </c>
      <c r="Q143" s="97"/>
    </row>
    <row r="144" spans="1:17" x14ac:dyDescent="0.25">
      <c r="A144" s="98">
        <v>201509</v>
      </c>
      <c r="B144" s="99">
        <v>201604</v>
      </c>
      <c r="C144" s="98">
        <v>6</v>
      </c>
      <c r="D144" s="100">
        <v>4617500</v>
      </c>
      <c r="E144" s="101">
        <v>1191</v>
      </c>
      <c r="F144" s="101">
        <v>287648.13</v>
      </c>
      <c r="G144" s="101">
        <v>109</v>
      </c>
      <c r="H144" s="101">
        <v>0</v>
      </c>
      <c r="I144" s="101">
        <v>0</v>
      </c>
      <c r="J144" s="101">
        <v>0</v>
      </c>
      <c r="K144" s="100">
        <v>4950.3999999999996</v>
      </c>
      <c r="L144" s="100">
        <v>15931.58</v>
      </c>
      <c r="M144" s="100">
        <v>27253.03</v>
      </c>
      <c r="N144" s="102">
        <v>239513.12</v>
      </c>
      <c r="O144" s="96">
        <f t="shared" si="2"/>
        <v>287648.13</v>
      </c>
      <c r="Q144" s="97"/>
    </row>
    <row r="145" spans="1:17" x14ac:dyDescent="0.25">
      <c r="A145" s="98">
        <v>201509</v>
      </c>
      <c r="B145" s="99">
        <v>201605</v>
      </c>
      <c r="C145" s="98">
        <v>6</v>
      </c>
      <c r="D145" s="100">
        <v>4617500</v>
      </c>
      <c r="E145" s="101">
        <v>1191</v>
      </c>
      <c r="F145" s="101">
        <v>285148.12</v>
      </c>
      <c r="G145" s="101">
        <v>108</v>
      </c>
      <c r="H145" s="101">
        <v>0</v>
      </c>
      <c r="I145" s="101">
        <v>0</v>
      </c>
      <c r="J145" s="101">
        <v>0</v>
      </c>
      <c r="K145" s="100">
        <v>0</v>
      </c>
      <c r="L145" s="100">
        <v>4950.3999999999996</v>
      </c>
      <c r="M145" s="100">
        <v>15931.58</v>
      </c>
      <c r="N145" s="102">
        <v>264266.14</v>
      </c>
      <c r="O145" s="96">
        <f t="shared" si="2"/>
        <v>285148.12</v>
      </c>
      <c r="Q145" s="97"/>
    </row>
    <row r="146" spans="1:17" x14ac:dyDescent="0.25">
      <c r="A146" s="98">
        <v>201509</v>
      </c>
      <c r="B146" s="99">
        <v>201606</v>
      </c>
      <c r="C146" s="98">
        <v>6</v>
      </c>
      <c r="D146" s="100">
        <v>4617500</v>
      </c>
      <c r="E146" s="101">
        <v>1191</v>
      </c>
      <c r="F146" s="101">
        <v>283764.78999999998</v>
      </c>
      <c r="G146" s="101">
        <v>108</v>
      </c>
      <c r="H146" s="101">
        <v>0</v>
      </c>
      <c r="I146" s="101">
        <v>0</v>
      </c>
      <c r="J146" s="101">
        <v>0</v>
      </c>
      <c r="K146" s="100">
        <v>0</v>
      </c>
      <c r="L146" s="100">
        <v>0</v>
      </c>
      <c r="M146" s="100">
        <v>5500.4</v>
      </c>
      <c r="N146" s="102">
        <v>278264.39</v>
      </c>
      <c r="O146" s="96">
        <f t="shared" si="2"/>
        <v>283764.79000000004</v>
      </c>
      <c r="Q146" s="97"/>
    </row>
    <row r="147" spans="1:17" x14ac:dyDescent="0.25">
      <c r="A147" s="98">
        <v>201509</v>
      </c>
      <c r="B147" s="99">
        <v>201607</v>
      </c>
      <c r="C147" s="98">
        <v>6</v>
      </c>
      <c r="D147" s="100">
        <v>4617500</v>
      </c>
      <c r="E147" s="101">
        <v>1191</v>
      </c>
      <c r="F147" s="101">
        <v>282764.78999999998</v>
      </c>
      <c r="G147" s="101">
        <v>108</v>
      </c>
      <c r="H147" s="101">
        <v>0</v>
      </c>
      <c r="I147" s="101">
        <v>0</v>
      </c>
      <c r="J147" s="101">
        <v>0</v>
      </c>
      <c r="K147" s="100">
        <v>0</v>
      </c>
      <c r="L147" s="100">
        <v>0</v>
      </c>
      <c r="M147" s="100">
        <v>0</v>
      </c>
      <c r="N147" s="102">
        <v>282764.78999999998</v>
      </c>
      <c r="O147" s="96">
        <f t="shared" si="2"/>
        <v>282764.78999999998</v>
      </c>
      <c r="Q147" s="97"/>
    </row>
    <row r="148" spans="1:17" x14ac:dyDescent="0.25">
      <c r="A148" s="98">
        <v>201509</v>
      </c>
      <c r="B148" s="99">
        <v>201608</v>
      </c>
      <c r="C148" s="98">
        <v>6</v>
      </c>
      <c r="D148" s="100">
        <v>4617500</v>
      </c>
      <c r="E148" s="101">
        <v>1191</v>
      </c>
      <c r="F148" s="101">
        <v>281714.78999999998</v>
      </c>
      <c r="G148" s="101">
        <v>108</v>
      </c>
      <c r="H148" s="101">
        <v>0</v>
      </c>
      <c r="I148" s="101">
        <v>0</v>
      </c>
      <c r="J148" s="101">
        <v>0</v>
      </c>
      <c r="K148" s="100">
        <v>0</v>
      </c>
      <c r="L148" s="100">
        <v>0</v>
      </c>
      <c r="M148" s="100">
        <v>0</v>
      </c>
      <c r="N148" s="102">
        <v>281714.79000000004</v>
      </c>
      <c r="O148" s="96">
        <f t="shared" si="2"/>
        <v>281714.79000000004</v>
      </c>
      <c r="Q148" s="97"/>
    </row>
    <row r="149" spans="1:17" x14ac:dyDescent="0.25">
      <c r="A149" s="98">
        <v>201509</v>
      </c>
      <c r="B149" s="99">
        <v>201609</v>
      </c>
      <c r="C149" s="98">
        <v>6</v>
      </c>
      <c r="D149" s="100">
        <v>4617500</v>
      </c>
      <c r="E149" s="101">
        <v>1191</v>
      </c>
      <c r="F149" s="101">
        <v>279381.46000000002</v>
      </c>
      <c r="G149" s="101">
        <v>108</v>
      </c>
      <c r="H149" s="101">
        <v>0</v>
      </c>
      <c r="I149" s="101">
        <v>0</v>
      </c>
      <c r="J149" s="101">
        <v>0</v>
      </c>
      <c r="K149" s="100">
        <v>0</v>
      </c>
      <c r="L149" s="100">
        <v>0</v>
      </c>
      <c r="M149" s="100">
        <v>0</v>
      </c>
      <c r="N149" s="102">
        <v>279381.46000000002</v>
      </c>
      <c r="O149" s="96">
        <f t="shared" si="2"/>
        <v>279381.46000000002</v>
      </c>
      <c r="Q149" s="97"/>
    </row>
    <row r="150" spans="1:17" x14ac:dyDescent="0.25">
      <c r="A150" s="98">
        <v>201509</v>
      </c>
      <c r="B150" s="99">
        <v>201610</v>
      </c>
      <c r="C150" s="98">
        <v>6</v>
      </c>
      <c r="D150" s="100">
        <v>4617500</v>
      </c>
      <c r="E150" s="101">
        <v>1191</v>
      </c>
      <c r="F150" s="101">
        <v>278048.13</v>
      </c>
      <c r="G150" s="101">
        <v>108</v>
      </c>
      <c r="H150" s="101">
        <v>0</v>
      </c>
      <c r="I150" s="101">
        <v>0</v>
      </c>
      <c r="J150" s="101">
        <v>0</v>
      </c>
      <c r="K150" s="100">
        <v>0</v>
      </c>
      <c r="L150" s="100">
        <v>0</v>
      </c>
      <c r="M150" s="100">
        <v>0</v>
      </c>
      <c r="N150" s="102">
        <v>278048.13</v>
      </c>
      <c r="O150" s="96">
        <f t="shared" si="2"/>
        <v>278048.13</v>
      </c>
      <c r="Q150" s="97"/>
    </row>
    <row r="151" spans="1:17" x14ac:dyDescent="0.25">
      <c r="A151" s="98">
        <v>201509</v>
      </c>
      <c r="B151" s="99">
        <v>201611</v>
      </c>
      <c r="C151" s="98">
        <v>6</v>
      </c>
      <c r="D151" s="100">
        <v>4617500</v>
      </c>
      <c r="E151" s="101">
        <v>1191</v>
      </c>
      <c r="F151" s="101">
        <v>277714.8</v>
      </c>
      <c r="G151" s="101">
        <v>107</v>
      </c>
      <c r="H151" s="101">
        <v>0</v>
      </c>
      <c r="I151" s="101">
        <v>0</v>
      </c>
      <c r="J151" s="101">
        <v>0</v>
      </c>
      <c r="K151" s="100">
        <v>0</v>
      </c>
      <c r="L151" s="100">
        <v>0</v>
      </c>
      <c r="M151" s="100">
        <v>0</v>
      </c>
      <c r="N151" s="102">
        <v>277714.8</v>
      </c>
      <c r="O151" s="96">
        <f t="shared" si="2"/>
        <v>277714.8</v>
      </c>
      <c r="Q151" s="97"/>
    </row>
    <row r="152" spans="1:17" x14ac:dyDescent="0.25">
      <c r="A152" s="98">
        <v>201509</v>
      </c>
      <c r="B152" s="99">
        <v>201612</v>
      </c>
      <c r="C152" s="98">
        <v>6</v>
      </c>
      <c r="D152" s="100">
        <v>4617500</v>
      </c>
      <c r="E152" s="101">
        <v>1191</v>
      </c>
      <c r="F152" s="101">
        <v>277714.8</v>
      </c>
      <c r="G152" s="101">
        <v>106</v>
      </c>
      <c r="H152" s="101">
        <v>0</v>
      </c>
      <c r="I152" s="101">
        <v>0</v>
      </c>
      <c r="J152" s="101">
        <v>0</v>
      </c>
      <c r="K152" s="100">
        <v>0</v>
      </c>
      <c r="L152" s="100">
        <v>0</v>
      </c>
      <c r="M152" s="100">
        <v>0</v>
      </c>
      <c r="N152" s="102">
        <v>277714.8</v>
      </c>
      <c r="O152" s="96">
        <f t="shared" si="2"/>
        <v>277714.8</v>
      </c>
      <c r="Q152" s="97"/>
    </row>
    <row r="153" spans="1:17" x14ac:dyDescent="0.25">
      <c r="A153" s="98">
        <v>201509</v>
      </c>
      <c r="B153" s="99">
        <v>201701</v>
      </c>
      <c r="C153" s="98">
        <v>6</v>
      </c>
      <c r="D153" s="100">
        <v>4617500</v>
      </c>
      <c r="E153" s="101">
        <v>1191</v>
      </c>
      <c r="F153" s="101">
        <v>277714.8</v>
      </c>
      <c r="G153" s="101">
        <v>106</v>
      </c>
      <c r="H153" s="101">
        <v>0</v>
      </c>
      <c r="I153" s="101">
        <v>0</v>
      </c>
      <c r="J153" s="101">
        <v>0</v>
      </c>
      <c r="K153" s="100">
        <v>0</v>
      </c>
      <c r="L153" s="100">
        <v>0</v>
      </c>
      <c r="M153" s="100">
        <v>0</v>
      </c>
      <c r="N153" s="102">
        <v>277714.8</v>
      </c>
      <c r="O153" s="96">
        <f t="shared" si="2"/>
        <v>277714.8</v>
      </c>
      <c r="Q153" s="97"/>
    </row>
    <row r="154" spans="1:17" x14ac:dyDescent="0.25">
      <c r="A154" s="98">
        <v>201509</v>
      </c>
      <c r="B154" s="99">
        <v>201702</v>
      </c>
      <c r="C154" s="98">
        <v>6</v>
      </c>
      <c r="D154" s="100">
        <v>4617500</v>
      </c>
      <c r="E154" s="101">
        <v>1191</v>
      </c>
      <c r="F154" s="101">
        <v>277514.8</v>
      </c>
      <c r="G154" s="101">
        <v>106</v>
      </c>
      <c r="H154" s="101">
        <v>0</v>
      </c>
      <c r="I154" s="101">
        <v>0</v>
      </c>
      <c r="J154" s="101">
        <v>0</v>
      </c>
      <c r="K154" s="100">
        <v>0</v>
      </c>
      <c r="L154" s="100">
        <v>0</v>
      </c>
      <c r="M154" s="100">
        <v>0</v>
      </c>
      <c r="N154" s="102">
        <v>277514.8</v>
      </c>
      <c r="O154" s="96">
        <f t="shared" si="2"/>
        <v>277514.8</v>
      </c>
      <c r="Q154" s="97"/>
    </row>
    <row r="155" spans="1:17" x14ac:dyDescent="0.25">
      <c r="A155" s="98">
        <v>201509</v>
      </c>
      <c r="B155" s="99">
        <v>201703</v>
      </c>
      <c r="C155" s="98">
        <v>6</v>
      </c>
      <c r="D155" s="100">
        <v>4617500</v>
      </c>
      <c r="E155" s="101">
        <v>1191</v>
      </c>
      <c r="F155" s="101">
        <v>274181.46000000002</v>
      </c>
      <c r="G155" s="101">
        <v>105</v>
      </c>
      <c r="H155" s="101">
        <v>0</v>
      </c>
      <c r="I155" s="101">
        <v>0</v>
      </c>
      <c r="J155" s="101">
        <v>0</v>
      </c>
      <c r="K155" s="100">
        <v>0</v>
      </c>
      <c r="L155" s="100">
        <v>0</v>
      </c>
      <c r="M155" s="100">
        <v>0</v>
      </c>
      <c r="N155" s="102">
        <v>274181.46000000002</v>
      </c>
      <c r="O155" s="96">
        <f t="shared" si="2"/>
        <v>274181.46000000002</v>
      </c>
      <c r="Q155" s="97"/>
    </row>
    <row r="156" spans="1:17" x14ac:dyDescent="0.25">
      <c r="A156" s="98">
        <v>201509</v>
      </c>
      <c r="B156" s="99">
        <v>201704</v>
      </c>
      <c r="C156" s="98">
        <v>6</v>
      </c>
      <c r="D156" s="100">
        <v>4617500</v>
      </c>
      <c r="E156" s="101">
        <v>1191</v>
      </c>
      <c r="F156" s="101">
        <v>272340.2</v>
      </c>
      <c r="G156" s="101">
        <v>105</v>
      </c>
      <c r="H156" s="101">
        <v>0</v>
      </c>
      <c r="I156" s="101">
        <v>0</v>
      </c>
      <c r="J156" s="101">
        <v>0</v>
      </c>
      <c r="K156" s="100">
        <v>0</v>
      </c>
      <c r="L156" s="100">
        <v>0</v>
      </c>
      <c r="M156" s="100">
        <v>0</v>
      </c>
      <c r="N156" s="102">
        <v>272340.2</v>
      </c>
      <c r="O156" s="96">
        <f t="shared" si="2"/>
        <v>272340.2</v>
      </c>
      <c r="Q156" s="97"/>
    </row>
    <row r="157" spans="1:17" x14ac:dyDescent="0.25">
      <c r="A157" s="98">
        <v>201509</v>
      </c>
      <c r="B157" s="99">
        <v>201705</v>
      </c>
      <c r="C157" s="98">
        <v>6</v>
      </c>
      <c r="D157" s="100">
        <v>4617500</v>
      </c>
      <c r="E157" s="101">
        <v>1191</v>
      </c>
      <c r="F157" s="101">
        <v>271840.2</v>
      </c>
      <c r="G157" s="101">
        <v>105</v>
      </c>
      <c r="H157" s="101">
        <v>0</v>
      </c>
      <c r="I157" s="101">
        <v>0</v>
      </c>
      <c r="J157" s="101">
        <v>0</v>
      </c>
      <c r="K157" s="100">
        <v>0</v>
      </c>
      <c r="L157" s="100">
        <v>0</v>
      </c>
      <c r="M157" s="100">
        <v>0</v>
      </c>
      <c r="N157" s="102">
        <v>271840.2</v>
      </c>
      <c r="O157" s="96">
        <f t="shared" si="2"/>
        <v>271840.2</v>
      </c>
      <c r="Q157" s="97"/>
    </row>
    <row r="158" spans="1:17" x14ac:dyDescent="0.25">
      <c r="A158" s="98">
        <v>201509</v>
      </c>
      <c r="B158" s="99">
        <v>201706</v>
      </c>
      <c r="C158" s="98">
        <v>6</v>
      </c>
      <c r="D158" s="100">
        <v>4617500</v>
      </c>
      <c r="E158" s="101">
        <v>1191</v>
      </c>
      <c r="F158" s="101">
        <v>269820.5</v>
      </c>
      <c r="G158" s="101">
        <v>104</v>
      </c>
      <c r="H158" s="101">
        <v>0</v>
      </c>
      <c r="I158" s="101">
        <v>0</v>
      </c>
      <c r="J158" s="101">
        <v>0</v>
      </c>
      <c r="K158" s="100">
        <v>0</v>
      </c>
      <c r="L158" s="100">
        <v>0</v>
      </c>
      <c r="M158" s="100">
        <v>0</v>
      </c>
      <c r="N158" s="102">
        <v>269820.5</v>
      </c>
      <c r="O158" s="96">
        <f t="shared" si="2"/>
        <v>269820.5</v>
      </c>
      <c r="Q158" s="97"/>
    </row>
    <row r="159" spans="1:17" x14ac:dyDescent="0.25">
      <c r="A159" s="98">
        <v>201509</v>
      </c>
      <c r="B159" s="99">
        <v>201707</v>
      </c>
      <c r="C159" s="98">
        <v>6</v>
      </c>
      <c r="D159" s="100">
        <v>4617500</v>
      </c>
      <c r="E159" s="101">
        <v>1191</v>
      </c>
      <c r="F159" s="101">
        <v>269820.5</v>
      </c>
      <c r="G159" s="101">
        <v>104</v>
      </c>
      <c r="H159" s="101">
        <v>0</v>
      </c>
      <c r="I159" s="101">
        <v>0</v>
      </c>
      <c r="J159" s="101">
        <v>0</v>
      </c>
      <c r="K159" s="100">
        <v>0</v>
      </c>
      <c r="L159" s="100">
        <v>0</v>
      </c>
      <c r="M159" s="100">
        <v>0</v>
      </c>
      <c r="N159" s="102">
        <v>269820.5</v>
      </c>
      <c r="O159" s="96">
        <f t="shared" si="2"/>
        <v>269820.5</v>
      </c>
      <c r="Q159" s="97"/>
    </row>
    <row r="160" spans="1:17" ht="12.5" thickBot="1" x14ac:dyDescent="0.3">
      <c r="A160" s="103">
        <v>201509</v>
      </c>
      <c r="B160" s="104">
        <v>201708</v>
      </c>
      <c r="C160" s="103">
        <v>6</v>
      </c>
      <c r="D160" s="105">
        <v>4617500</v>
      </c>
      <c r="E160" s="106">
        <v>1191</v>
      </c>
      <c r="F160" s="106">
        <v>268820.5</v>
      </c>
      <c r="G160" s="106">
        <v>104</v>
      </c>
      <c r="H160" s="106">
        <v>0</v>
      </c>
      <c r="I160" s="106">
        <v>0</v>
      </c>
      <c r="J160" s="106">
        <v>0</v>
      </c>
      <c r="K160" s="105">
        <v>0</v>
      </c>
      <c r="L160" s="105">
        <v>0</v>
      </c>
      <c r="M160" s="105">
        <v>0</v>
      </c>
      <c r="N160" s="107">
        <v>268820.5</v>
      </c>
      <c r="O160" s="96">
        <f t="shared" ref="O160:O223" si="3">SUM(J160:N160)</f>
        <v>268820.5</v>
      </c>
      <c r="Q160" s="97"/>
    </row>
    <row r="161" spans="1:17" x14ac:dyDescent="0.25">
      <c r="A161" s="91">
        <v>201510</v>
      </c>
      <c r="B161" s="92">
        <v>201510</v>
      </c>
      <c r="C161" s="98">
        <v>6</v>
      </c>
      <c r="D161" s="100">
        <v>6755800</v>
      </c>
      <c r="E161" s="101">
        <v>1581</v>
      </c>
      <c r="F161" s="101">
        <v>6643800</v>
      </c>
      <c r="G161" s="101">
        <v>1545</v>
      </c>
      <c r="H161" s="101">
        <v>134666.66</v>
      </c>
      <c r="I161" s="101">
        <v>6643800</v>
      </c>
      <c r="J161" s="101">
        <v>0</v>
      </c>
      <c r="K161" s="100">
        <v>0</v>
      </c>
      <c r="L161" s="100">
        <v>0</v>
      </c>
      <c r="M161" s="100">
        <v>0</v>
      </c>
      <c r="N161" s="102">
        <v>0</v>
      </c>
      <c r="O161" s="96">
        <f t="shared" si="3"/>
        <v>0</v>
      </c>
      <c r="Q161" s="97"/>
    </row>
    <row r="162" spans="1:17" x14ac:dyDescent="0.25">
      <c r="A162" s="98">
        <v>201510</v>
      </c>
      <c r="B162" s="99">
        <v>201511</v>
      </c>
      <c r="C162" s="98">
        <v>6</v>
      </c>
      <c r="D162" s="100">
        <v>6755800</v>
      </c>
      <c r="E162" s="101">
        <v>1581</v>
      </c>
      <c r="F162" s="101">
        <v>5192834.8899999699</v>
      </c>
      <c r="G162" s="101">
        <v>1424</v>
      </c>
      <c r="H162" s="101">
        <v>438800</v>
      </c>
      <c r="I162" s="101">
        <v>4975834.8899999801</v>
      </c>
      <c r="J162" s="101">
        <v>217000</v>
      </c>
      <c r="K162" s="100">
        <v>0</v>
      </c>
      <c r="L162" s="100">
        <v>0</v>
      </c>
      <c r="M162" s="100">
        <v>0</v>
      </c>
      <c r="N162" s="102">
        <v>0</v>
      </c>
      <c r="O162" s="96">
        <f t="shared" si="3"/>
        <v>217000</v>
      </c>
      <c r="Q162" s="97"/>
    </row>
    <row r="163" spans="1:17" x14ac:dyDescent="0.25">
      <c r="A163" s="98">
        <v>201510</v>
      </c>
      <c r="B163" s="99">
        <v>201512</v>
      </c>
      <c r="C163" s="98">
        <v>6</v>
      </c>
      <c r="D163" s="100">
        <v>6755800</v>
      </c>
      <c r="E163" s="101">
        <v>1581</v>
      </c>
      <c r="F163" s="101">
        <v>3925933.03999998</v>
      </c>
      <c r="G163" s="101">
        <v>1332</v>
      </c>
      <c r="H163" s="101">
        <v>339250.04</v>
      </c>
      <c r="I163" s="101">
        <v>3624036.3299999801</v>
      </c>
      <c r="J163" s="101">
        <v>197896.71</v>
      </c>
      <c r="K163" s="100">
        <v>104000</v>
      </c>
      <c r="L163" s="100">
        <v>0</v>
      </c>
      <c r="M163" s="100">
        <v>0</v>
      </c>
      <c r="N163" s="102">
        <v>0</v>
      </c>
      <c r="O163" s="96">
        <f t="shared" si="3"/>
        <v>301896.70999999996</v>
      </c>
      <c r="Q163" s="97"/>
    </row>
    <row r="164" spans="1:17" x14ac:dyDescent="0.25">
      <c r="A164" s="98">
        <v>201510</v>
      </c>
      <c r="B164" s="99">
        <v>201601</v>
      </c>
      <c r="C164" s="98">
        <v>6</v>
      </c>
      <c r="D164" s="100">
        <v>6755800</v>
      </c>
      <c r="E164" s="101">
        <v>1581</v>
      </c>
      <c r="F164" s="101">
        <v>2500637.00999999</v>
      </c>
      <c r="G164" s="101">
        <v>1090</v>
      </c>
      <c r="H164" s="101">
        <v>670933.66</v>
      </c>
      <c r="I164" s="101">
        <v>2171203.96</v>
      </c>
      <c r="J164" s="101">
        <v>146599.70000000001</v>
      </c>
      <c r="K164" s="100">
        <v>96833.35</v>
      </c>
      <c r="L164" s="100">
        <v>86000</v>
      </c>
      <c r="M164" s="100">
        <v>0</v>
      </c>
      <c r="N164" s="102">
        <v>0</v>
      </c>
      <c r="O164" s="96">
        <f t="shared" si="3"/>
        <v>329433.05000000005</v>
      </c>
      <c r="Q164" s="97"/>
    </row>
    <row r="165" spans="1:17" x14ac:dyDescent="0.25">
      <c r="A165" s="98">
        <v>201510</v>
      </c>
      <c r="B165" s="99">
        <v>201602</v>
      </c>
      <c r="C165" s="98">
        <v>6</v>
      </c>
      <c r="D165" s="100">
        <v>6755800</v>
      </c>
      <c r="E165" s="101">
        <v>1581</v>
      </c>
      <c r="F165" s="101">
        <v>1497752.22</v>
      </c>
      <c r="G165" s="101">
        <v>898</v>
      </c>
      <c r="H165" s="101">
        <v>418700.62</v>
      </c>
      <c r="I165" s="101">
        <v>1130904.3600000101</v>
      </c>
      <c r="J165" s="101">
        <v>90450.09</v>
      </c>
      <c r="K165" s="100">
        <v>109647.75</v>
      </c>
      <c r="L165" s="100">
        <v>83750.02</v>
      </c>
      <c r="M165" s="100">
        <v>83000</v>
      </c>
      <c r="N165" s="102">
        <v>0</v>
      </c>
      <c r="O165" s="96">
        <f t="shared" si="3"/>
        <v>366847.86</v>
      </c>
      <c r="Q165" s="97"/>
    </row>
    <row r="166" spans="1:17" x14ac:dyDescent="0.25">
      <c r="A166" s="98">
        <v>201510</v>
      </c>
      <c r="B166" s="99">
        <v>201603</v>
      </c>
      <c r="C166" s="98">
        <v>6</v>
      </c>
      <c r="D166" s="100">
        <v>6755800</v>
      </c>
      <c r="E166" s="101">
        <v>1581</v>
      </c>
      <c r="F166" s="101">
        <v>753883.51999999699</v>
      </c>
      <c r="G166" s="101">
        <v>678</v>
      </c>
      <c r="H166" s="101">
        <v>324267.92</v>
      </c>
      <c r="I166" s="101">
        <v>406053.84999999899</v>
      </c>
      <c r="J166" s="101">
        <v>31629.91</v>
      </c>
      <c r="K166" s="100">
        <v>49800.06</v>
      </c>
      <c r="L166" s="100">
        <v>99649.68</v>
      </c>
      <c r="M166" s="100">
        <v>83750.02</v>
      </c>
      <c r="N166" s="102">
        <v>83000</v>
      </c>
      <c r="O166" s="96">
        <f t="shared" si="3"/>
        <v>347829.67</v>
      </c>
      <c r="Q166" s="97"/>
    </row>
    <row r="167" spans="1:17" x14ac:dyDescent="0.25">
      <c r="A167" s="98">
        <v>201510</v>
      </c>
      <c r="B167" s="99">
        <v>201604</v>
      </c>
      <c r="C167" s="98">
        <v>6</v>
      </c>
      <c r="D167" s="100">
        <v>6755800</v>
      </c>
      <c r="E167" s="101">
        <v>1581</v>
      </c>
      <c r="F167" s="101">
        <v>344278.13</v>
      </c>
      <c r="G167" s="101">
        <v>159</v>
      </c>
      <c r="H167" s="101">
        <v>63633.8</v>
      </c>
      <c r="I167" s="101">
        <v>0</v>
      </c>
      <c r="J167" s="101">
        <v>15881.8</v>
      </c>
      <c r="K167" s="100">
        <v>24463.27</v>
      </c>
      <c r="L167" s="100">
        <v>42200.03</v>
      </c>
      <c r="M167" s="100">
        <v>101649.68</v>
      </c>
      <c r="N167" s="102">
        <v>160083.35</v>
      </c>
      <c r="O167" s="96">
        <f t="shared" si="3"/>
        <v>344278.13</v>
      </c>
      <c r="Q167" s="97"/>
    </row>
    <row r="168" spans="1:17" x14ac:dyDescent="0.25">
      <c r="A168" s="98">
        <v>201510</v>
      </c>
      <c r="B168" s="99">
        <v>201605</v>
      </c>
      <c r="C168" s="98">
        <v>6</v>
      </c>
      <c r="D168" s="100">
        <v>6755800</v>
      </c>
      <c r="E168" s="101">
        <v>1581</v>
      </c>
      <c r="F168" s="101">
        <v>330214.36</v>
      </c>
      <c r="G168" s="101">
        <v>143</v>
      </c>
      <c r="H168" s="101">
        <v>0</v>
      </c>
      <c r="I168" s="101">
        <v>0</v>
      </c>
      <c r="J168" s="101">
        <v>0</v>
      </c>
      <c r="K168" s="100">
        <v>9547.9</v>
      </c>
      <c r="L168" s="100">
        <v>19733.400000000001</v>
      </c>
      <c r="M168" s="100">
        <v>42200.03</v>
      </c>
      <c r="N168" s="102">
        <v>258733.03</v>
      </c>
      <c r="O168" s="96">
        <f t="shared" si="3"/>
        <v>330214.36</v>
      </c>
      <c r="Q168" s="97"/>
    </row>
    <row r="169" spans="1:17" x14ac:dyDescent="0.25">
      <c r="A169" s="98">
        <v>201510</v>
      </c>
      <c r="B169" s="99">
        <v>201606</v>
      </c>
      <c r="C169" s="98">
        <v>6</v>
      </c>
      <c r="D169" s="100">
        <v>6755800</v>
      </c>
      <c r="E169" s="101">
        <v>1581</v>
      </c>
      <c r="F169" s="101">
        <v>317899.11</v>
      </c>
      <c r="G169" s="101">
        <v>136</v>
      </c>
      <c r="H169" s="101">
        <v>0</v>
      </c>
      <c r="I169" s="101">
        <v>0</v>
      </c>
      <c r="J169" s="101">
        <v>0</v>
      </c>
      <c r="K169" s="100">
        <v>0</v>
      </c>
      <c r="L169" s="100">
        <v>8131.25</v>
      </c>
      <c r="M169" s="100">
        <v>17066.72</v>
      </c>
      <c r="N169" s="102">
        <v>292701.14</v>
      </c>
      <c r="O169" s="96">
        <f t="shared" si="3"/>
        <v>317899.11</v>
      </c>
      <c r="Q169" s="97"/>
    </row>
    <row r="170" spans="1:17" x14ac:dyDescent="0.25">
      <c r="A170" s="98">
        <v>201510</v>
      </c>
      <c r="B170" s="99">
        <v>201607</v>
      </c>
      <c r="C170" s="98">
        <v>6</v>
      </c>
      <c r="D170" s="100">
        <v>6755800</v>
      </c>
      <c r="E170" s="101">
        <v>1581</v>
      </c>
      <c r="F170" s="101">
        <v>313671.88</v>
      </c>
      <c r="G170" s="101">
        <v>135</v>
      </c>
      <c r="H170" s="101">
        <v>0</v>
      </c>
      <c r="I170" s="101">
        <v>0</v>
      </c>
      <c r="J170" s="101">
        <v>0</v>
      </c>
      <c r="K170" s="100">
        <v>0</v>
      </c>
      <c r="L170" s="100">
        <v>0</v>
      </c>
      <c r="M170" s="100">
        <v>8082.9</v>
      </c>
      <c r="N170" s="102">
        <v>305588.98</v>
      </c>
      <c r="O170" s="96">
        <f t="shared" si="3"/>
        <v>313671.88</v>
      </c>
      <c r="Q170" s="97"/>
    </row>
    <row r="171" spans="1:17" x14ac:dyDescent="0.25">
      <c r="A171" s="98">
        <v>201510</v>
      </c>
      <c r="B171" s="99">
        <v>201608</v>
      </c>
      <c r="C171" s="98">
        <v>6</v>
      </c>
      <c r="D171" s="100">
        <v>6755800</v>
      </c>
      <c r="E171" s="101">
        <v>1581</v>
      </c>
      <c r="F171" s="101">
        <v>301838.53999999998</v>
      </c>
      <c r="G171" s="101">
        <v>132</v>
      </c>
      <c r="H171" s="101">
        <v>0</v>
      </c>
      <c r="I171" s="101">
        <v>0</v>
      </c>
      <c r="J171" s="101">
        <v>0</v>
      </c>
      <c r="K171" s="100">
        <v>0</v>
      </c>
      <c r="L171" s="100">
        <v>0</v>
      </c>
      <c r="M171" s="100">
        <v>0</v>
      </c>
      <c r="N171" s="102">
        <v>301838.53999999998</v>
      </c>
      <c r="O171" s="96">
        <f t="shared" si="3"/>
        <v>301838.53999999998</v>
      </c>
      <c r="Q171" s="97"/>
    </row>
    <row r="172" spans="1:17" x14ac:dyDescent="0.25">
      <c r="A172" s="98">
        <v>201510</v>
      </c>
      <c r="B172" s="99">
        <v>201609</v>
      </c>
      <c r="C172" s="98">
        <v>6</v>
      </c>
      <c r="D172" s="100">
        <v>6755800</v>
      </c>
      <c r="E172" s="101">
        <v>1581</v>
      </c>
      <c r="F172" s="101">
        <v>299270.46000000002</v>
      </c>
      <c r="G172" s="101">
        <v>130</v>
      </c>
      <c r="H172" s="101">
        <v>0</v>
      </c>
      <c r="I172" s="101">
        <v>0</v>
      </c>
      <c r="J172" s="101">
        <v>0</v>
      </c>
      <c r="K172" s="100">
        <v>0</v>
      </c>
      <c r="L172" s="100">
        <v>0</v>
      </c>
      <c r="M172" s="100">
        <v>0</v>
      </c>
      <c r="N172" s="102">
        <v>299270.46000000002</v>
      </c>
      <c r="O172" s="96">
        <f t="shared" si="3"/>
        <v>299270.46000000002</v>
      </c>
      <c r="Q172" s="97"/>
    </row>
    <row r="173" spans="1:17" x14ac:dyDescent="0.25">
      <c r="A173" s="98">
        <v>201510</v>
      </c>
      <c r="B173" s="99">
        <v>201610</v>
      </c>
      <c r="C173" s="98">
        <v>6</v>
      </c>
      <c r="D173" s="100">
        <v>6755800</v>
      </c>
      <c r="E173" s="101">
        <v>1581</v>
      </c>
      <c r="F173" s="101">
        <v>295270.42</v>
      </c>
      <c r="G173" s="101">
        <v>125</v>
      </c>
      <c r="H173" s="101">
        <v>0</v>
      </c>
      <c r="I173" s="101">
        <v>0</v>
      </c>
      <c r="J173" s="101">
        <v>0</v>
      </c>
      <c r="K173" s="100">
        <v>0</v>
      </c>
      <c r="L173" s="100">
        <v>0</v>
      </c>
      <c r="M173" s="100">
        <v>0</v>
      </c>
      <c r="N173" s="102">
        <v>295270.42</v>
      </c>
      <c r="O173" s="96">
        <f t="shared" si="3"/>
        <v>295270.42</v>
      </c>
      <c r="Q173" s="97"/>
    </row>
    <row r="174" spans="1:17" x14ac:dyDescent="0.25">
      <c r="A174" s="98">
        <v>201510</v>
      </c>
      <c r="B174" s="99">
        <v>201611</v>
      </c>
      <c r="C174" s="98">
        <v>6</v>
      </c>
      <c r="D174" s="100">
        <v>6755800</v>
      </c>
      <c r="E174" s="101">
        <v>1581</v>
      </c>
      <c r="F174" s="101">
        <v>295270.42</v>
      </c>
      <c r="G174" s="101">
        <v>125</v>
      </c>
      <c r="H174" s="101">
        <v>0</v>
      </c>
      <c r="I174" s="101">
        <v>0</v>
      </c>
      <c r="J174" s="101">
        <v>0</v>
      </c>
      <c r="K174" s="100">
        <v>0</v>
      </c>
      <c r="L174" s="100">
        <v>0</v>
      </c>
      <c r="M174" s="100">
        <v>0</v>
      </c>
      <c r="N174" s="102">
        <v>295270.42</v>
      </c>
      <c r="O174" s="96">
        <f t="shared" si="3"/>
        <v>295270.42</v>
      </c>
      <c r="Q174" s="97"/>
    </row>
    <row r="175" spans="1:17" x14ac:dyDescent="0.25">
      <c r="A175" s="98">
        <v>201510</v>
      </c>
      <c r="B175" s="99">
        <v>201612</v>
      </c>
      <c r="C175" s="98">
        <v>6</v>
      </c>
      <c r="D175" s="100">
        <v>6755800</v>
      </c>
      <c r="E175" s="101">
        <v>1581</v>
      </c>
      <c r="F175" s="101">
        <v>292270.90999999997</v>
      </c>
      <c r="G175" s="101">
        <v>120</v>
      </c>
      <c r="H175" s="101">
        <v>0</v>
      </c>
      <c r="I175" s="101">
        <v>0</v>
      </c>
      <c r="J175" s="101">
        <v>0</v>
      </c>
      <c r="K175" s="100">
        <v>0</v>
      </c>
      <c r="L175" s="100">
        <v>0</v>
      </c>
      <c r="M175" s="100">
        <v>0</v>
      </c>
      <c r="N175" s="102">
        <v>292270.90999999997</v>
      </c>
      <c r="O175" s="96">
        <f t="shared" si="3"/>
        <v>292270.90999999997</v>
      </c>
      <c r="Q175" s="97"/>
    </row>
    <row r="176" spans="1:17" x14ac:dyDescent="0.25">
      <c r="A176" s="98">
        <v>201510</v>
      </c>
      <c r="B176" s="99">
        <v>201701</v>
      </c>
      <c r="C176" s="98">
        <v>6</v>
      </c>
      <c r="D176" s="100">
        <v>6755800</v>
      </c>
      <c r="E176" s="101">
        <v>1581</v>
      </c>
      <c r="F176" s="101">
        <v>291770.90999999997</v>
      </c>
      <c r="G176" s="101">
        <v>120</v>
      </c>
      <c r="H176" s="101">
        <v>0</v>
      </c>
      <c r="I176" s="101">
        <v>0</v>
      </c>
      <c r="J176" s="101">
        <v>0</v>
      </c>
      <c r="K176" s="100">
        <v>0</v>
      </c>
      <c r="L176" s="100">
        <v>0</v>
      </c>
      <c r="M176" s="100">
        <v>0</v>
      </c>
      <c r="N176" s="102">
        <v>291770.90999999997</v>
      </c>
      <c r="O176" s="96">
        <f t="shared" si="3"/>
        <v>291770.90999999997</v>
      </c>
      <c r="Q176" s="97"/>
    </row>
    <row r="177" spans="1:17" x14ac:dyDescent="0.25">
      <c r="A177" s="98">
        <v>201510</v>
      </c>
      <c r="B177" s="99">
        <v>201702</v>
      </c>
      <c r="C177" s="98">
        <v>6</v>
      </c>
      <c r="D177" s="100">
        <v>6755800</v>
      </c>
      <c r="E177" s="101">
        <v>1581</v>
      </c>
      <c r="F177" s="101">
        <v>290970.90999999997</v>
      </c>
      <c r="G177" s="101">
        <v>120</v>
      </c>
      <c r="H177" s="101">
        <v>0</v>
      </c>
      <c r="I177" s="101">
        <v>0</v>
      </c>
      <c r="J177" s="101">
        <v>0</v>
      </c>
      <c r="K177" s="100">
        <v>0</v>
      </c>
      <c r="L177" s="100">
        <v>0</v>
      </c>
      <c r="M177" s="100">
        <v>0</v>
      </c>
      <c r="N177" s="102">
        <v>290970.90999999997</v>
      </c>
      <c r="O177" s="96">
        <f t="shared" si="3"/>
        <v>290970.90999999997</v>
      </c>
      <c r="Q177" s="97"/>
    </row>
    <row r="178" spans="1:17" x14ac:dyDescent="0.25">
      <c r="A178" s="98">
        <v>201510</v>
      </c>
      <c r="B178" s="99">
        <v>201703</v>
      </c>
      <c r="C178" s="98">
        <v>6</v>
      </c>
      <c r="D178" s="100">
        <v>6755800</v>
      </c>
      <c r="E178" s="101">
        <v>1581</v>
      </c>
      <c r="F178" s="101">
        <v>286200.21999999997</v>
      </c>
      <c r="G178" s="101">
        <v>119</v>
      </c>
      <c r="H178" s="101">
        <v>0</v>
      </c>
      <c r="I178" s="101">
        <v>0</v>
      </c>
      <c r="J178" s="101">
        <v>0</v>
      </c>
      <c r="K178" s="100">
        <v>0</v>
      </c>
      <c r="L178" s="100">
        <v>0</v>
      </c>
      <c r="M178" s="100">
        <v>0</v>
      </c>
      <c r="N178" s="102">
        <v>286200.21999999997</v>
      </c>
      <c r="O178" s="96">
        <f t="shared" si="3"/>
        <v>286200.21999999997</v>
      </c>
      <c r="Q178" s="97"/>
    </row>
    <row r="179" spans="1:17" x14ac:dyDescent="0.25">
      <c r="A179" s="98">
        <v>201510</v>
      </c>
      <c r="B179" s="99">
        <v>201704</v>
      </c>
      <c r="C179" s="98">
        <v>6</v>
      </c>
      <c r="D179" s="100">
        <v>6755800</v>
      </c>
      <c r="E179" s="101">
        <v>1581</v>
      </c>
      <c r="F179" s="101">
        <v>285366.89</v>
      </c>
      <c r="G179" s="101">
        <v>119</v>
      </c>
      <c r="H179" s="101">
        <v>0</v>
      </c>
      <c r="I179" s="101">
        <v>0</v>
      </c>
      <c r="J179" s="101">
        <v>0</v>
      </c>
      <c r="K179" s="100">
        <v>0</v>
      </c>
      <c r="L179" s="100">
        <v>0</v>
      </c>
      <c r="M179" s="100">
        <v>0</v>
      </c>
      <c r="N179" s="102">
        <v>285366.89</v>
      </c>
      <c r="O179" s="96">
        <f t="shared" si="3"/>
        <v>285366.89</v>
      </c>
      <c r="Q179" s="97"/>
    </row>
    <row r="180" spans="1:17" x14ac:dyDescent="0.25">
      <c r="A180" s="98">
        <v>201510</v>
      </c>
      <c r="B180" s="99">
        <v>201705</v>
      </c>
      <c r="C180" s="98">
        <v>6</v>
      </c>
      <c r="D180" s="100">
        <v>6755800</v>
      </c>
      <c r="E180" s="101">
        <v>1581</v>
      </c>
      <c r="F180" s="101">
        <v>285366.89</v>
      </c>
      <c r="G180" s="101">
        <v>119</v>
      </c>
      <c r="H180" s="101">
        <v>0</v>
      </c>
      <c r="I180" s="101">
        <v>0</v>
      </c>
      <c r="J180" s="101">
        <v>0</v>
      </c>
      <c r="K180" s="100">
        <v>0</v>
      </c>
      <c r="L180" s="100">
        <v>0</v>
      </c>
      <c r="M180" s="100">
        <v>0</v>
      </c>
      <c r="N180" s="102">
        <v>285366.89</v>
      </c>
      <c r="O180" s="96">
        <f t="shared" si="3"/>
        <v>285366.89</v>
      </c>
      <c r="Q180" s="97"/>
    </row>
    <row r="181" spans="1:17" x14ac:dyDescent="0.25">
      <c r="A181" s="98">
        <v>201510</v>
      </c>
      <c r="B181" s="99">
        <v>201706</v>
      </c>
      <c r="C181" s="98">
        <v>6</v>
      </c>
      <c r="D181" s="100">
        <v>6755800</v>
      </c>
      <c r="E181" s="101">
        <v>1581</v>
      </c>
      <c r="F181" s="101">
        <v>285200.62</v>
      </c>
      <c r="G181" s="101">
        <v>119</v>
      </c>
      <c r="H181" s="101">
        <v>0</v>
      </c>
      <c r="I181" s="101">
        <v>0</v>
      </c>
      <c r="J181" s="101">
        <v>0</v>
      </c>
      <c r="K181" s="100">
        <v>0</v>
      </c>
      <c r="L181" s="100">
        <v>0</v>
      </c>
      <c r="M181" s="100">
        <v>0</v>
      </c>
      <c r="N181" s="102">
        <v>285200.62</v>
      </c>
      <c r="O181" s="96">
        <f t="shared" si="3"/>
        <v>285200.62</v>
      </c>
      <c r="Q181" s="97"/>
    </row>
    <row r="182" spans="1:17" x14ac:dyDescent="0.25">
      <c r="A182" s="98">
        <v>201510</v>
      </c>
      <c r="B182" s="99">
        <v>201707</v>
      </c>
      <c r="C182" s="98">
        <v>6</v>
      </c>
      <c r="D182" s="100">
        <v>6755800</v>
      </c>
      <c r="E182" s="101">
        <v>1581</v>
      </c>
      <c r="F182" s="101">
        <v>284367.27</v>
      </c>
      <c r="G182" s="101">
        <v>119</v>
      </c>
      <c r="H182" s="101">
        <v>0</v>
      </c>
      <c r="I182" s="101">
        <v>0</v>
      </c>
      <c r="J182" s="101">
        <v>0</v>
      </c>
      <c r="K182" s="100">
        <v>0</v>
      </c>
      <c r="L182" s="100">
        <v>0</v>
      </c>
      <c r="M182" s="100">
        <v>0</v>
      </c>
      <c r="N182" s="102">
        <v>284367.27</v>
      </c>
      <c r="O182" s="96">
        <f t="shared" si="3"/>
        <v>284367.27</v>
      </c>
      <c r="Q182" s="97"/>
    </row>
    <row r="183" spans="1:17" ht="12.5" thickBot="1" x14ac:dyDescent="0.3">
      <c r="A183" s="103">
        <v>201510</v>
      </c>
      <c r="B183" s="104">
        <v>201708</v>
      </c>
      <c r="C183" s="103">
        <v>6</v>
      </c>
      <c r="D183" s="105">
        <v>6755800</v>
      </c>
      <c r="E183" s="106">
        <v>1581</v>
      </c>
      <c r="F183" s="106">
        <v>284367.27</v>
      </c>
      <c r="G183" s="106">
        <v>119</v>
      </c>
      <c r="H183" s="106">
        <v>0</v>
      </c>
      <c r="I183" s="106">
        <v>0</v>
      </c>
      <c r="J183" s="106">
        <v>0</v>
      </c>
      <c r="K183" s="105">
        <v>0</v>
      </c>
      <c r="L183" s="105">
        <v>0</v>
      </c>
      <c r="M183" s="105">
        <v>0</v>
      </c>
      <c r="N183" s="107">
        <v>284367.27</v>
      </c>
      <c r="O183" s="96">
        <f t="shared" si="3"/>
        <v>284367.27</v>
      </c>
      <c r="Q183" s="97"/>
    </row>
    <row r="184" spans="1:17" x14ac:dyDescent="0.25">
      <c r="A184" s="91">
        <v>201511</v>
      </c>
      <c r="B184" s="92">
        <v>201511</v>
      </c>
      <c r="C184" s="98">
        <v>6</v>
      </c>
      <c r="D184" s="100">
        <v>9276300</v>
      </c>
      <c r="E184" s="101">
        <v>2133</v>
      </c>
      <c r="F184" s="101">
        <v>9095000</v>
      </c>
      <c r="G184" s="101">
        <v>2072</v>
      </c>
      <c r="H184" s="101">
        <v>181800</v>
      </c>
      <c r="I184" s="101">
        <v>9095000</v>
      </c>
      <c r="J184" s="101">
        <v>0</v>
      </c>
      <c r="K184" s="100">
        <v>0</v>
      </c>
      <c r="L184" s="100">
        <v>0</v>
      </c>
      <c r="M184" s="100">
        <v>0</v>
      </c>
      <c r="N184" s="102">
        <v>0</v>
      </c>
      <c r="O184" s="96">
        <f t="shared" si="3"/>
        <v>0</v>
      </c>
      <c r="Q184" s="97"/>
    </row>
    <row r="185" spans="1:17" x14ac:dyDescent="0.25">
      <c r="A185" s="98">
        <v>201511</v>
      </c>
      <c r="B185" s="99">
        <v>201512</v>
      </c>
      <c r="C185" s="98">
        <v>6</v>
      </c>
      <c r="D185" s="100">
        <v>9271300</v>
      </c>
      <c r="E185" s="101">
        <v>2132</v>
      </c>
      <c r="F185" s="101">
        <v>7082968.6499999603</v>
      </c>
      <c r="G185" s="101">
        <v>1889</v>
      </c>
      <c r="H185" s="101">
        <v>634200</v>
      </c>
      <c r="I185" s="101">
        <v>6864168.6499999603</v>
      </c>
      <c r="J185" s="101">
        <v>218800</v>
      </c>
      <c r="K185" s="100">
        <v>0</v>
      </c>
      <c r="L185" s="100">
        <v>0</v>
      </c>
      <c r="M185" s="100">
        <v>0</v>
      </c>
      <c r="N185" s="102">
        <v>0</v>
      </c>
      <c r="O185" s="96">
        <f t="shared" si="3"/>
        <v>218800</v>
      </c>
      <c r="Q185" s="97"/>
    </row>
    <row r="186" spans="1:17" x14ac:dyDescent="0.25">
      <c r="A186" s="98">
        <v>201511</v>
      </c>
      <c r="B186" s="99">
        <v>201601</v>
      </c>
      <c r="C186" s="98">
        <v>6</v>
      </c>
      <c r="D186" s="100">
        <v>9271300</v>
      </c>
      <c r="E186" s="101">
        <v>2132</v>
      </c>
      <c r="F186" s="101">
        <v>5338353.7699999604</v>
      </c>
      <c r="G186" s="101">
        <v>1734</v>
      </c>
      <c r="H186" s="101">
        <v>479916.76</v>
      </c>
      <c r="I186" s="101">
        <v>5008270.3999999603</v>
      </c>
      <c r="J186" s="101">
        <v>187083.37</v>
      </c>
      <c r="K186" s="100">
        <v>143000</v>
      </c>
      <c r="L186" s="100">
        <v>0</v>
      </c>
      <c r="M186" s="100">
        <v>0</v>
      </c>
      <c r="N186" s="102">
        <v>0</v>
      </c>
      <c r="O186" s="96">
        <f t="shared" si="3"/>
        <v>330083.37</v>
      </c>
      <c r="Q186" s="97"/>
    </row>
    <row r="187" spans="1:17" x14ac:dyDescent="0.25">
      <c r="A187" s="98">
        <v>201511</v>
      </c>
      <c r="B187" s="99">
        <v>201602</v>
      </c>
      <c r="C187" s="98">
        <v>6</v>
      </c>
      <c r="D187" s="100">
        <v>9271300</v>
      </c>
      <c r="E187" s="101">
        <v>2132</v>
      </c>
      <c r="F187" s="101">
        <v>3534654.8899999601</v>
      </c>
      <c r="G187" s="101">
        <v>1476</v>
      </c>
      <c r="H187" s="101">
        <v>752667.14</v>
      </c>
      <c r="I187" s="101">
        <v>3100404.7299999702</v>
      </c>
      <c r="J187" s="101">
        <v>167000.14000000001</v>
      </c>
      <c r="K187" s="100">
        <v>135250.01999999999</v>
      </c>
      <c r="L187" s="100">
        <v>132000</v>
      </c>
      <c r="M187" s="100">
        <v>0</v>
      </c>
      <c r="N187" s="102">
        <v>0</v>
      </c>
      <c r="O187" s="96">
        <f t="shared" si="3"/>
        <v>434250.16000000003</v>
      </c>
      <c r="Q187" s="97"/>
    </row>
    <row r="188" spans="1:17" x14ac:dyDescent="0.25">
      <c r="A188" s="98">
        <v>201511</v>
      </c>
      <c r="B188" s="99">
        <v>201603</v>
      </c>
      <c r="C188" s="98">
        <v>6</v>
      </c>
      <c r="D188" s="100">
        <v>9271300</v>
      </c>
      <c r="E188" s="101">
        <v>2132</v>
      </c>
      <c r="F188" s="101">
        <v>1983275.1399999899</v>
      </c>
      <c r="G188" s="101">
        <v>1146</v>
      </c>
      <c r="H188" s="101">
        <v>772701.01000000106</v>
      </c>
      <c r="I188" s="101">
        <v>1516371.48</v>
      </c>
      <c r="J188" s="101">
        <v>103515.95</v>
      </c>
      <c r="K188" s="100">
        <v>103637.69</v>
      </c>
      <c r="L188" s="100">
        <v>127750.02</v>
      </c>
      <c r="M188" s="100">
        <v>132000</v>
      </c>
      <c r="N188" s="102">
        <v>0</v>
      </c>
      <c r="O188" s="96">
        <f t="shared" si="3"/>
        <v>466903.66000000003</v>
      </c>
      <c r="Q188" s="97"/>
    </row>
    <row r="189" spans="1:17" x14ac:dyDescent="0.25">
      <c r="A189" s="98">
        <v>201511</v>
      </c>
      <c r="B189" s="99">
        <v>201604</v>
      </c>
      <c r="C189" s="98">
        <v>6</v>
      </c>
      <c r="D189" s="100">
        <v>9271300</v>
      </c>
      <c r="E189" s="101">
        <v>2132</v>
      </c>
      <c r="F189" s="101">
        <v>1019317.1</v>
      </c>
      <c r="G189" s="101">
        <v>885</v>
      </c>
      <c r="H189" s="101">
        <v>406467.72</v>
      </c>
      <c r="I189" s="101">
        <v>539471.24999999697</v>
      </c>
      <c r="J189" s="101">
        <v>60666.03</v>
      </c>
      <c r="K189" s="100">
        <v>70392.12</v>
      </c>
      <c r="L189" s="100">
        <v>89871.01</v>
      </c>
      <c r="M189" s="100">
        <v>131916.69</v>
      </c>
      <c r="N189" s="102">
        <v>127000</v>
      </c>
      <c r="O189" s="96">
        <f t="shared" si="3"/>
        <v>479845.85</v>
      </c>
      <c r="Q189" s="97"/>
    </row>
    <row r="190" spans="1:17" x14ac:dyDescent="0.25">
      <c r="A190" s="98">
        <v>201511</v>
      </c>
      <c r="B190" s="99">
        <v>201605</v>
      </c>
      <c r="C190" s="98">
        <v>6</v>
      </c>
      <c r="D190" s="100">
        <v>9271300</v>
      </c>
      <c r="E190" s="101">
        <v>2132</v>
      </c>
      <c r="F190" s="101">
        <v>462804.41</v>
      </c>
      <c r="G190" s="101">
        <v>196</v>
      </c>
      <c r="H190" s="101">
        <v>74333.95</v>
      </c>
      <c r="I190" s="101">
        <v>0</v>
      </c>
      <c r="J190" s="101">
        <v>12933.45</v>
      </c>
      <c r="K190" s="100">
        <v>50900.57</v>
      </c>
      <c r="L190" s="100">
        <v>62549.36</v>
      </c>
      <c r="M190" s="100">
        <v>81671.009999999995</v>
      </c>
      <c r="N190" s="102">
        <v>254750.02000000002</v>
      </c>
      <c r="O190" s="96">
        <f t="shared" si="3"/>
        <v>462804.41000000003</v>
      </c>
      <c r="Q190" s="97"/>
    </row>
    <row r="191" spans="1:17" x14ac:dyDescent="0.25">
      <c r="A191" s="98">
        <v>201511</v>
      </c>
      <c r="B191" s="99">
        <v>201606</v>
      </c>
      <c r="C191" s="98">
        <v>6</v>
      </c>
      <c r="D191" s="100">
        <v>9271300</v>
      </c>
      <c r="E191" s="101">
        <v>2132</v>
      </c>
      <c r="F191" s="101">
        <v>442604.36</v>
      </c>
      <c r="G191" s="101">
        <v>180</v>
      </c>
      <c r="H191" s="101">
        <v>0</v>
      </c>
      <c r="I191" s="101">
        <v>0</v>
      </c>
      <c r="J191" s="101">
        <v>0</v>
      </c>
      <c r="K191" s="100">
        <v>6833.4</v>
      </c>
      <c r="L191" s="100">
        <v>42300.57</v>
      </c>
      <c r="M191" s="100">
        <v>62549.36</v>
      </c>
      <c r="N191" s="102">
        <v>330921.03000000003</v>
      </c>
      <c r="O191" s="96">
        <f t="shared" si="3"/>
        <v>442604.36000000004</v>
      </c>
      <c r="Q191" s="97"/>
    </row>
    <row r="192" spans="1:17" x14ac:dyDescent="0.25">
      <c r="A192" s="98">
        <v>201511</v>
      </c>
      <c r="B192" s="99">
        <v>201607</v>
      </c>
      <c r="C192" s="98">
        <v>6</v>
      </c>
      <c r="D192" s="100">
        <v>9271300</v>
      </c>
      <c r="E192" s="101">
        <v>2132</v>
      </c>
      <c r="F192" s="101">
        <v>434437.68</v>
      </c>
      <c r="G192" s="101">
        <v>174</v>
      </c>
      <c r="H192" s="101">
        <v>0</v>
      </c>
      <c r="I192" s="101">
        <v>0</v>
      </c>
      <c r="J192" s="101">
        <v>0</v>
      </c>
      <c r="K192" s="100">
        <v>0</v>
      </c>
      <c r="L192" s="100">
        <v>7666.75</v>
      </c>
      <c r="M192" s="100">
        <v>40633.89</v>
      </c>
      <c r="N192" s="102">
        <v>386137.04</v>
      </c>
      <c r="O192" s="96">
        <f t="shared" si="3"/>
        <v>434437.68</v>
      </c>
      <c r="Q192" s="97"/>
    </row>
    <row r="193" spans="1:17" x14ac:dyDescent="0.25">
      <c r="A193" s="98">
        <v>201511</v>
      </c>
      <c r="B193" s="99">
        <v>201608</v>
      </c>
      <c r="C193" s="98">
        <v>6</v>
      </c>
      <c r="D193" s="100">
        <v>9271300</v>
      </c>
      <c r="E193" s="101">
        <v>2132</v>
      </c>
      <c r="F193" s="101">
        <v>427037.68</v>
      </c>
      <c r="G193" s="101">
        <v>172</v>
      </c>
      <c r="H193" s="101">
        <v>0</v>
      </c>
      <c r="I193" s="101">
        <v>0</v>
      </c>
      <c r="J193" s="101">
        <v>0</v>
      </c>
      <c r="K193" s="100">
        <v>0</v>
      </c>
      <c r="L193" s="100">
        <v>0</v>
      </c>
      <c r="M193" s="100">
        <v>9333.4500000000007</v>
      </c>
      <c r="N193" s="102">
        <v>417704.23</v>
      </c>
      <c r="O193" s="96">
        <f t="shared" si="3"/>
        <v>427037.68</v>
      </c>
      <c r="Q193" s="97"/>
    </row>
    <row r="194" spans="1:17" x14ac:dyDescent="0.25">
      <c r="A194" s="98">
        <v>201511</v>
      </c>
      <c r="B194" s="99">
        <v>201609</v>
      </c>
      <c r="C194" s="98">
        <v>6</v>
      </c>
      <c r="D194" s="100">
        <v>9271300</v>
      </c>
      <c r="E194" s="101">
        <v>2132</v>
      </c>
      <c r="F194" s="101">
        <v>422870.99</v>
      </c>
      <c r="G194" s="101">
        <v>170</v>
      </c>
      <c r="H194" s="101">
        <v>0</v>
      </c>
      <c r="I194" s="101">
        <v>0</v>
      </c>
      <c r="J194" s="101">
        <v>0</v>
      </c>
      <c r="K194" s="100">
        <v>0</v>
      </c>
      <c r="L194" s="100">
        <v>0</v>
      </c>
      <c r="M194" s="100">
        <v>0</v>
      </c>
      <c r="N194" s="102">
        <v>422870.99</v>
      </c>
      <c r="O194" s="96">
        <f t="shared" si="3"/>
        <v>422870.99</v>
      </c>
      <c r="Q194" s="97"/>
    </row>
    <row r="195" spans="1:17" x14ac:dyDescent="0.25">
      <c r="A195" s="98">
        <v>201511</v>
      </c>
      <c r="B195" s="99">
        <v>201610</v>
      </c>
      <c r="C195" s="98">
        <v>6</v>
      </c>
      <c r="D195" s="100">
        <v>9271300</v>
      </c>
      <c r="E195" s="101">
        <v>2132</v>
      </c>
      <c r="F195" s="101">
        <v>419068.57</v>
      </c>
      <c r="G195" s="101">
        <v>169</v>
      </c>
      <c r="H195" s="101">
        <v>0</v>
      </c>
      <c r="I195" s="101">
        <v>0</v>
      </c>
      <c r="J195" s="101">
        <v>0</v>
      </c>
      <c r="K195" s="100">
        <v>0</v>
      </c>
      <c r="L195" s="100">
        <v>0</v>
      </c>
      <c r="M195" s="100">
        <v>0</v>
      </c>
      <c r="N195" s="102">
        <v>419068.57</v>
      </c>
      <c r="O195" s="96">
        <f t="shared" si="3"/>
        <v>419068.57</v>
      </c>
      <c r="Q195" s="97"/>
    </row>
    <row r="196" spans="1:17" x14ac:dyDescent="0.25">
      <c r="A196" s="98">
        <v>201511</v>
      </c>
      <c r="B196" s="99">
        <v>201611</v>
      </c>
      <c r="C196" s="98">
        <v>6</v>
      </c>
      <c r="D196" s="100">
        <v>9271300</v>
      </c>
      <c r="E196" s="101">
        <v>2132</v>
      </c>
      <c r="F196" s="101">
        <v>413452.41</v>
      </c>
      <c r="G196" s="101">
        <v>166</v>
      </c>
      <c r="H196" s="101">
        <v>0</v>
      </c>
      <c r="I196" s="101">
        <v>0</v>
      </c>
      <c r="J196" s="101">
        <v>0</v>
      </c>
      <c r="K196" s="100">
        <v>0</v>
      </c>
      <c r="L196" s="100">
        <v>0</v>
      </c>
      <c r="M196" s="100">
        <v>0</v>
      </c>
      <c r="N196" s="102">
        <v>413452.41</v>
      </c>
      <c r="O196" s="96">
        <f t="shared" si="3"/>
        <v>413452.41</v>
      </c>
      <c r="Q196" s="97"/>
    </row>
    <row r="197" spans="1:17" x14ac:dyDescent="0.25">
      <c r="A197" s="98">
        <v>201511</v>
      </c>
      <c r="B197" s="99">
        <v>201612</v>
      </c>
      <c r="C197" s="98">
        <v>6</v>
      </c>
      <c r="D197" s="100">
        <v>9271300</v>
      </c>
      <c r="E197" s="101">
        <v>2132</v>
      </c>
      <c r="F197" s="101">
        <v>412119.08</v>
      </c>
      <c r="G197" s="101">
        <v>166</v>
      </c>
      <c r="H197" s="101">
        <v>0</v>
      </c>
      <c r="I197" s="101">
        <v>0</v>
      </c>
      <c r="J197" s="101">
        <v>0</v>
      </c>
      <c r="K197" s="100">
        <v>0</v>
      </c>
      <c r="L197" s="100">
        <v>0</v>
      </c>
      <c r="M197" s="100">
        <v>0</v>
      </c>
      <c r="N197" s="102">
        <v>412119.08</v>
      </c>
      <c r="O197" s="96">
        <f t="shared" si="3"/>
        <v>412119.08</v>
      </c>
      <c r="Q197" s="97"/>
    </row>
    <row r="198" spans="1:17" x14ac:dyDescent="0.25">
      <c r="A198" s="98">
        <v>201511</v>
      </c>
      <c r="B198" s="99">
        <v>201701</v>
      </c>
      <c r="C198" s="98">
        <v>6</v>
      </c>
      <c r="D198" s="100">
        <v>9271300</v>
      </c>
      <c r="E198" s="101">
        <v>2132</v>
      </c>
      <c r="F198" s="101">
        <v>412119.08</v>
      </c>
      <c r="G198" s="101">
        <v>166</v>
      </c>
      <c r="H198" s="101">
        <v>0</v>
      </c>
      <c r="I198" s="101">
        <v>0</v>
      </c>
      <c r="J198" s="101">
        <v>0</v>
      </c>
      <c r="K198" s="100">
        <v>0</v>
      </c>
      <c r="L198" s="100">
        <v>0</v>
      </c>
      <c r="M198" s="100">
        <v>0</v>
      </c>
      <c r="N198" s="102">
        <v>412119.08</v>
      </c>
      <c r="O198" s="96">
        <f t="shared" si="3"/>
        <v>412119.08</v>
      </c>
      <c r="Q198" s="97"/>
    </row>
    <row r="199" spans="1:17" x14ac:dyDescent="0.25">
      <c r="A199" s="98">
        <v>201511</v>
      </c>
      <c r="B199" s="99">
        <v>201702</v>
      </c>
      <c r="C199" s="98">
        <v>6</v>
      </c>
      <c r="D199" s="100">
        <v>9271300</v>
      </c>
      <c r="E199" s="101">
        <v>2132</v>
      </c>
      <c r="F199" s="101">
        <v>411286.6</v>
      </c>
      <c r="G199" s="101">
        <v>166</v>
      </c>
      <c r="H199" s="101">
        <v>0</v>
      </c>
      <c r="I199" s="101">
        <v>0</v>
      </c>
      <c r="J199" s="101">
        <v>0</v>
      </c>
      <c r="K199" s="100">
        <v>0</v>
      </c>
      <c r="L199" s="100">
        <v>0</v>
      </c>
      <c r="M199" s="100">
        <v>0</v>
      </c>
      <c r="N199" s="102">
        <v>411286.6</v>
      </c>
      <c r="O199" s="96">
        <f t="shared" si="3"/>
        <v>411286.6</v>
      </c>
      <c r="Q199" s="97"/>
    </row>
    <row r="200" spans="1:17" x14ac:dyDescent="0.25">
      <c r="A200" s="98">
        <v>201511</v>
      </c>
      <c r="B200" s="99">
        <v>201703</v>
      </c>
      <c r="C200" s="98">
        <v>6</v>
      </c>
      <c r="D200" s="100">
        <v>9271300</v>
      </c>
      <c r="E200" s="101">
        <v>2132</v>
      </c>
      <c r="F200" s="101">
        <v>410453.27</v>
      </c>
      <c r="G200" s="101">
        <v>166</v>
      </c>
      <c r="H200" s="101">
        <v>0</v>
      </c>
      <c r="I200" s="101">
        <v>0</v>
      </c>
      <c r="J200" s="101">
        <v>0</v>
      </c>
      <c r="K200" s="100">
        <v>0</v>
      </c>
      <c r="L200" s="100">
        <v>0</v>
      </c>
      <c r="M200" s="100">
        <v>0</v>
      </c>
      <c r="N200" s="102">
        <v>410453.27</v>
      </c>
      <c r="O200" s="96">
        <f t="shared" si="3"/>
        <v>410453.27</v>
      </c>
      <c r="Q200" s="97"/>
    </row>
    <row r="201" spans="1:17" x14ac:dyDescent="0.25">
      <c r="A201" s="98">
        <v>201511</v>
      </c>
      <c r="B201" s="99">
        <v>201704</v>
      </c>
      <c r="C201" s="98">
        <v>6</v>
      </c>
      <c r="D201" s="100">
        <v>9271300</v>
      </c>
      <c r="E201" s="101">
        <v>2132</v>
      </c>
      <c r="F201" s="101">
        <v>410453.27</v>
      </c>
      <c r="G201" s="101">
        <v>166</v>
      </c>
      <c r="H201" s="101">
        <v>0</v>
      </c>
      <c r="I201" s="101">
        <v>0</v>
      </c>
      <c r="J201" s="101">
        <v>0</v>
      </c>
      <c r="K201" s="100">
        <v>0</v>
      </c>
      <c r="L201" s="100">
        <v>0</v>
      </c>
      <c r="M201" s="100">
        <v>0</v>
      </c>
      <c r="N201" s="102">
        <v>410453.27</v>
      </c>
      <c r="O201" s="96">
        <f t="shared" si="3"/>
        <v>410453.27</v>
      </c>
      <c r="Q201" s="97"/>
    </row>
    <row r="202" spans="1:17" x14ac:dyDescent="0.25">
      <c r="A202" s="98">
        <v>201511</v>
      </c>
      <c r="B202" s="99">
        <v>201705</v>
      </c>
      <c r="C202" s="98">
        <v>6</v>
      </c>
      <c r="D202" s="100">
        <v>9271300</v>
      </c>
      <c r="E202" s="101">
        <v>2132</v>
      </c>
      <c r="F202" s="101">
        <v>409953.27</v>
      </c>
      <c r="G202" s="101">
        <v>166</v>
      </c>
      <c r="H202" s="101">
        <v>0</v>
      </c>
      <c r="I202" s="101">
        <v>0</v>
      </c>
      <c r="J202" s="101">
        <v>0</v>
      </c>
      <c r="K202" s="100">
        <v>0</v>
      </c>
      <c r="L202" s="100">
        <v>0</v>
      </c>
      <c r="M202" s="100">
        <v>0</v>
      </c>
      <c r="N202" s="102">
        <v>409953.27</v>
      </c>
      <c r="O202" s="96">
        <f t="shared" si="3"/>
        <v>409953.27</v>
      </c>
      <c r="Q202" s="97"/>
    </row>
    <row r="203" spans="1:17" x14ac:dyDescent="0.25">
      <c r="A203" s="98">
        <v>201511</v>
      </c>
      <c r="B203" s="99">
        <v>201706</v>
      </c>
      <c r="C203" s="98">
        <v>6</v>
      </c>
      <c r="D203" s="100">
        <v>9271300</v>
      </c>
      <c r="E203" s="101">
        <v>2132</v>
      </c>
      <c r="F203" s="101">
        <v>406453.27</v>
      </c>
      <c r="G203" s="101">
        <v>165</v>
      </c>
      <c r="H203" s="101">
        <v>0</v>
      </c>
      <c r="I203" s="101">
        <v>0</v>
      </c>
      <c r="J203" s="101">
        <v>0</v>
      </c>
      <c r="K203" s="100">
        <v>0</v>
      </c>
      <c r="L203" s="100">
        <v>0</v>
      </c>
      <c r="M203" s="100">
        <v>0</v>
      </c>
      <c r="N203" s="102">
        <v>406453.27</v>
      </c>
      <c r="O203" s="96">
        <f t="shared" si="3"/>
        <v>406453.27</v>
      </c>
      <c r="Q203" s="97"/>
    </row>
    <row r="204" spans="1:17" x14ac:dyDescent="0.25">
      <c r="A204" s="98">
        <v>201511</v>
      </c>
      <c r="B204" s="99">
        <v>201707</v>
      </c>
      <c r="C204" s="98">
        <v>6</v>
      </c>
      <c r="D204" s="100">
        <v>9271300</v>
      </c>
      <c r="E204" s="101">
        <v>2132</v>
      </c>
      <c r="F204" s="101">
        <v>404294.49</v>
      </c>
      <c r="G204" s="101">
        <v>163</v>
      </c>
      <c r="H204" s="101">
        <v>0</v>
      </c>
      <c r="I204" s="101">
        <v>0</v>
      </c>
      <c r="J204" s="101">
        <v>0</v>
      </c>
      <c r="K204" s="100">
        <v>0</v>
      </c>
      <c r="L204" s="100">
        <v>0</v>
      </c>
      <c r="M204" s="100">
        <v>0</v>
      </c>
      <c r="N204" s="102">
        <v>404294.49</v>
      </c>
      <c r="O204" s="96">
        <f t="shared" si="3"/>
        <v>404294.49</v>
      </c>
      <c r="Q204" s="97"/>
    </row>
    <row r="205" spans="1:17" ht="12.5" thickBot="1" x14ac:dyDescent="0.3">
      <c r="A205" s="103">
        <v>201511</v>
      </c>
      <c r="B205" s="104">
        <v>201708</v>
      </c>
      <c r="C205" s="103">
        <v>6</v>
      </c>
      <c r="D205" s="105">
        <v>9271300</v>
      </c>
      <c r="E205" s="106">
        <v>2132</v>
      </c>
      <c r="F205" s="106">
        <v>396627.81</v>
      </c>
      <c r="G205" s="106">
        <v>160</v>
      </c>
      <c r="H205" s="106">
        <v>0</v>
      </c>
      <c r="I205" s="106">
        <v>0</v>
      </c>
      <c r="J205" s="106">
        <v>0</v>
      </c>
      <c r="K205" s="105">
        <v>0</v>
      </c>
      <c r="L205" s="105">
        <v>0</v>
      </c>
      <c r="M205" s="105">
        <v>0</v>
      </c>
      <c r="N205" s="107">
        <v>396627.81</v>
      </c>
      <c r="O205" s="96">
        <f t="shared" si="3"/>
        <v>396627.81</v>
      </c>
      <c r="Q205" s="97"/>
    </row>
    <row r="206" spans="1:17" x14ac:dyDescent="0.25">
      <c r="A206" s="91">
        <v>201512</v>
      </c>
      <c r="B206" s="92">
        <v>201512</v>
      </c>
      <c r="C206" s="98">
        <v>6</v>
      </c>
      <c r="D206" s="100">
        <v>20295000</v>
      </c>
      <c r="E206" s="101">
        <v>4658</v>
      </c>
      <c r="F206" s="101">
        <v>19823600</v>
      </c>
      <c r="G206" s="101">
        <v>4503</v>
      </c>
      <c r="H206" s="101">
        <v>471400</v>
      </c>
      <c r="I206" s="101">
        <v>19823600</v>
      </c>
      <c r="J206" s="101">
        <v>0</v>
      </c>
      <c r="K206" s="100">
        <v>0</v>
      </c>
      <c r="L206" s="100">
        <v>0</v>
      </c>
      <c r="M206" s="100">
        <v>0</v>
      </c>
      <c r="N206" s="102">
        <v>0</v>
      </c>
      <c r="O206" s="96">
        <f t="shared" si="3"/>
        <v>0</v>
      </c>
      <c r="Q206" s="97"/>
    </row>
    <row r="207" spans="1:17" x14ac:dyDescent="0.25">
      <c r="A207" s="98">
        <v>201512</v>
      </c>
      <c r="B207" s="99">
        <v>201601</v>
      </c>
      <c r="C207" s="98">
        <v>6</v>
      </c>
      <c r="D207" s="100">
        <v>20295000</v>
      </c>
      <c r="E207" s="101">
        <v>4658</v>
      </c>
      <c r="F207" s="101">
        <v>15610604.2899999</v>
      </c>
      <c r="G207" s="101">
        <v>4157</v>
      </c>
      <c r="H207" s="101">
        <v>1242300</v>
      </c>
      <c r="I207" s="101">
        <v>14851504.2899999</v>
      </c>
      <c r="J207" s="101">
        <v>759100</v>
      </c>
      <c r="K207" s="100">
        <v>0</v>
      </c>
      <c r="L207" s="100">
        <v>0</v>
      </c>
      <c r="M207" s="100">
        <v>0</v>
      </c>
      <c r="N207" s="102">
        <v>0</v>
      </c>
      <c r="O207" s="96">
        <f t="shared" si="3"/>
        <v>759100</v>
      </c>
      <c r="Q207" s="97"/>
    </row>
    <row r="208" spans="1:17" x14ac:dyDescent="0.25">
      <c r="A208" s="98">
        <v>201512</v>
      </c>
      <c r="B208" s="99">
        <v>201602</v>
      </c>
      <c r="C208" s="98">
        <v>6</v>
      </c>
      <c r="D208" s="100">
        <v>20295000</v>
      </c>
      <c r="E208" s="101">
        <v>4658</v>
      </c>
      <c r="F208" s="101">
        <v>11956228.2099999</v>
      </c>
      <c r="G208" s="101">
        <v>3881</v>
      </c>
      <c r="H208" s="101">
        <v>927666.88000000105</v>
      </c>
      <c r="I208" s="101">
        <v>10752474.599999901</v>
      </c>
      <c r="J208" s="101">
        <v>674960.61</v>
      </c>
      <c r="K208" s="100">
        <v>528793</v>
      </c>
      <c r="L208" s="100">
        <v>0</v>
      </c>
      <c r="M208" s="100">
        <v>0</v>
      </c>
      <c r="N208" s="102">
        <v>0</v>
      </c>
      <c r="O208" s="96">
        <f t="shared" si="3"/>
        <v>1203753.6099999999</v>
      </c>
      <c r="Q208" s="97"/>
    </row>
    <row r="209" spans="1:17" x14ac:dyDescent="0.25">
      <c r="A209" s="98">
        <v>201512</v>
      </c>
      <c r="B209" s="99">
        <v>201603</v>
      </c>
      <c r="C209" s="98">
        <v>6</v>
      </c>
      <c r="D209" s="100">
        <v>20295000</v>
      </c>
      <c r="E209" s="101">
        <v>4658</v>
      </c>
      <c r="F209" s="101">
        <v>7815546.0499998396</v>
      </c>
      <c r="G209" s="101">
        <v>3215</v>
      </c>
      <c r="H209" s="101">
        <v>1860634.6700000099</v>
      </c>
      <c r="I209" s="101">
        <v>6573759.7499998603</v>
      </c>
      <c r="J209" s="101">
        <v>420695.62</v>
      </c>
      <c r="K209" s="100">
        <v>377697.68</v>
      </c>
      <c r="L209" s="100">
        <v>443393</v>
      </c>
      <c r="M209" s="100">
        <v>0</v>
      </c>
      <c r="N209" s="102">
        <v>0</v>
      </c>
      <c r="O209" s="96">
        <f t="shared" si="3"/>
        <v>1241786.3</v>
      </c>
      <c r="Q209" s="97"/>
    </row>
    <row r="210" spans="1:17" x14ac:dyDescent="0.25">
      <c r="A210" s="98">
        <v>201512</v>
      </c>
      <c r="B210" s="99">
        <v>201604</v>
      </c>
      <c r="C210" s="98">
        <v>6</v>
      </c>
      <c r="D210" s="100">
        <v>20295000</v>
      </c>
      <c r="E210" s="101">
        <v>4658</v>
      </c>
      <c r="F210" s="101">
        <v>4836928.8400000101</v>
      </c>
      <c r="G210" s="101">
        <v>2690</v>
      </c>
      <c r="H210" s="101">
        <v>1162951.56</v>
      </c>
      <c r="I210" s="101">
        <v>3499743.9600000498</v>
      </c>
      <c r="J210" s="101">
        <v>310859.89</v>
      </c>
      <c r="K210" s="100">
        <v>275494.98</v>
      </c>
      <c r="L210" s="100">
        <v>318437.01</v>
      </c>
      <c r="M210" s="100">
        <v>432393</v>
      </c>
      <c r="N210" s="102">
        <v>0</v>
      </c>
      <c r="O210" s="96">
        <f t="shared" si="3"/>
        <v>1337184.8799999999</v>
      </c>
      <c r="Q210" s="97"/>
    </row>
    <row r="211" spans="1:17" x14ac:dyDescent="0.25">
      <c r="A211" s="98">
        <v>201512</v>
      </c>
      <c r="B211" s="99">
        <v>201605</v>
      </c>
      <c r="C211" s="98">
        <v>6</v>
      </c>
      <c r="D211" s="100">
        <v>20295000</v>
      </c>
      <c r="E211" s="101">
        <v>4658</v>
      </c>
      <c r="F211" s="101">
        <v>2531195.66000003</v>
      </c>
      <c r="G211" s="101">
        <v>2056</v>
      </c>
      <c r="H211" s="101">
        <v>926236.040000004</v>
      </c>
      <c r="I211" s="101">
        <v>1253059.6499999999</v>
      </c>
      <c r="J211" s="101">
        <v>113131.38</v>
      </c>
      <c r="K211" s="100">
        <v>204339.33</v>
      </c>
      <c r="L211" s="100">
        <v>231294.96</v>
      </c>
      <c r="M211" s="100">
        <v>311770.34000000003</v>
      </c>
      <c r="N211" s="102">
        <v>417600</v>
      </c>
      <c r="O211" s="96">
        <f t="shared" si="3"/>
        <v>1278136.01</v>
      </c>
      <c r="Q211" s="97"/>
    </row>
    <row r="212" spans="1:17" x14ac:dyDescent="0.25">
      <c r="A212" s="98">
        <v>201512</v>
      </c>
      <c r="B212" s="99">
        <v>201606</v>
      </c>
      <c r="C212" s="98">
        <v>6</v>
      </c>
      <c r="D212" s="100">
        <v>20295000</v>
      </c>
      <c r="E212" s="101">
        <v>4658</v>
      </c>
      <c r="F212" s="101">
        <v>1248767.7</v>
      </c>
      <c r="G212" s="101">
        <v>521</v>
      </c>
      <c r="H212" s="101">
        <v>193084.85</v>
      </c>
      <c r="I212" s="101">
        <v>0</v>
      </c>
      <c r="J212" s="101">
        <v>55223.14</v>
      </c>
      <c r="K212" s="100">
        <v>62974.03</v>
      </c>
      <c r="L212" s="100">
        <v>183935.07</v>
      </c>
      <c r="M212" s="100">
        <v>229298.46</v>
      </c>
      <c r="N212" s="102">
        <v>717337</v>
      </c>
      <c r="O212" s="96">
        <f t="shared" si="3"/>
        <v>1248767.7</v>
      </c>
      <c r="Q212" s="97"/>
    </row>
    <row r="213" spans="1:17" x14ac:dyDescent="0.25">
      <c r="A213" s="98">
        <v>201512</v>
      </c>
      <c r="B213" s="99">
        <v>201607</v>
      </c>
      <c r="C213" s="98">
        <v>6</v>
      </c>
      <c r="D213" s="100">
        <v>20295000</v>
      </c>
      <c r="E213" s="101">
        <v>4658</v>
      </c>
      <c r="F213" s="101">
        <v>1195300.19</v>
      </c>
      <c r="G213" s="101">
        <v>471</v>
      </c>
      <c r="H213" s="101">
        <v>0</v>
      </c>
      <c r="I213" s="101">
        <v>0</v>
      </c>
      <c r="J213" s="101">
        <v>0</v>
      </c>
      <c r="K213" s="100">
        <v>35763.550000000003</v>
      </c>
      <c r="L213" s="100">
        <v>56716.12</v>
      </c>
      <c r="M213" s="100">
        <v>170185.06</v>
      </c>
      <c r="N213" s="102">
        <v>932635.46</v>
      </c>
      <c r="O213" s="96">
        <f t="shared" si="3"/>
        <v>1195300.19</v>
      </c>
      <c r="Q213" s="97"/>
    </row>
    <row r="214" spans="1:17" x14ac:dyDescent="0.25">
      <c r="A214" s="98">
        <v>201512</v>
      </c>
      <c r="B214" s="99">
        <v>201608</v>
      </c>
      <c r="C214" s="98">
        <v>6</v>
      </c>
      <c r="D214" s="100">
        <v>20295000</v>
      </c>
      <c r="E214" s="101">
        <v>4658</v>
      </c>
      <c r="F214" s="101">
        <v>1180933.48</v>
      </c>
      <c r="G214" s="101">
        <v>464</v>
      </c>
      <c r="H214" s="101">
        <v>0</v>
      </c>
      <c r="I214" s="101">
        <v>0</v>
      </c>
      <c r="J214" s="101">
        <v>0</v>
      </c>
      <c r="K214" s="100">
        <v>0</v>
      </c>
      <c r="L214" s="100">
        <v>29013.5</v>
      </c>
      <c r="M214" s="100">
        <v>55516.12</v>
      </c>
      <c r="N214" s="102">
        <v>1096403.8600000001</v>
      </c>
      <c r="O214" s="96">
        <f t="shared" si="3"/>
        <v>1180933.48</v>
      </c>
      <c r="Q214" s="97"/>
    </row>
    <row r="215" spans="1:17" x14ac:dyDescent="0.25">
      <c r="A215" s="98">
        <v>201512</v>
      </c>
      <c r="B215" s="99">
        <v>201609</v>
      </c>
      <c r="C215" s="98">
        <v>6</v>
      </c>
      <c r="D215" s="100">
        <v>20295000</v>
      </c>
      <c r="E215" s="101">
        <v>4658</v>
      </c>
      <c r="F215" s="101">
        <v>1173549.99</v>
      </c>
      <c r="G215" s="101">
        <v>457</v>
      </c>
      <c r="H215" s="101">
        <v>0</v>
      </c>
      <c r="I215" s="101">
        <v>0</v>
      </c>
      <c r="J215" s="101">
        <v>0</v>
      </c>
      <c r="K215" s="100">
        <v>0</v>
      </c>
      <c r="L215" s="100">
        <v>0</v>
      </c>
      <c r="M215" s="100">
        <v>26346.799999999999</v>
      </c>
      <c r="N215" s="102">
        <v>1147203.19</v>
      </c>
      <c r="O215" s="96">
        <f t="shared" si="3"/>
        <v>1173549.99</v>
      </c>
      <c r="Q215" s="97"/>
    </row>
    <row r="216" spans="1:17" x14ac:dyDescent="0.25">
      <c r="A216" s="98">
        <v>201512</v>
      </c>
      <c r="B216" s="99">
        <v>201610</v>
      </c>
      <c r="C216" s="98">
        <v>6</v>
      </c>
      <c r="D216" s="100">
        <v>20295000</v>
      </c>
      <c r="E216" s="101">
        <v>4658</v>
      </c>
      <c r="F216" s="101">
        <v>1165856.31</v>
      </c>
      <c r="G216" s="101">
        <v>455</v>
      </c>
      <c r="H216" s="101">
        <v>0</v>
      </c>
      <c r="I216" s="101">
        <v>0</v>
      </c>
      <c r="J216" s="101">
        <v>0</v>
      </c>
      <c r="K216" s="100">
        <v>0</v>
      </c>
      <c r="L216" s="100">
        <v>0</v>
      </c>
      <c r="M216" s="100">
        <v>0</v>
      </c>
      <c r="N216" s="102">
        <v>1165856.31</v>
      </c>
      <c r="O216" s="96">
        <f t="shared" si="3"/>
        <v>1165856.31</v>
      </c>
      <c r="Q216" s="97"/>
    </row>
    <row r="217" spans="1:17" x14ac:dyDescent="0.25">
      <c r="A217" s="98">
        <v>201512</v>
      </c>
      <c r="B217" s="99">
        <v>201611</v>
      </c>
      <c r="C217" s="98">
        <v>6</v>
      </c>
      <c r="D217" s="100">
        <v>20295000</v>
      </c>
      <c r="E217" s="101">
        <v>4658</v>
      </c>
      <c r="F217" s="101">
        <v>1150062.29</v>
      </c>
      <c r="G217" s="101">
        <v>449</v>
      </c>
      <c r="H217" s="101">
        <v>0</v>
      </c>
      <c r="I217" s="101">
        <v>0</v>
      </c>
      <c r="J217" s="101">
        <v>0</v>
      </c>
      <c r="K217" s="100">
        <v>0</v>
      </c>
      <c r="L217" s="100">
        <v>0</v>
      </c>
      <c r="M217" s="100">
        <v>0</v>
      </c>
      <c r="N217" s="102">
        <v>1150062.29</v>
      </c>
      <c r="O217" s="96">
        <f t="shared" si="3"/>
        <v>1150062.29</v>
      </c>
      <c r="Q217" s="97"/>
    </row>
    <row r="218" spans="1:17" x14ac:dyDescent="0.25">
      <c r="A218" s="98">
        <v>201512</v>
      </c>
      <c r="B218" s="99">
        <v>201612</v>
      </c>
      <c r="C218" s="98">
        <v>6</v>
      </c>
      <c r="D218" s="100">
        <v>20295000</v>
      </c>
      <c r="E218" s="101">
        <v>4658</v>
      </c>
      <c r="F218" s="101">
        <v>1146062.29</v>
      </c>
      <c r="G218" s="101">
        <v>441</v>
      </c>
      <c r="H218" s="101">
        <v>0</v>
      </c>
      <c r="I218" s="101">
        <v>0</v>
      </c>
      <c r="J218" s="101">
        <v>0</v>
      </c>
      <c r="K218" s="100">
        <v>0</v>
      </c>
      <c r="L218" s="100">
        <v>0</v>
      </c>
      <c r="M218" s="100">
        <v>0</v>
      </c>
      <c r="N218" s="102">
        <v>1146062.29</v>
      </c>
      <c r="O218" s="96">
        <f t="shared" si="3"/>
        <v>1146062.29</v>
      </c>
      <c r="Q218" s="97"/>
    </row>
    <row r="219" spans="1:17" x14ac:dyDescent="0.25">
      <c r="A219" s="98">
        <v>201512</v>
      </c>
      <c r="B219" s="99">
        <v>201701</v>
      </c>
      <c r="C219" s="98">
        <v>6</v>
      </c>
      <c r="D219" s="100">
        <v>20295000</v>
      </c>
      <c r="E219" s="101">
        <v>4658</v>
      </c>
      <c r="F219" s="101">
        <v>1141728.95</v>
      </c>
      <c r="G219" s="101">
        <v>439</v>
      </c>
      <c r="H219" s="101">
        <v>0</v>
      </c>
      <c r="I219" s="101">
        <v>0</v>
      </c>
      <c r="J219" s="101">
        <v>0</v>
      </c>
      <c r="K219" s="100">
        <v>0</v>
      </c>
      <c r="L219" s="100">
        <v>0</v>
      </c>
      <c r="M219" s="100">
        <v>0</v>
      </c>
      <c r="N219" s="102">
        <v>1141728.95</v>
      </c>
      <c r="O219" s="96">
        <f t="shared" si="3"/>
        <v>1141728.95</v>
      </c>
      <c r="Q219" s="97"/>
    </row>
    <row r="220" spans="1:17" x14ac:dyDescent="0.25">
      <c r="A220" s="98">
        <v>201512</v>
      </c>
      <c r="B220" s="99">
        <v>201702</v>
      </c>
      <c r="C220" s="98">
        <v>6</v>
      </c>
      <c r="D220" s="100">
        <v>20295000</v>
      </c>
      <c r="E220" s="101">
        <v>4658</v>
      </c>
      <c r="F220" s="101">
        <v>1129998.48</v>
      </c>
      <c r="G220" s="101">
        <v>434</v>
      </c>
      <c r="H220" s="101">
        <v>0</v>
      </c>
      <c r="I220" s="101">
        <v>0</v>
      </c>
      <c r="J220" s="101">
        <v>0</v>
      </c>
      <c r="K220" s="100">
        <v>0</v>
      </c>
      <c r="L220" s="100">
        <v>0</v>
      </c>
      <c r="M220" s="100">
        <v>0</v>
      </c>
      <c r="N220" s="102">
        <v>1129998.48</v>
      </c>
      <c r="O220" s="96">
        <f t="shared" si="3"/>
        <v>1129998.48</v>
      </c>
      <c r="Q220" s="97"/>
    </row>
    <row r="221" spans="1:17" x14ac:dyDescent="0.25">
      <c r="A221" s="98">
        <v>201512</v>
      </c>
      <c r="B221" s="99">
        <v>201703</v>
      </c>
      <c r="C221" s="98">
        <v>6</v>
      </c>
      <c r="D221" s="100">
        <v>20295000</v>
      </c>
      <c r="E221" s="101">
        <v>4658</v>
      </c>
      <c r="F221" s="101">
        <v>1128998.48</v>
      </c>
      <c r="G221" s="101">
        <v>433</v>
      </c>
      <c r="H221" s="101">
        <v>0</v>
      </c>
      <c r="I221" s="101">
        <v>0</v>
      </c>
      <c r="J221" s="101">
        <v>0</v>
      </c>
      <c r="K221" s="100">
        <v>0</v>
      </c>
      <c r="L221" s="100">
        <v>0</v>
      </c>
      <c r="M221" s="100">
        <v>0</v>
      </c>
      <c r="N221" s="102">
        <v>1128998.48</v>
      </c>
      <c r="O221" s="96">
        <f t="shared" si="3"/>
        <v>1128998.48</v>
      </c>
      <c r="Q221" s="97"/>
    </row>
    <row r="222" spans="1:17" x14ac:dyDescent="0.25">
      <c r="A222" s="98">
        <v>201512</v>
      </c>
      <c r="B222" s="99">
        <v>201704</v>
      </c>
      <c r="C222" s="98">
        <v>6</v>
      </c>
      <c r="D222" s="100">
        <v>20295000</v>
      </c>
      <c r="E222" s="101">
        <v>4658</v>
      </c>
      <c r="F222" s="101">
        <v>1127998.48</v>
      </c>
      <c r="G222" s="101">
        <v>432</v>
      </c>
      <c r="H222" s="101">
        <v>0</v>
      </c>
      <c r="I222" s="101">
        <v>0</v>
      </c>
      <c r="J222" s="101">
        <v>0</v>
      </c>
      <c r="K222" s="100">
        <v>0</v>
      </c>
      <c r="L222" s="100">
        <v>0</v>
      </c>
      <c r="M222" s="100">
        <v>0</v>
      </c>
      <c r="N222" s="102">
        <v>1127998.48</v>
      </c>
      <c r="O222" s="96">
        <f t="shared" si="3"/>
        <v>1127998.48</v>
      </c>
      <c r="Q222" s="97"/>
    </row>
    <row r="223" spans="1:17" x14ac:dyDescent="0.25">
      <c r="A223" s="98">
        <v>201512</v>
      </c>
      <c r="B223" s="99">
        <v>201705</v>
      </c>
      <c r="C223" s="98">
        <v>6</v>
      </c>
      <c r="D223" s="100">
        <v>20295000</v>
      </c>
      <c r="E223" s="101">
        <v>4658</v>
      </c>
      <c r="F223" s="101">
        <v>1124498.47</v>
      </c>
      <c r="G223" s="101">
        <v>430</v>
      </c>
      <c r="H223" s="101">
        <v>0</v>
      </c>
      <c r="I223" s="101">
        <v>0</v>
      </c>
      <c r="J223" s="101">
        <v>0</v>
      </c>
      <c r="K223" s="100">
        <v>0</v>
      </c>
      <c r="L223" s="100">
        <v>0</v>
      </c>
      <c r="M223" s="100">
        <v>0</v>
      </c>
      <c r="N223" s="102">
        <v>1124498.47</v>
      </c>
      <c r="O223" s="96">
        <f t="shared" si="3"/>
        <v>1124498.47</v>
      </c>
      <c r="Q223" s="97"/>
    </row>
    <row r="224" spans="1:17" x14ac:dyDescent="0.25">
      <c r="A224" s="98">
        <v>201512</v>
      </c>
      <c r="B224" s="99">
        <v>201706</v>
      </c>
      <c r="C224" s="98">
        <v>6</v>
      </c>
      <c r="D224" s="100">
        <v>20295000</v>
      </c>
      <c r="E224" s="101">
        <v>4658</v>
      </c>
      <c r="F224" s="101">
        <v>1121642.5</v>
      </c>
      <c r="G224" s="101">
        <v>427</v>
      </c>
      <c r="H224" s="101">
        <v>0</v>
      </c>
      <c r="I224" s="101">
        <v>0</v>
      </c>
      <c r="J224" s="101">
        <v>0</v>
      </c>
      <c r="K224" s="100">
        <v>0</v>
      </c>
      <c r="L224" s="100">
        <v>0</v>
      </c>
      <c r="M224" s="100">
        <v>0</v>
      </c>
      <c r="N224" s="102">
        <v>1121642.5</v>
      </c>
      <c r="O224" s="96">
        <f t="shared" ref="O224:O287" si="4">SUM(J224:N224)</f>
        <v>1121642.5</v>
      </c>
      <c r="Q224" s="97"/>
    </row>
    <row r="225" spans="1:17" x14ac:dyDescent="0.25">
      <c r="A225" s="98">
        <v>201512</v>
      </c>
      <c r="B225" s="99">
        <v>201707</v>
      </c>
      <c r="C225" s="98">
        <v>6</v>
      </c>
      <c r="D225" s="100">
        <v>20295000</v>
      </c>
      <c r="E225" s="101">
        <v>4658</v>
      </c>
      <c r="F225" s="101">
        <v>1120309.17</v>
      </c>
      <c r="G225" s="101">
        <v>426</v>
      </c>
      <c r="H225" s="101">
        <v>0</v>
      </c>
      <c r="I225" s="101">
        <v>0</v>
      </c>
      <c r="J225" s="101">
        <v>0</v>
      </c>
      <c r="K225" s="100">
        <v>0</v>
      </c>
      <c r="L225" s="100">
        <v>0</v>
      </c>
      <c r="M225" s="100">
        <v>0</v>
      </c>
      <c r="N225" s="102">
        <v>1120309.17</v>
      </c>
      <c r="O225" s="96">
        <f t="shared" si="4"/>
        <v>1120309.17</v>
      </c>
      <c r="Q225" s="97"/>
    </row>
    <row r="226" spans="1:17" ht="12.5" thickBot="1" x14ac:dyDescent="0.3">
      <c r="A226" s="103">
        <v>201512</v>
      </c>
      <c r="B226" s="104">
        <v>201708</v>
      </c>
      <c r="C226" s="103">
        <v>6</v>
      </c>
      <c r="D226" s="105">
        <v>20295000</v>
      </c>
      <c r="E226" s="106">
        <v>4658</v>
      </c>
      <c r="F226" s="106">
        <v>1118509.17</v>
      </c>
      <c r="G226" s="106">
        <v>425</v>
      </c>
      <c r="H226" s="106">
        <v>0</v>
      </c>
      <c r="I226" s="106">
        <v>0</v>
      </c>
      <c r="J226" s="106">
        <v>0</v>
      </c>
      <c r="K226" s="105">
        <v>0</v>
      </c>
      <c r="L226" s="105">
        <v>0</v>
      </c>
      <c r="M226" s="105">
        <v>0</v>
      </c>
      <c r="N226" s="107">
        <v>1118509.17</v>
      </c>
      <c r="O226" s="96">
        <f t="shared" si="4"/>
        <v>1118509.17</v>
      </c>
      <c r="Q226" s="97"/>
    </row>
    <row r="227" spans="1:17" x14ac:dyDescent="0.25">
      <c r="A227" s="91">
        <v>201601</v>
      </c>
      <c r="B227" s="92">
        <v>201601</v>
      </c>
      <c r="C227" s="98">
        <v>6</v>
      </c>
      <c r="D227" s="100">
        <v>30117100</v>
      </c>
      <c r="E227" s="101">
        <v>6888</v>
      </c>
      <c r="F227" s="101">
        <v>29439400</v>
      </c>
      <c r="G227" s="101">
        <v>6688</v>
      </c>
      <c r="H227" s="101">
        <v>678700</v>
      </c>
      <c r="I227" s="101">
        <v>29439400</v>
      </c>
      <c r="J227" s="101">
        <v>0</v>
      </c>
      <c r="K227" s="100">
        <v>0</v>
      </c>
      <c r="L227" s="100">
        <v>0</v>
      </c>
      <c r="M227" s="100">
        <v>0</v>
      </c>
      <c r="N227" s="102">
        <v>0</v>
      </c>
      <c r="O227" s="96">
        <f t="shared" si="4"/>
        <v>0</v>
      </c>
      <c r="Q227" s="97"/>
    </row>
    <row r="228" spans="1:17" x14ac:dyDescent="0.25">
      <c r="A228" s="98">
        <v>201601</v>
      </c>
      <c r="B228" s="99">
        <v>201602</v>
      </c>
      <c r="C228" s="98">
        <v>6</v>
      </c>
      <c r="D228" s="100">
        <v>30117100</v>
      </c>
      <c r="E228" s="101">
        <v>6888</v>
      </c>
      <c r="F228" s="101">
        <v>23746673.650001001</v>
      </c>
      <c r="G228" s="101">
        <v>6361</v>
      </c>
      <c r="H228" s="101">
        <v>1198600</v>
      </c>
      <c r="I228" s="101">
        <v>22454873.6500009</v>
      </c>
      <c r="J228" s="101">
        <v>1291800</v>
      </c>
      <c r="K228" s="100">
        <v>0</v>
      </c>
      <c r="L228" s="100">
        <v>0</v>
      </c>
      <c r="M228" s="100">
        <v>0</v>
      </c>
      <c r="N228" s="102">
        <v>0</v>
      </c>
      <c r="O228" s="96">
        <f t="shared" si="4"/>
        <v>1291800</v>
      </c>
      <c r="Q228" s="97"/>
    </row>
    <row r="229" spans="1:17" x14ac:dyDescent="0.25">
      <c r="A229" s="98">
        <v>201601</v>
      </c>
      <c r="B229" s="99">
        <v>201603</v>
      </c>
      <c r="C229" s="98">
        <v>6</v>
      </c>
      <c r="D229" s="100">
        <v>30117100</v>
      </c>
      <c r="E229" s="101">
        <v>6888</v>
      </c>
      <c r="F229" s="101">
        <v>18045102.059999801</v>
      </c>
      <c r="G229" s="101">
        <v>5917</v>
      </c>
      <c r="H229" s="101">
        <v>1443917.02</v>
      </c>
      <c r="I229" s="101">
        <v>16624879.7599998</v>
      </c>
      <c r="J229" s="101">
        <v>731552.30000000098</v>
      </c>
      <c r="K229" s="100">
        <v>688670</v>
      </c>
      <c r="L229" s="100">
        <v>0</v>
      </c>
      <c r="M229" s="100">
        <v>0</v>
      </c>
      <c r="N229" s="102">
        <v>0</v>
      </c>
      <c r="O229" s="96">
        <f t="shared" si="4"/>
        <v>1420222.300000001</v>
      </c>
      <c r="Q229" s="97"/>
    </row>
    <row r="230" spans="1:17" x14ac:dyDescent="0.25">
      <c r="A230" s="98">
        <v>201601</v>
      </c>
      <c r="B230" s="99">
        <v>201604</v>
      </c>
      <c r="C230" s="98">
        <v>6</v>
      </c>
      <c r="D230" s="100">
        <v>30117100</v>
      </c>
      <c r="E230" s="101">
        <v>6888</v>
      </c>
      <c r="F230" s="101">
        <v>12470418.059999701</v>
      </c>
      <c r="G230" s="101">
        <v>5259</v>
      </c>
      <c r="H230" s="101">
        <v>1842001.3200000101</v>
      </c>
      <c r="I230" s="101">
        <v>10893767.3999997</v>
      </c>
      <c r="J230" s="101">
        <v>573282.77</v>
      </c>
      <c r="K230" s="100">
        <v>448647.89</v>
      </c>
      <c r="L230" s="100">
        <v>554720</v>
      </c>
      <c r="M230" s="100">
        <v>0</v>
      </c>
      <c r="N230" s="102">
        <v>0</v>
      </c>
      <c r="O230" s="96">
        <f t="shared" si="4"/>
        <v>1576650.6600000001</v>
      </c>
      <c r="Q230" s="97"/>
    </row>
    <row r="231" spans="1:17" x14ac:dyDescent="0.25">
      <c r="A231" s="98">
        <v>201601</v>
      </c>
      <c r="B231" s="99">
        <v>201605</v>
      </c>
      <c r="C231" s="98">
        <v>6</v>
      </c>
      <c r="D231" s="100">
        <v>30117100</v>
      </c>
      <c r="E231" s="101">
        <v>6888</v>
      </c>
      <c r="F231" s="101">
        <v>7415403.7599998601</v>
      </c>
      <c r="G231" s="101">
        <v>4315</v>
      </c>
      <c r="H231" s="101">
        <v>2061003.09</v>
      </c>
      <c r="I231" s="101">
        <v>5775652.0899999598</v>
      </c>
      <c r="J231" s="101">
        <v>369404.82</v>
      </c>
      <c r="K231" s="100">
        <v>367801.42</v>
      </c>
      <c r="L231" s="100">
        <v>382545.43</v>
      </c>
      <c r="M231" s="100">
        <v>520000</v>
      </c>
      <c r="N231" s="102">
        <v>0</v>
      </c>
      <c r="O231" s="96">
        <f t="shared" si="4"/>
        <v>1639751.67</v>
      </c>
      <c r="Q231" s="97"/>
    </row>
    <row r="232" spans="1:17" x14ac:dyDescent="0.25">
      <c r="A232" s="98">
        <v>201601</v>
      </c>
      <c r="B232" s="99">
        <v>201606</v>
      </c>
      <c r="C232" s="98">
        <v>6</v>
      </c>
      <c r="D232" s="100">
        <v>30117100</v>
      </c>
      <c r="E232" s="101">
        <v>6888</v>
      </c>
      <c r="F232" s="101">
        <v>3773423.0800000601</v>
      </c>
      <c r="G232" s="101">
        <v>3382</v>
      </c>
      <c r="H232" s="101">
        <v>1362371.12</v>
      </c>
      <c r="I232" s="101">
        <v>2102400.25000004</v>
      </c>
      <c r="J232" s="101">
        <v>263271.81</v>
      </c>
      <c r="K232" s="100">
        <v>221334.1</v>
      </c>
      <c r="L232" s="100">
        <v>302371.49</v>
      </c>
      <c r="M232" s="100">
        <v>375045.43</v>
      </c>
      <c r="N232" s="102">
        <v>509000</v>
      </c>
      <c r="O232" s="96">
        <f t="shared" si="4"/>
        <v>1671022.83</v>
      </c>
      <c r="Q232" s="97"/>
    </row>
    <row r="233" spans="1:17" x14ac:dyDescent="0.25">
      <c r="A233" s="98">
        <v>201601</v>
      </c>
      <c r="B233" s="99">
        <v>201607</v>
      </c>
      <c r="C233" s="98">
        <v>6</v>
      </c>
      <c r="D233" s="100">
        <v>30117100</v>
      </c>
      <c r="E233" s="101">
        <v>6888</v>
      </c>
      <c r="F233" s="101">
        <v>1610946.86</v>
      </c>
      <c r="G233" s="101">
        <v>755</v>
      </c>
      <c r="H233" s="101">
        <v>245035.05</v>
      </c>
      <c r="I233" s="101">
        <v>0</v>
      </c>
      <c r="J233" s="101">
        <v>127728.15</v>
      </c>
      <c r="K233" s="100">
        <v>148558.39999999999</v>
      </c>
      <c r="L233" s="100">
        <v>184043.39</v>
      </c>
      <c r="M233" s="100">
        <v>308171.49</v>
      </c>
      <c r="N233" s="102">
        <v>842445.42999999993</v>
      </c>
      <c r="O233" s="96">
        <f t="shared" si="4"/>
        <v>1610946.8599999999</v>
      </c>
      <c r="Q233" s="97"/>
    </row>
    <row r="234" spans="1:17" x14ac:dyDescent="0.25">
      <c r="A234" s="98">
        <v>201601</v>
      </c>
      <c r="B234" s="99">
        <v>201608</v>
      </c>
      <c r="C234" s="98">
        <v>6</v>
      </c>
      <c r="D234" s="100">
        <v>30117100</v>
      </c>
      <c r="E234" s="101">
        <v>6888</v>
      </c>
      <c r="F234" s="101">
        <v>1508953.1</v>
      </c>
      <c r="G234" s="101">
        <v>657</v>
      </c>
      <c r="H234" s="101">
        <v>0</v>
      </c>
      <c r="I234" s="101">
        <v>0</v>
      </c>
      <c r="J234" s="101">
        <v>0</v>
      </c>
      <c r="K234" s="100">
        <v>80290.649999999994</v>
      </c>
      <c r="L234" s="100">
        <v>119935.49</v>
      </c>
      <c r="M234" s="100">
        <v>178543.38</v>
      </c>
      <c r="N234" s="102">
        <v>1130183.58</v>
      </c>
      <c r="O234" s="96">
        <f t="shared" si="4"/>
        <v>1508953.1</v>
      </c>
      <c r="Q234" s="97"/>
    </row>
    <row r="235" spans="1:17" x14ac:dyDescent="0.25">
      <c r="A235" s="98">
        <v>201601</v>
      </c>
      <c r="B235" s="99">
        <v>201609</v>
      </c>
      <c r="C235" s="98">
        <v>6</v>
      </c>
      <c r="D235" s="100">
        <v>30117100</v>
      </c>
      <c r="E235" s="101">
        <v>6888</v>
      </c>
      <c r="F235" s="101">
        <v>1483474.53</v>
      </c>
      <c r="G235" s="101">
        <v>631</v>
      </c>
      <c r="H235" s="101">
        <v>0</v>
      </c>
      <c r="I235" s="101">
        <v>0</v>
      </c>
      <c r="J235" s="101">
        <v>0</v>
      </c>
      <c r="K235" s="100">
        <v>0</v>
      </c>
      <c r="L235" s="100">
        <v>73035.399999999994</v>
      </c>
      <c r="M235" s="100">
        <v>113302.13</v>
      </c>
      <c r="N235" s="102">
        <v>1297137</v>
      </c>
      <c r="O235" s="96">
        <f t="shared" si="4"/>
        <v>1483474.53</v>
      </c>
      <c r="Q235" s="97"/>
    </row>
    <row r="236" spans="1:17" x14ac:dyDescent="0.25">
      <c r="A236" s="98">
        <v>201601</v>
      </c>
      <c r="B236" s="99">
        <v>201610</v>
      </c>
      <c r="C236" s="98">
        <v>6</v>
      </c>
      <c r="D236" s="100">
        <v>30117100</v>
      </c>
      <c r="E236" s="101">
        <v>6888</v>
      </c>
      <c r="F236" s="101">
        <v>1471295.56</v>
      </c>
      <c r="G236" s="101">
        <v>625</v>
      </c>
      <c r="H236" s="101">
        <v>0</v>
      </c>
      <c r="I236" s="101">
        <v>0</v>
      </c>
      <c r="J236" s="101">
        <v>0</v>
      </c>
      <c r="K236" s="100">
        <v>0</v>
      </c>
      <c r="L236" s="100">
        <v>0</v>
      </c>
      <c r="M236" s="100">
        <v>69686.850000000006</v>
      </c>
      <c r="N236" s="102">
        <v>1401608.71</v>
      </c>
      <c r="O236" s="96">
        <f t="shared" si="4"/>
        <v>1471295.56</v>
      </c>
      <c r="Q236" s="97"/>
    </row>
    <row r="237" spans="1:17" x14ac:dyDescent="0.25">
      <c r="A237" s="98">
        <v>201601</v>
      </c>
      <c r="B237" s="99">
        <v>201611</v>
      </c>
      <c r="C237" s="98">
        <v>6</v>
      </c>
      <c r="D237" s="100">
        <v>30117100</v>
      </c>
      <c r="E237" s="101">
        <v>6888</v>
      </c>
      <c r="F237" s="101">
        <v>1452756.29</v>
      </c>
      <c r="G237" s="101">
        <v>613</v>
      </c>
      <c r="H237" s="101">
        <v>0</v>
      </c>
      <c r="I237" s="101">
        <v>0</v>
      </c>
      <c r="J237" s="101">
        <v>0</v>
      </c>
      <c r="K237" s="100">
        <v>0</v>
      </c>
      <c r="L237" s="100">
        <v>0</v>
      </c>
      <c r="M237" s="100">
        <v>0</v>
      </c>
      <c r="N237" s="102">
        <v>1452756.29</v>
      </c>
      <c r="O237" s="96">
        <f t="shared" si="4"/>
        <v>1452756.29</v>
      </c>
      <c r="Q237" s="97"/>
    </row>
    <row r="238" spans="1:17" x14ac:dyDescent="0.25">
      <c r="A238" s="98">
        <v>201601</v>
      </c>
      <c r="B238" s="99">
        <v>201612</v>
      </c>
      <c r="C238" s="98">
        <v>6</v>
      </c>
      <c r="D238" s="100">
        <v>30117100</v>
      </c>
      <c r="E238" s="101">
        <v>6888</v>
      </c>
      <c r="F238" s="101">
        <v>1444256.28</v>
      </c>
      <c r="G238" s="101">
        <v>603</v>
      </c>
      <c r="H238" s="101">
        <v>0</v>
      </c>
      <c r="I238" s="101">
        <v>0</v>
      </c>
      <c r="J238" s="101">
        <v>0</v>
      </c>
      <c r="K238" s="100">
        <v>0</v>
      </c>
      <c r="L238" s="100">
        <v>0</v>
      </c>
      <c r="M238" s="100">
        <v>0</v>
      </c>
      <c r="N238" s="102">
        <v>1444256.28</v>
      </c>
      <c r="O238" s="96">
        <f t="shared" si="4"/>
        <v>1444256.28</v>
      </c>
      <c r="Q238" s="97"/>
    </row>
    <row r="239" spans="1:17" x14ac:dyDescent="0.25">
      <c r="A239" s="98">
        <v>201601</v>
      </c>
      <c r="B239" s="99">
        <v>201701</v>
      </c>
      <c r="C239" s="98">
        <v>6</v>
      </c>
      <c r="D239" s="100">
        <v>30117100</v>
      </c>
      <c r="E239" s="101">
        <v>6888</v>
      </c>
      <c r="F239" s="101">
        <v>1439728.47</v>
      </c>
      <c r="G239" s="101">
        <v>600</v>
      </c>
      <c r="H239" s="101">
        <v>0</v>
      </c>
      <c r="I239" s="101">
        <v>0</v>
      </c>
      <c r="J239" s="101">
        <v>0</v>
      </c>
      <c r="K239" s="100">
        <v>0</v>
      </c>
      <c r="L239" s="100">
        <v>0</v>
      </c>
      <c r="M239" s="100">
        <v>0</v>
      </c>
      <c r="N239" s="102">
        <v>1439728.47</v>
      </c>
      <c r="O239" s="96">
        <f t="shared" si="4"/>
        <v>1439728.47</v>
      </c>
      <c r="Q239" s="97"/>
    </row>
    <row r="240" spans="1:17" x14ac:dyDescent="0.25">
      <c r="A240" s="98">
        <v>201601</v>
      </c>
      <c r="B240" s="99">
        <v>201702</v>
      </c>
      <c r="C240" s="98">
        <v>6</v>
      </c>
      <c r="D240" s="100">
        <v>30117100</v>
      </c>
      <c r="E240" s="101">
        <v>6888</v>
      </c>
      <c r="F240" s="101">
        <v>1437395.12</v>
      </c>
      <c r="G240" s="101">
        <v>599</v>
      </c>
      <c r="H240" s="101">
        <v>0</v>
      </c>
      <c r="I240" s="101">
        <v>0</v>
      </c>
      <c r="J240" s="101">
        <v>0</v>
      </c>
      <c r="K240" s="100">
        <v>0</v>
      </c>
      <c r="L240" s="100">
        <v>0</v>
      </c>
      <c r="M240" s="100">
        <v>0</v>
      </c>
      <c r="N240" s="102">
        <v>1437395.12</v>
      </c>
      <c r="O240" s="96">
        <f t="shared" si="4"/>
        <v>1437395.12</v>
      </c>
      <c r="Q240" s="97"/>
    </row>
    <row r="241" spans="1:17" x14ac:dyDescent="0.25">
      <c r="A241" s="98">
        <v>201601</v>
      </c>
      <c r="B241" s="99">
        <v>201703</v>
      </c>
      <c r="C241" s="98">
        <v>6</v>
      </c>
      <c r="D241" s="100">
        <v>30117100</v>
      </c>
      <c r="E241" s="101">
        <v>6888</v>
      </c>
      <c r="F241" s="101">
        <v>1430997.34</v>
      </c>
      <c r="G241" s="101">
        <v>595</v>
      </c>
      <c r="H241" s="101">
        <v>0</v>
      </c>
      <c r="I241" s="101">
        <v>0</v>
      </c>
      <c r="J241" s="101">
        <v>0</v>
      </c>
      <c r="K241" s="100">
        <v>0</v>
      </c>
      <c r="L241" s="100">
        <v>0</v>
      </c>
      <c r="M241" s="100">
        <v>0</v>
      </c>
      <c r="N241" s="102">
        <v>1430997.34</v>
      </c>
      <c r="O241" s="96">
        <f t="shared" si="4"/>
        <v>1430997.34</v>
      </c>
      <c r="Q241" s="97"/>
    </row>
    <row r="242" spans="1:17" x14ac:dyDescent="0.25">
      <c r="A242" s="98">
        <v>201601</v>
      </c>
      <c r="B242" s="99">
        <v>201704</v>
      </c>
      <c r="C242" s="98">
        <v>6</v>
      </c>
      <c r="D242" s="100">
        <v>30117100</v>
      </c>
      <c r="E242" s="101">
        <v>6888</v>
      </c>
      <c r="F242" s="101">
        <v>1420813.51</v>
      </c>
      <c r="G242" s="101">
        <v>591</v>
      </c>
      <c r="H242" s="101">
        <v>0</v>
      </c>
      <c r="I242" s="101">
        <v>0</v>
      </c>
      <c r="J242" s="101">
        <v>0</v>
      </c>
      <c r="K242" s="100">
        <v>0</v>
      </c>
      <c r="L242" s="100">
        <v>0</v>
      </c>
      <c r="M242" s="100">
        <v>0</v>
      </c>
      <c r="N242" s="102">
        <v>1420813.51</v>
      </c>
      <c r="O242" s="96">
        <f t="shared" si="4"/>
        <v>1420813.51</v>
      </c>
      <c r="Q242" s="97"/>
    </row>
    <row r="243" spans="1:17" x14ac:dyDescent="0.25">
      <c r="A243" s="98">
        <v>201601</v>
      </c>
      <c r="B243" s="99">
        <v>201705</v>
      </c>
      <c r="C243" s="98">
        <v>6</v>
      </c>
      <c r="D243" s="100">
        <v>30117100</v>
      </c>
      <c r="E243" s="101">
        <v>6888</v>
      </c>
      <c r="F243" s="101">
        <v>1411780.2</v>
      </c>
      <c r="G243" s="101">
        <v>589</v>
      </c>
      <c r="H243" s="101">
        <v>0</v>
      </c>
      <c r="I243" s="101">
        <v>0</v>
      </c>
      <c r="J243" s="101">
        <v>0</v>
      </c>
      <c r="K243" s="100">
        <v>0</v>
      </c>
      <c r="L243" s="100">
        <v>0</v>
      </c>
      <c r="M243" s="100">
        <v>0</v>
      </c>
      <c r="N243" s="102">
        <v>1411780.2</v>
      </c>
      <c r="O243" s="96">
        <f t="shared" si="4"/>
        <v>1411780.2</v>
      </c>
      <c r="Q243" s="97"/>
    </row>
    <row r="244" spans="1:17" x14ac:dyDescent="0.25">
      <c r="A244" s="98">
        <v>201601</v>
      </c>
      <c r="B244" s="99">
        <v>201706</v>
      </c>
      <c r="C244" s="98">
        <v>6</v>
      </c>
      <c r="D244" s="100">
        <v>30117100</v>
      </c>
      <c r="E244" s="101">
        <v>6888</v>
      </c>
      <c r="F244" s="101">
        <v>1409730.2</v>
      </c>
      <c r="G244" s="101">
        <v>588</v>
      </c>
      <c r="H244" s="101">
        <v>0</v>
      </c>
      <c r="I244" s="101">
        <v>0</v>
      </c>
      <c r="J244" s="101">
        <v>0</v>
      </c>
      <c r="K244" s="100">
        <v>0</v>
      </c>
      <c r="L244" s="100">
        <v>0</v>
      </c>
      <c r="M244" s="100">
        <v>0</v>
      </c>
      <c r="N244" s="102">
        <v>1409730.2</v>
      </c>
      <c r="O244" s="96">
        <f t="shared" si="4"/>
        <v>1409730.2</v>
      </c>
      <c r="Q244" s="97"/>
    </row>
    <row r="245" spans="1:17" x14ac:dyDescent="0.25">
      <c r="A245" s="98">
        <v>201601</v>
      </c>
      <c r="B245" s="99">
        <v>201707</v>
      </c>
      <c r="C245" s="98">
        <v>6</v>
      </c>
      <c r="D245" s="100">
        <v>30117100</v>
      </c>
      <c r="E245" s="101">
        <v>6888</v>
      </c>
      <c r="F245" s="101">
        <v>1406576.92</v>
      </c>
      <c r="G245" s="101">
        <v>585</v>
      </c>
      <c r="H245" s="101">
        <v>0</v>
      </c>
      <c r="I245" s="101">
        <v>0</v>
      </c>
      <c r="J245" s="101">
        <v>0</v>
      </c>
      <c r="K245" s="100">
        <v>0</v>
      </c>
      <c r="L245" s="100">
        <v>0</v>
      </c>
      <c r="M245" s="100">
        <v>0</v>
      </c>
      <c r="N245" s="102">
        <v>1406576.92</v>
      </c>
      <c r="O245" s="96">
        <f t="shared" si="4"/>
        <v>1406576.92</v>
      </c>
      <c r="Q245" s="97"/>
    </row>
    <row r="246" spans="1:17" ht="12.5" thickBot="1" x14ac:dyDescent="0.3">
      <c r="A246" s="103">
        <v>201601</v>
      </c>
      <c r="B246" s="104">
        <v>201708</v>
      </c>
      <c r="C246" s="103">
        <v>6</v>
      </c>
      <c r="D246" s="105">
        <v>30117100</v>
      </c>
      <c r="E246" s="106">
        <v>6888</v>
      </c>
      <c r="F246" s="106">
        <v>1405076.92</v>
      </c>
      <c r="G246" s="106">
        <v>584</v>
      </c>
      <c r="H246" s="106">
        <v>0</v>
      </c>
      <c r="I246" s="106">
        <v>0</v>
      </c>
      <c r="J246" s="106">
        <v>0</v>
      </c>
      <c r="K246" s="105">
        <v>0</v>
      </c>
      <c r="L246" s="105">
        <v>0</v>
      </c>
      <c r="M246" s="105">
        <v>0</v>
      </c>
      <c r="N246" s="107">
        <v>1405076.92</v>
      </c>
      <c r="O246" s="96">
        <f t="shared" si="4"/>
        <v>1405076.92</v>
      </c>
      <c r="Q246" s="97"/>
    </row>
    <row r="247" spans="1:17" x14ac:dyDescent="0.25">
      <c r="A247" s="91">
        <v>201602</v>
      </c>
      <c r="B247" s="92">
        <v>201602</v>
      </c>
      <c r="C247" s="98">
        <v>6</v>
      </c>
      <c r="D247" s="100">
        <v>33752400</v>
      </c>
      <c r="E247" s="101">
        <v>7532</v>
      </c>
      <c r="F247" s="101">
        <v>33032300</v>
      </c>
      <c r="G247" s="101">
        <v>7303</v>
      </c>
      <c r="H247" s="101">
        <v>746366.64</v>
      </c>
      <c r="I247" s="101">
        <v>33032300</v>
      </c>
      <c r="J247" s="101">
        <v>0</v>
      </c>
      <c r="K247" s="100">
        <v>0</v>
      </c>
      <c r="L247" s="100">
        <v>0</v>
      </c>
      <c r="M247" s="100">
        <v>0</v>
      </c>
      <c r="N247" s="102">
        <v>0</v>
      </c>
      <c r="O247" s="96">
        <f t="shared" si="4"/>
        <v>0</v>
      </c>
      <c r="Q247" s="97"/>
    </row>
    <row r="248" spans="1:17" x14ac:dyDescent="0.25">
      <c r="A248" s="98">
        <v>201602</v>
      </c>
      <c r="B248" s="99">
        <v>201603</v>
      </c>
      <c r="C248" s="98">
        <v>6</v>
      </c>
      <c r="D248" s="100">
        <v>33752400</v>
      </c>
      <c r="E248" s="101">
        <v>7532</v>
      </c>
      <c r="F248" s="101">
        <v>26134456.930001002</v>
      </c>
      <c r="G248" s="101">
        <v>6797</v>
      </c>
      <c r="H248" s="101">
        <v>1852300</v>
      </c>
      <c r="I248" s="101">
        <v>25157256.930001199</v>
      </c>
      <c r="J248" s="101">
        <v>977200</v>
      </c>
      <c r="K248" s="100">
        <v>0</v>
      </c>
      <c r="L248" s="100">
        <v>0</v>
      </c>
      <c r="M248" s="100">
        <v>0</v>
      </c>
      <c r="N248" s="102">
        <v>0</v>
      </c>
      <c r="O248" s="96">
        <f t="shared" si="4"/>
        <v>977200</v>
      </c>
      <c r="Q248" s="97"/>
    </row>
    <row r="249" spans="1:17" x14ac:dyDescent="0.25">
      <c r="A249" s="98">
        <v>201602</v>
      </c>
      <c r="B249" s="99">
        <v>201604</v>
      </c>
      <c r="C249" s="98">
        <v>6</v>
      </c>
      <c r="D249" s="100">
        <v>33752400</v>
      </c>
      <c r="E249" s="101">
        <v>7532</v>
      </c>
      <c r="F249" s="101">
        <v>20111737.479999799</v>
      </c>
      <c r="G249" s="101">
        <v>6415</v>
      </c>
      <c r="H249" s="101">
        <v>1332917</v>
      </c>
      <c r="I249" s="101">
        <v>18548546.319999799</v>
      </c>
      <c r="J249" s="101">
        <v>895491.16000000096</v>
      </c>
      <c r="K249" s="100">
        <v>667700</v>
      </c>
      <c r="L249" s="100">
        <v>0</v>
      </c>
      <c r="M249" s="100">
        <v>0</v>
      </c>
      <c r="N249" s="102">
        <v>0</v>
      </c>
      <c r="O249" s="96">
        <f t="shared" si="4"/>
        <v>1563191.1600000011</v>
      </c>
      <c r="Q249" s="97"/>
    </row>
    <row r="250" spans="1:17" x14ac:dyDescent="0.25">
      <c r="A250" s="98">
        <v>201602</v>
      </c>
      <c r="B250" s="99">
        <v>201605</v>
      </c>
      <c r="C250" s="98">
        <v>6</v>
      </c>
      <c r="D250" s="100">
        <v>33752400</v>
      </c>
      <c r="E250" s="101">
        <v>7532</v>
      </c>
      <c r="F250" s="101">
        <v>13442982.2399997</v>
      </c>
      <c r="G250" s="101">
        <v>5446</v>
      </c>
      <c r="H250" s="101">
        <v>2641968.52</v>
      </c>
      <c r="I250" s="101">
        <v>11652832.969999701</v>
      </c>
      <c r="J250" s="101">
        <v>651121.59</v>
      </c>
      <c r="K250" s="100">
        <v>521627.68</v>
      </c>
      <c r="L250" s="100">
        <v>617400</v>
      </c>
      <c r="M250" s="100">
        <v>0</v>
      </c>
      <c r="N250" s="102">
        <v>0</v>
      </c>
      <c r="O250" s="96">
        <f t="shared" si="4"/>
        <v>1790149.27</v>
      </c>
      <c r="Q250" s="97"/>
    </row>
    <row r="251" spans="1:17" x14ac:dyDescent="0.25">
      <c r="A251" s="98">
        <v>201602</v>
      </c>
      <c r="B251" s="99">
        <v>201606</v>
      </c>
      <c r="C251" s="98">
        <v>6</v>
      </c>
      <c r="D251" s="100">
        <v>33752400</v>
      </c>
      <c r="E251" s="101">
        <v>7532</v>
      </c>
      <c r="F251" s="101">
        <v>7812295.9099998903</v>
      </c>
      <c r="G251" s="101">
        <v>4355</v>
      </c>
      <c r="H251" s="101">
        <v>2558436.7699999898</v>
      </c>
      <c r="I251" s="101">
        <v>5924016.9699999401</v>
      </c>
      <c r="J251" s="101">
        <v>396596.16</v>
      </c>
      <c r="K251" s="100">
        <v>424735.6</v>
      </c>
      <c r="L251" s="100">
        <v>455547.18</v>
      </c>
      <c r="M251" s="100">
        <v>611400</v>
      </c>
      <c r="N251" s="102">
        <v>0</v>
      </c>
      <c r="O251" s="96">
        <f t="shared" si="4"/>
        <v>1888278.94</v>
      </c>
      <c r="Q251" s="97"/>
    </row>
    <row r="252" spans="1:17" x14ac:dyDescent="0.25">
      <c r="A252" s="98">
        <v>201602</v>
      </c>
      <c r="B252" s="99">
        <v>201607</v>
      </c>
      <c r="C252" s="98">
        <v>6</v>
      </c>
      <c r="D252" s="100">
        <v>33752400</v>
      </c>
      <c r="E252" s="101">
        <v>7532</v>
      </c>
      <c r="F252" s="101">
        <v>3971556.2800000501</v>
      </c>
      <c r="G252" s="101">
        <v>3255</v>
      </c>
      <c r="H252" s="101">
        <v>1545337.5</v>
      </c>
      <c r="I252" s="101">
        <v>2036881.3500000299</v>
      </c>
      <c r="J252" s="101">
        <v>259618.06</v>
      </c>
      <c r="K252" s="100">
        <v>268255.34000000003</v>
      </c>
      <c r="L252" s="100">
        <v>364854.35</v>
      </c>
      <c r="M252" s="100">
        <v>453247.18</v>
      </c>
      <c r="N252" s="102">
        <v>588700</v>
      </c>
      <c r="O252" s="96">
        <f t="shared" si="4"/>
        <v>1934674.93</v>
      </c>
      <c r="Q252" s="97"/>
    </row>
    <row r="253" spans="1:17" x14ac:dyDescent="0.25">
      <c r="A253" s="98">
        <v>201602</v>
      </c>
      <c r="B253" s="99">
        <v>201608</v>
      </c>
      <c r="C253" s="98">
        <v>6</v>
      </c>
      <c r="D253" s="100">
        <v>33752400</v>
      </c>
      <c r="E253" s="101">
        <v>7532</v>
      </c>
      <c r="F253" s="101">
        <v>1880021.09</v>
      </c>
      <c r="G253" s="101">
        <v>826</v>
      </c>
      <c r="H253" s="101">
        <v>124817.35</v>
      </c>
      <c r="I253" s="101">
        <v>0</v>
      </c>
      <c r="J253" s="101">
        <v>107189.04</v>
      </c>
      <c r="K253" s="100">
        <v>172228.68</v>
      </c>
      <c r="L253" s="100">
        <v>221657.27</v>
      </c>
      <c r="M253" s="100">
        <v>359665.59</v>
      </c>
      <c r="N253" s="102">
        <v>1019280.51</v>
      </c>
      <c r="O253" s="96">
        <f t="shared" si="4"/>
        <v>1880021.09</v>
      </c>
      <c r="Q253" s="97"/>
    </row>
    <row r="254" spans="1:17" x14ac:dyDescent="0.25">
      <c r="A254" s="98">
        <v>201602</v>
      </c>
      <c r="B254" s="99">
        <v>201609</v>
      </c>
      <c r="C254" s="98">
        <v>6</v>
      </c>
      <c r="D254" s="100">
        <v>33752400</v>
      </c>
      <c r="E254" s="101">
        <v>7532</v>
      </c>
      <c r="F254" s="101">
        <v>1816189.99</v>
      </c>
      <c r="G254" s="101">
        <v>755</v>
      </c>
      <c r="H254" s="101">
        <v>0</v>
      </c>
      <c r="I254" s="101">
        <v>0</v>
      </c>
      <c r="J254" s="101">
        <v>0</v>
      </c>
      <c r="K254" s="100">
        <v>79209.679999999993</v>
      </c>
      <c r="L254" s="100">
        <v>153702.94</v>
      </c>
      <c r="M254" s="100">
        <v>221507.27</v>
      </c>
      <c r="N254" s="102">
        <v>1361770.1</v>
      </c>
      <c r="O254" s="96">
        <f t="shared" si="4"/>
        <v>1816189.9900000002</v>
      </c>
      <c r="Q254" s="97"/>
    </row>
    <row r="255" spans="1:17" x14ac:dyDescent="0.25">
      <c r="A255" s="98">
        <v>201602</v>
      </c>
      <c r="B255" s="99">
        <v>201610</v>
      </c>
      <c r="C255" s="98">
        <v>6</v>
      </c>
      <c r="D255" s="100">
        <v>33752400</v>
      </c>
      <c r="E255" s="101">
        <v>7532</v>
      </c>
      <c r="F255" s="101">
        <v>1786080.68</v>
      </c>
      <c r="G255" s="101">
        <v>734</v>
      </c>
      <c r="H255" s="101">
        <v>0</v>
      </c>
      <c r="I255" s="101">
        <v>0</v>
      </c>
      <c r="J255" s="101">
        <v>0</v>
      </c>
      <c r="K255" s="100">
        <v>0</v>
      </c>
      <c r="L255" s="100">
        <v>74400.399999999994</v>
      </c>
      <c r="M255" s="100">
        <v>143869.57999999999</v>
      </c>
      <c r="N255" s="102">
        <v>1567810.7</v>
      </c>
      <c r="O255" s="96">
        <f t="shared" si="4"/>
        <v>1786080.68</v>
      </c>
      <c r="Q255" s="97"/>
    </row>
    <row r="256" spans="1:17" x14ac:dyDescent="0.25">
      <c r="A256" s="98">
        <v>201602</v>
      </c>
      <c r="B256" s="99">
        <v>201611</v>
      </c>
      <c r="C256" s="98">
        <v>6</v>
      </c>
      <c r="D256" s="100">
        <v>33752400</v>
      </c>
      <c r="E256" s="101">
        <v>7532</v>
      </c>
      <c r="F256" s="101">
        <v>1749891.17</v>
      </c>
      <c r="G256" s="101">
        <v>716</v>
      </c>
      <c r="H256" s="101">
        <v>0</v>
      </c>
      <c r="I256" s="101">
        <v>0</v>
      </c>
      <c r="J256" s="101">
        <v>0</v>
      </c>
      <c r="K256" s="100">
        <v>0</v>
      </c>
      <c r="L256" s="100">
        <v>0</v>
      </c>
      <c r="M256" s="100">
        <v>62983.65</v>
      </c>
      <c r="N256" s="102">
        <v>1686907.52</v>
      </c>
      <c r="O256" s="96">
        <f t="shared" si="4"/>
        <v>1749891.17</v>
      </c>
      <c r="Q256" s="97"/>
    </row>
    <row r="257" spans="1:17" x14ac:dyDescent="0.25">
      <c r="A257" s="98">
        <v>201602</v>
      </c>
      <c r="B257" s="99">
        <v>201612</v>
      </c>
      <c r="C257" s="98">
        <v>6</v>
      </c>
      <c r="D257" s="100">
        <v>33752400</v>
      </c>
      <c r="E257" s="101">
        <v>7532</v>
      </c>
      <c r="F257" s="101">
        <v>1725928.51</v>
      </c>
      <c r="G257" s="101">
        <v>693</v>
      </c>
      <c r="H257" s="101">
        <v>0</v>
      </c>
      <c r="I257" s="101">
        <v>0</v>
      </c>
      <c r="J257" s="101">
        <v>0</v>
      </c>
      <c r="K257" s="100">
        <v>0</v>
      </c>
      <c r="L257" s="100">
        <v>0</v>
      </c>
      <c r="M257" s="100">
        <v>0</v>
      </c>
      <c r="N257" s="102">
        <v>1725928.51</v>
      </c>
      <c r="O257" s="96">
        <f t="shared" si="4"/>
        <v>1725928.51</v>
      </c>
      <c r="Q257" s="97"/>
    </row>
    <row r="258" spans="1:17" x14ac:dyDescent="0.25">
      <c r="A258" s="98">
        <v>201602</v>
      </c>
      <c r="B258" s="99">
        <v>201701</v>
      </c>
      <c r="C258" s="98">
        <v>6</v>
      </c>
      <c r="D258" s="100">
        <v>33752400</v>
      </c>
      <c r="E258" s="101">
        <v>7532</v>
      </c>
      <c r="F258" s="101">
        <v>1721179.31</v>
      </c>
      <c r="G258" s="101">
        <v>688</v>
      </c>
      <c r="H258" s="101">
        <v>0</v>
      </c>
      <c r="I258" s="101">
        <v>0</v>
      </c>
      <c r="J258" s="101">
        <v>0</v>
      </c>
      <c r="K258" s="100">
        <v>0</v>
      </c>
      <c r="L258" s="100">
        <v>0</v>
      </c>
      <c r="M258" s="100">
        <v>0</v>
      </c>
      <c r="N258" s="102">
        <v>1721179.31</v>
      </c>
      <c r="O258" s="96">
        <f t="shared" si="4"/>
        <v>1721179.31</v>
      </c>
      <c r="Q258" s="97"/>
    </row>
    <row r="259" spans="1:17" x14ac:dyDescent="0.25">
      <c r="A259" s="98">
        <v>201602</v>
      </c>
      <c r="B259" s="99">
        <v>201702</v>
      </c>
      <c r="C259" s="98">
        <v>6</v>
      </c>
      <c r="D259" s="100">
        <v>33752400</v>
      </c>
      <c r="E259" s="101">
        <v>7532</v>
      </c>
      <c r="F259" s="101">
        <v>1713095.97</v>
      </c>
      <c r="G259" s="101">
        <v>685</v>
      </c>
      <c r="H259" s="101">
        <v>0</v>
      </c>
      <c r="I259" s="101">
        <v>0</v>
      </c>
      <c r="J259" s="101">
        <v>0</v>
      </c>
      <c r="K259" s="100">
        <v>0</v>
      </c>
      <c r="L259" s="100">
        <v>0</v>
      </c>
      <c r="M259" s="100">
        <v>0</v>
      </c>
      <c r="N259" s="102">
        <v>1713095.97</v>
      </c>
      <c r="O259" s="96">
        <f t="shared" si="4"/>
        <v>1713095.97</v>
      </c>
      <c r="Q259" s="97"/>
    </row>
    <row r="260" spans="1:17" x14ac:dyDescent="0.25">
      <c r="A260" s="98">
        <v>201602</v>
      </c>
      <c r="B260" s="99">
        <v>201703</v>
      </c>
      <c r="C260" s="98">
        <v>6</v>
      </c>
      <c r="D260" s="100">
        <v>33752400</v>
      </c>
      <c r="E260" s="101">
        <v>7532</v>
      </c>
      <c r="F260" s="101">
        <v>1706439.22</v>
      </c>
      <c r="G260" s="101">
        <v>682</v>
      </c>
      <c r="H260" s="101">
        <v>0</v>
      </c>
      <c r="I260" s="101">
        <v>0</v>
      </c>
      <c r="J260" s="101">
        <v>0</v>
      </c>
      <c r="K260" s="100">
        <v>0</v>
      </c>
      <c r="L260" s="100">
        <v>0</v>
      </c>
      <c r="M260" s="100">
        <v>0</v>
      </c>
      <c r="N260" s="102">
        <v>1706439.22</v>
      </c>
      <c r="O260" s="96">
        <f t="shared" si="4"/>
        <v>1706439.22</v>
      </c>
      <c r="Q260" s="97"/>
    </row>
    <row r="261" spans="1:17" x14ac:dyDescent="0.25">
      <c r="A261" s="98">
        <v>201602</v>
      </c>
      <c r="B261" s="99">
        <v>201704</v>
      </c>
      <c r="C261" s="98">
        <v>6</v>
      </c>
      <c r="D261" s="100">
        <v>33752400</v>
      </c>
      <c r="E261" s="101">
        <v>7532</v>
      </c>
      <c r="F261" s="101">
        <v>1700980.86</v>
      </c>
      <c r="G261" s="101">
        <v>678</v>
      </c>
      <c r="H261" s="101">
        <v>0</v>
      </c>
      <c r="I261" s="101">
        <v>0</v>
      </c>
      <c r="J261" s="101">
        <v>0</v>
      </c>
      <c r="K261" s="100">
        <v>0</v>
      </c>
      <c r="L261" s="100">
        <v>0</v>
      </c>
      <c r="M261" s="100">
        <v>0</v>
      </c>
      <c r="N261" s="102">
        <v>1700980.86</v>
      </c>
      <c r="O261" s="96">
        <f t="shared" si="4"/>
        <v>1700980.86</v>
      </c>
      <c r="Q261" s="97"/>
    </row>
    <row r="262" spans="1:17" x14ac:dyDescent="0.25">
      <c r="A262" s="98">
        <v>201602</v>
      </c>
      <c r="B262" s="99">
        <v>201705</v>
      </c>
      <c r="C262" s="98">
        <v>6</v>
      </c>
      <c r="D262" s="100">
        <v>33752400</v>
      </c>
      <c r="E262" s="101">
        <v>7532</v>
      </c>
      <c r="F262" s="101">
        <v>1695314.16</v>
      </c>
      <c r="G262" s="101">
        <v>677</v>
      </c>
      <c r="H262" s="101">
        <v>0</v>
      </c>
      <c r="I262" s="101">
        <v>0</v>
      </c>
      <c r="J262" s="101">
        <v>0</v>
      </c>
      <c r="K262" s="100">
        <v>0</v>
      </c>
      <c r="L262" s="100">
        <v>0</v>
      </c>
      <c r="M262" s="100">
        <v>0</v>
      </c>
      <c r="N262" s="102">
        <v>1695314.16</v>
      </c>
      <c r="O262" s="96">
        <f t="shared" si="4"/>
        <v>1695314.16</v>
      </c>
      <c r="Q262" s="97"/>
    </row>
    <row r="263" spans="1:17" x14ac:dyDescent="0.25">
      <c r="A263" s="98">
        <v>201602</v>
      </c>
      <c r="B263" s="99">
        <v>201706</v>
      </c>
      <c r="C263" s="98">
        <v>6</v>
      </c>
      <c r="D263" s="100">
        <v>33752400</v>
      </c>
      <c r="E263" s="101">
        <v>7532</v>
      </c>
      <c r="F263" s="101">
        <v>1694764.16</v>
      </c>
      <c r="G263" s="101">
        <v>676</v>
      </c>
      <c r="H263" s="101">
        <v>0</v>
      </c>
      <c r="I263" s="101">
        <v>0</v>
      </c>
      <c r="J263" s="101">
        <v>0</v>
      </c>
      <c r="K263" s="100">
        <v>0</v>
      </c>
      <c r="L263" s="100">
        <v>0</v>
      </c>
      <c r="M263" s="100">
        <v>0</v>
      </c>
      <c r="N263" s="102">
        <v>1694764.16</v>
      </c>
      <c r="O263" s="96">
        <f t="shared" si="4"/>
        <v>1694764.16</v>
      </c>
      <c r="Q263" s="97"/>
    </row>
    <row r="264" spans="1:17" x14ac:dyDescent="0.25">
      <c r="A264" s="98">
        <v>201602</v>
      </c>
      <c r="B264" s="99">
        <v>201707</v>
      </c>
      <c r="C264" s="98">
        <v>6</v>
      </c>
      <c r="D264" s="100">
        <v>33752400</v>
      </c>
      <c r="E264" s="101">
        <v>7532</v>
      </c>
      <c r="F264" s="101">
        <v>1678601.38</v>
      </c>
      <c r="G264" s="101">
        <v>668</v>
      </c>
      <c r="H264" s="101">
        <v>0</v>
      </c>
      <c r="I264" s="101">
        <v>0</v>
      </c>
      <c r="J264" s="101">
        <v>0</v>
      </c>
      <c r="K264" s="100">
        <v>0</v>
      </c>
      <c r="L264" s="100">
        <v>0</v>
      </c>
      <c r="M264" s="100">
        <v>0</v>
      </c>
      <c r="N264" s="102">
        <v>1678601.38</v>
      </c>
      <c r="O264" s="96">
        <f t="shared" si="4"/>
        <v>1678601.38</v>
      </c>
      <c r="Q264" s="97"/>
    </row>
    <row r="265" spans="1:17" ht="12.5" thickBot="1" x14ac:dyDescent="0.3">
      <c r="A265" s="103">
        <v>201602</v>
      </c>
      <c r="B265" s="104">
        <v>201708</v>
      </c>
      <c r="C265" s="103">
        <v>6</v>
      </c>
      <c r="D265" s="105">
        <v>33752400</v>
      </c>
      <c r="E265" s="106">
        <v>7532</v>
      </c>
      <c r="F265" s="106">
        <v>1666024.91</v>
      </c>
      <c r="G265" s="106">
        <v>665</v>
      </c>
      <c r="H265" s="106">
        <v>0</v>
      </c>
      <c r="I265" s="106">
        <v>0</v>
      </c>
      <c r="J265" s="106">
        <v>0</v>
      </c>
      <c r="K265" s="105">
        <v>0</v>
      </c>
      <c r="L265" s="105">
        <v>0</v>
      </c>
      <c r="M265" s="105">
        <v>0</v>
      </c>
      <c r="N265" s="107">
        <v>1666024.91</v>
      </c>
      <c r="O265" s="96">
        <f t="shared" si="4"/>
        <v>1666024.91</v>
      </c>
      <c r="Q265" s="97"/>
    </row>
    <row r="266" spans="1:17" x14ac:dyDescent="0.25">
      <c r="A266" s="91">
        <v>201603</v>
      </c>
      <c r="B266" s="92">
        <v>201603</v>
      </c>
      <c r="C266" s="98">
        <v>6</v>
      </c>
      <c r="D266" s="100">
        <v>48509200</v>
      </c>
      <c r="E266" s="101">
        <v>10987</v>
      </c>
      <c r="F266" s="101">
        <v>47218100</v>
      </c>
      <c r="G266" s="101">
        <v>10600</v>
      </c>
      <c r="H266" s="101">
        <v>1292266.67</v>
      </c>
      <c r="I266" s="101">
        <v>47218100</v>
      </c>
      <c r="J266" s="101">
        <v>0</v>
      </c>
      <c r="K266" s="100">
        <v>0</v>
      </c>
      <c r="L266" s="100">
        <v>0</v>
      </c>
      <c r="M266" s="100">
        <v>0</v>
      </c>
      <c r="N266" s="102">
        <v>0</v>
      </c>
      <c r="O266" s="96">
        <f t="shared" si="4"/>
        <v>0</v>
      </c>
      <c r="Q266" s="97"/>
    </row>
    <row r="267" spans="1:17" x14ac:dyDescent="0.25">
      <c r="A267" s="98">
        <v>201603</v>
      </c>
      <c r="B267" s="99">
        <v>201604</v>
      </c>
      <c r="C267" s="98">
        <v>6</v>
      </c>
      <c r="D267" s="100">
        <v>48509200</v>
      </c>
      <c r="E267" s="101">
        <v>10987</v>
      </c>
      <c r="F267" s="101">
        <v>37227326.130002901</v>
      </c>
      <c r="G267" s="101">
        <v>9829</v>
      </c>
      <c r="H267" s="101">
        <v>2858600</v>
      </c>
      <c r="I267" s="101">
        <v>35655426.130002603</v>
      </c>
      <c r="J267" s="101">
        <v>1571900</v>
      </c>
      <c r="K267" s="100">
        <v>0</v>
      </c>
      <c r="L267" s="100">
        <v>0</v>
      </c>
      <c r="M267" s="100">
        <v>0</v>
      </c>
      <c r="N267" s="102">
        <v>0</v>
      </c>
      <c r="O267" s="96">
        <f t="shared" si="4"/>
        <v>1571900</v>
      </c>
      <c r="Q267" s="97"/>
    </row>
    <row r="268" spans="1:17" x14ac:dyDescent="0.25">
      <c r="A268" s="98">
        <v>201603</v>
      </c>
      <c r="B268" s="99">
        <v>201605</v>
      </c>
      <c r="C268" s="98">
        <v>6</v>
      </c>
      <c r="D268" s="100">
        <v>48509200</v>
      </c>
      <c r="E268" s="101">
        <v>10987</v>
      </c>
      <c r="F268" s="101">
        <v>28306948.9399997</v>
      </c>
      <c r="G268" s="101">
        <v>9177</v>
      </c>
      <c r="H268" s="101">
        <v>2193000.52999999</v>
      </c>
      <c r="I268" s="101">
        <v>26330251.009999599</v>
      </c>
      <c r="J268" s="101">
        <v>985397.93000000098</v>
      </c>
      <c r="K268" s="100">
        <v>991300</v>
      </c>
      <c r="L268" s="100">
        <v>0</v>
      </c>
      <c r="M268" s="100">
        <v>0</v>
      </c>
      <c r="N268" s="102">
        <v>0</v>
      </c>
      <c r="O268" s="96">
        <f t="shared" si="4"/>
        <v>1976697.9300000011</v>
      </c>
      <c r="Q268" s="97"/>
    </row>
    <row r="269" spans="1:17" x14ac:dyDescent="0.25">
      <c r="A269" s="98">
        <v>201603</v>
      </c>
      <c r="B269" s="99">
        <v>201606</v>
      </c>
      <c r="C269" s="98">
        <v>6</v>
      </c>
      <c r="D269" s="100">
        <v>48509200</v>
      </c>
      <c r="E269" s="101">
        <v>10987</v>
      </c>
      <c r="F269" s="101">
        <v>18615264.559999902</v>
      </c>
      <c r="G269" s="101">
        <v>7710</v>
      </c>
      <c r="H269" s="101">
        <v>4167902.4399999701</v>
      </c>
      <c r="I269" s="101">
        <v>16168072.189999601</v>
      </c>
      <c r="J269" s="101">
        <v>880992.27999999898</v>
      </c>
      <c r="K269" s="100">
        <v>677400.09</v>
      </c>
      <c r="L269" s="100">
        <v>888800</v>
      </c>
      <c r="M269" s="100">
        <v>0</v>
      </c>
      <c r="N269" s="102">
        <v>0</v>
      </c>
      <c r="O269" s="96">
        <f t="shared" si="4"/>
        <v>2447192.3699999992</v>
      </c>
      <c r="Q269" s="97"/>
    </row>
    <row r="270" spans="1:17" x14ac:dyDescent="0.25">
      <c r="A270" s="98">
        <v>201603</v>
      </c>
      <c r="B270" s="99">
        <v>201607</v>
      </c>
      <c r="C270" s="98">
        <v>6</v>
      </c>
      <c r="D270" s="100">
        <v>48509200</v>
      </c>
      <c r="E270" s="101">
        <v>10987</v>
      </c>
      <c r="F270" s="101">
        <v>10825983.299999701</v>
      </c>
      <c r="G270" s="101">
        <v>6120</v>
      </c>
      <c r="H270" s="101">
        <v>3568554.55999996</v>
      </c>
      <c r="I270" s="101">
        <v>8117522.9799998105</v>
      </c>
      <c r="J270" s="101">
        <v>674062.66000000096</v>
      </c>
      <c r="K270" s="100">
        <v>567093.37000000104</v>
      </c>
      <c r="L270" s="100">
        <v>594504.29</v>
      </c>
      <c r="M270" s="100">
        <v>872800</v>
      </c>
      <c r="N270" s="102">
        <v>0</v>
      </c>
      <c r="O270" s="96">
        <f t="shared" si="4"/>
        <v>2708460.3200000022</v>
      </c>
      <c r="Q270" s="97"/>
    </row>
    <row r="271" spans="1:17" x14ac:dyDescent="0.25">
      <c r="A271" s="98">
        <v>201603</v>
      </c>
      <c r="B271" s="99">
        <v>201608</v>
      </c>
      <c r="C271" s="98">
        <v>6</v>
      </c>
      <c r="D271" s="100">
        <v>48509200</v>
      </c>
      <c r="E271" s="101">
        <v>10987</v>
      </c>
      <c r="F271" s="101">
        <v>5489905.6299999496</v>
      </c>
      <c r="G271" s="101">
        <v>4585</v>
      </c>
      <c r="H271" s="101">
        <v>1904938.4199999899</v>
      </c>
      <c r="I271" s="101">
        <v>2772019.6100000599</v>
      </c>
      <c r="J271" s="101">
        <v>372161</v>
      </c>
      <c r="K271" s="100">
        <v>459505.4</v>
      </c>
      <c r="L271" s="100">
        <v>465878.66</v>
      </c>
      <c r="M271" s="100">
        <v>613440.96</v>
      </c>
      <c r="N271" s="102">
        <v>806900</v>
      </c>
      <c r="O271" s="96">
        <f t="shared" si="4"/>
        <v>2717886.02</v>
      </c>
      <c r="Q271" s="97"/>
    </row>
    <row r="272" spans="1:17" x14ac:dyDescent="0.25">
      <c r="A272" s="98">
        <v>201603</v>
      </c>
      <c r="B272" s="99">
        <v>201609</v>
      </c>
      <c r="C272" s="98">
        <v>6</v>
      </c>
      <c r="D272" s="100">
        <v>48509200</v>
      </c>
      <c r="E272" s="101">
        <v>10987</v>
      </c>
      <c r="F272" s="101">
        <v>2636659.42</v>
      </c>
      <c r="G272" s="101">
        <v>1194</v>
      </c>
      <c r="H272" s="101">
        <v>225351.35</v>
      </c>
      <c r="I272" s="101">
        <v>0</v>
      </c>
      <c r="J272" s="101">
        <v>155541.29999999999</v>
      </c>
      <c r="K272" s="100">
        <v>264834.09999999998</v>
      </c>
      <c r="L272" s="100">
        <v>381142.47</v>
      </c>
      <c r="M272" s="100">
        <v>459881.31</v>
      </c>
      <c r="N272" s="102">
        <v>1375260.24</v>
      </c>
      <c r="O272" s="96">
        <f t="shared" si="4"/>
        <v>2636659.42</v>
      </c>
      <c r="Q272" s="97"/>
    </row>
    <row r="273" spans="1:17" x14ac:dyDescent="0.25">
      <c r="A273" s="98">
        <v>201603</v>
      </c>
      <c r="B273" s="99">
        <v>201610</v>
      </c>
      <c r="C273" s="98">
        <v>6</v>
      </c>
      <c r="D273" s="100">
        <v>48509200</v>
      </c>
      <c r="E273" s="101">
        <v>10987</v>
      </c>
      <c r="F273" s="101">
        <v>2514313.98</v>
      </c>
      <c r="G273" s="101">
        <v>1064</v>
      </c>
      <c r="H273" s="101">
        <v>0</v>
      </c>
      <c r="I273" s="101">
        <v>0</v>
      </c>
      <c r="J273" s="101">
        <v>0</v>
      </c>
      <c r="K273" s="100">
        <v>101827.64</v>
      </c>
      <c r="L273" s="100">
        <v>225876.4</v>
      </c>
      <c r="M273" s="100">
        <v>371842.45</v>
      </c>
      <c r="N273" s="102">
        <v>1814767.49</v>
      </c>
      <c r="O273" s="96">
        <f t="shared" si="4"/>
        <v>2514313.98</v>
      </c>
      <c r="Q273" s="97"/>
    </row>
    <row r="274" spans="1:17" x14ac:dyDescent="0.25">
      <c r="A274" s="98">
        <v>201603</v>
      </c>
      <c r="B274" s="99">
        <v>201611</v>
      </c>
      <c r="C274" s="98">
        <v>6</v>
      </c>
      <c r="D274" s="100">
        <v>48509200</v>
      </c>
      <c r="E274" s="101">
        <v>10987</v>
      </c>
      <c r="F274" s="101">
        <v>2473847.2200000002</v>
      </c>
      <c r="G274" s="101">
        <v>1024</v>
      </c>
      <c r="H274" s="101">
        <v>0</v>
      </c>
      <c r="I274" s="101">
        <v>0</v>
      </c>
      <c r="J274" s="101">
        <v>0</v>
      </c>
      <c r="K274" s="100">
        <v>0</v>
      </c>
      <c r="L274" s="100">
        <v>86193.74</v>
      </c>
      <c r="M274" s="100">
        <v>211910.63</v>
      </c>
      <c r="N274" s="102">
        <v>2175742.85</v>
      </c>
      <c r="O274" s="96">
        <f t="shared" si="4"/>
        <v>2473847.2200000002</v>
      </c>
      <c r="Q274" s="97"/>
    </row>
    <row r="275" spans="1:17" x14ac:dyDescent="0.25">
      <c r="A275" s="98">
        <v>201603</v>
      </c>
      <c r="B275" s="99">
        <v>201612</v>
      </c>
      <c r="C275" s="98">
        <v>6</v>
      </c>
      <c r="D275" s="100">
        <v>48509200</v>
      </c>
      <c r="E275" s="101">
        <v>10987</v>
      </c>
      <c r="F275" s="101">
        <v>2428375.09</v>
      </c>
      <c r="G275" s="101">
        <v>992</v>
      </c>
      <c r="H275" s="101">
        <v>0</v>
      </c>
      <c r="I275" s="101">
        <v>0</v>
      </c>
      <c r="J275" s="101">
        <v>0</v>
      </c>
      <c r="K275" s="100">
        <v>0</v>
      </c>
      <c r="L275" s="100">
        <v>0</v>
      </c>
      <c r="M275" s="100">
        <v>77403.41</v>
      </c>
      <c r="N275" s="102">
        <v>2350971.6799999997</v>
      </c>
      <c r="O275" s="96">
        <f t="shared" si="4"/>
        <v>2428375.09</v>
      </c>
      <c r="Q275" s="97"/>
    </row>
    <row r="276" spans="1:17" x14ac:dyDescent="0.25">
      <c r="A276" s="98">
        <v>201603</v>
      </c>
      <c r="B276" s="99">
        <v>201701</v>
      </c>
      <c r="C276" s="98">
        <v>6</v>
      </c>
      <c r="D276" s="100">
        <v>48509200</v>
      </c>
      <c r="E276" s="101">
        <v>10987</v>
      </c>
      <c r="F276" s="101">
        <v>2405887.4</v>
      </c>
      <c r="G276" s="101">
        <v>978</v>
      </c>
      <c r="H276" s="101">
        <v>0</v>
      </c>
      <c r="I276" s="101">
        <v>0</v>
      </c>
      <c r="J276" s="101">
        <v>0</v>
      </c>
      <c r="K276" s="100">
        <v>0</v>
      </c>
      <c r="L276" s="100">
        <v>0</v>
      </c>
      <c r="M276" s="100">
        <v>0</v>
      </c>
      <c r="N276" s="102">
        <v>2405887.4</v>
      </c>
      <c r="O276" s="96">
        <f t="shared" si="4"/>
        <v>2405887.4</v>
      </c>
      <c r="Q276" s="97"/>
    </row>
    <row r="277" spans="1:17" x14ac:dyDescent="0.25">
      <c r="A277" s="98">
        <v>201603</v>
      </c>
      <c r="B277" s="99">
        <v>201702</v>
      </c>
      <c r="C277" s="98">
        <v>6</v>
      </c>
      <c r="D277" s="100">
        <v>48509200</v>
      </c>
      <c r="E277" s="101">
        <v>10987</v>
      </c>
      <c r="F277" s="101">
        <v>2382254.58</v>
      </c>
      <c r="G277" s="101">
        <v>969</v>
      </c>
      <c r="H277" s="101">
        <v>0</v>
      </c>
      <c r="I277" s="101">
        <v>0</v>
      </c>
      <c r="J277" s="101">
        <v>0</v>
      </c>
      <c r="K277" s="100">
        <v>0</v>
      </c>
      <c r="L277" s="100">
        <v>0</v>
      </c>
      <c r="M277" s="100">
        <v>0</v>
      </c>
      <c r="N277" s="102">
        <v>2382254.58</v>
      </c>
      <c r="O277" s="96">
        <f t="shared" si="4"/>
        <v>2382254.58</v>
      </c>
      <c r="Q277" s="97"/>
    </row>
    <row r="278" spans="1:17" x14ac:dyDescent="0.25">
      <c r="A278" s="98">
        <v>201603</v>
      </c>
      <c r="B278" s="99">
        <v>201703</v>
      </c>
      <c r="C278" s="98">
        <v>6</v>
      </c>
      <c r="D278" s="100">
        <v>48509200</v>
      </c>
      <c r="E278" s="101">
        <v>10987</v>
      </c>
      <c r="F278" s="101">
        <v>2364888.65</v>
      </c>
      <c r="G278" s="101">
        <v>962</v>
      </c>
      <c r="H278" s="101">
        <v>0</v>
      </c>
      <c r="I278" s="101">
        <v>0</v>
      </c>
      <c r="J278" s="101">
        <v>0</v>
      </c>
      <c r="K278" s="100">
        <v>0</v>
      </c>
      <c r="L278" s="100">
        <v>0</v>
      </c>
      <c r="M278" s="100">
        <v>0</v>
      </c>
      <c r="N278" s="102">
        <v>2364888.65</v>
      </c>
      <c r="O278" s="96">
        <f t="shared" si="4"/>
        <v>2364888.65</v>
      </c>
      <c r="Q278" s="97"/>
    </row>
    <row r="279" spans="1:17" x14ac:dyDescent="0.25">
      <c r="A279" s="98">
        <v>201603</v>
      </c>
      <c r="B279" s="99">
        <v>201704</v>
      </c>
      <c r="C279" s="98">
        <v>6</v>
      </c>
      <c r="D279" s="100">
        <v>48509200</v>
      </c>
      <c r="E279" s="101">
        <v>10987</v>
      </c>
      <c r="F279" s="101">
        <v>2349353.8199999998</v>
      </c>
      <c r="G279" s="101">
        <v>954</v>
      </c>
      <c r="H279" s="101">
        <v>0</v>
      </c>
      <c r="I279" s="101">
        <v>0</v>
      </c>
      <c r="J279" s="101">
        <v>0</v>
      </c>
      <c r="K279" s="100">
        <v>0</v>
      </c>
      <c r="L279" s="100">
        <v>0</v>
      </c>
      <c r="M279" s="100">
        <v>0</v>
      </c>
      <c r="N279" s="102">
        <v>2349353.8199999998</v>
      </c>
      <c r="O279" s="96">
        <f t="shared" si="4"/>
        <v>2349353.8199999998</v>
      </c>
      <c r="Q279" s="97"/>
    </row>
    <row r="280" spans="1:17" x14ac:dyDescent="0.25">
      <c r="A280" s="98">
        <v>201603</v>
      </c>
      <c r="B280" s="99">
        <v>201705</v>
      </c>
      <c r="C280" s="98">
        <v>6</v>
      </c>
      <c r="D280" s="100">
        <v>48509200</v>
      </c>
      <c r="E280" s="101">
        <v>10987</v>
      </c>
      <c r="F280" s="101">
        <v>2339753.8199999998</v>
      </c>
      <c r="G280" s="101">
        <v>949</v>
      </c>
      <c r="H280" s="101">
        <v>0</v>
      </c>
      <c r="I280" s="101">
        <v>0</v>
      </c>
      <c r="J280" s="101">
        <v>0</v>
      </c>
      <c r="K280" s="100">
        <v>0</v>
      </c>
      <c r="L280" s="100">
        <v>0</v>
      </c>
      <c r="M280" s="100">
        <v>0</v>
      </c>
      <c r="N280" s="102">
        <v>2339753.8199999998</v>
      </c>
      <c r="O280" s="96">
        <f t="shared" si="4"/>
        <v>2339753.8199999998</v>
      </c>
      <c r="Q280" s="97"/>
    </row>
    <row r="281" spans="1:17" x14ac:dyDescent="0.25">
      <c r="A281" s="98">
        <v>201603</v>
      </c>
      <c r="B281" s="99">
        <v>201706</v>
      </c>
      <c r="C281" s="98">
        <v>6</v>
      </c>
      <c r="D281" s="100">
        <v>48509200</v>
      </c>
      <c r="E281" s="101">
        <v>10987</v>
      </c>
      <c r="F281" s="101">
        <v>2326436.14</v>
      </c>
      <c r="G281" s="101">
        <v>942</v>
      </c>
      <c r="H281" s="101">
        <v>0</v>
      </c>
      <c r="I281" s="101">
        <v>0</v>
      </c>
      <c r="J281" s="101">
        <v>0</v>
      </c>
      <c r="K281" s="100">
        <v>0</v>
      </c>
      <c r="L281" s="100">
        <v>0</v>
      </c>
      <c r="M281" s="100">
        <v>0</v>
      </c>
      <c r="N281" s="102">
        <v>2326436.14</v>
      </c>
      <c r="O281" s="96">
        <f t="shared" si="4"/>
        <v>2326436.14</v>
      </c>
      <c r="Q281" s="97"/>
    </row>
    <row r="282" spans="1:17" x14ac:dyDescent="0.25">
      <c r="A282" s="98">
        <v>201603</v>
      </c>
      <c r="B282" s="99">
        <v>201707</v>
      </c>
      <c r="C282" s="98">
        <v>6</v>
      </c>
      <c r="D282" s="100">
        <v>48509200</v>
      </c>
      <c r="E282" s="101">
        <v>10987</v>
      </c>
      <c r="F282" s="101">
        <v>2316269.4700000002</v>
      </c>
      <c r="G282" s="101">
        <v>939</v>
      </c>
      <c r="H282" s="101">
        <v>0</v>
      </c>
      <c r="I282" s="101">
        <v>0</v>
      </c>
      <c r="J282" s="101">
        <v>0</v>
      </c>
      <c r="K282" s="100">
        <v>0</v>
      </c>
      <c r="L282" s="100">
        <v>0</v>
      </c>
      <c r="M282" s="100">
        <v>0</v>
      </c>
      <c r="N282" s="102">
        <v>2316269.4700000002</v>
      </c>
      <c r="O282" s="96">
        <f t="shared" si="4"/>
        <v>2316269.4700000002</v>
      </c>
      <c r="Q282" s="97"/>
    </row>
    <row r="283" spans="1:17" ht="12.5" thickBot="1" x14ac:dyDescent="0.3">
      <c r="A283" s="103">
        <v>201603</v>
      </c>
      <c r="B283" s="104">
        <v>201708</v>
      </c>
      <c r="C283" s="103">
        <v>6</v>
      </c>
      <c r="D283" s="105">
        <v>48509200</v>
      </c>
      <c r="E283" s="106">
        <v>10987</v>
      </c>
      <c r="F283" s="106">
        <v>2304200.5299999998</v>
      </c>
      <c r="G283" s="106">
        <v>933</v>
      </c>
      <c r="H283" s="106">
        <v>0</v>
      </c>
      <c r="I283" s="106">
        <v>0</v>
      </c>
      <c r="J283" s="106">
        <v>0</v>
      </c>
      <c r="K283" s="105">
        <v>0</v>
      </c>
      <c r="L283" s="105">
        <v>0</v>
      </c>
      <c r="M283" s="105">
        <v>0</v>
      </c>
      <c r="N283" s="107">
        <v>2304200.5299999998</v>
      </c>
      <c r="O283" s="96">
        <f t="shared" si="4"/>
        <v>2304200.5299999998</v>
      </c>
      <c r="Q283" s="97"/>
    </row>
    <row r="284" spans="1:17" x14ac:dyDescent="0.25">
      <c r="A284" s="91">
        <v>201604</v>
      </c>
      <c r="B284" s="92">
        <v>201604</v>
      </c>
      <c r="C284" s="98">
        <v>6</v>
      </c>
      <c r="D284" s="100">
        <v>32846000</v>
      </c>
      <c r="E284" s="101">
        <v>7049</v>
      </c>
      <c r="F284" s="101">
        <v>32132100</v>
      </c>
      <c r="G284" s="101">
        <v>6854</v>
      </c>
      <c r="H284" s="101">
        <v>713900</v>
      </c>
      <c r="I284" s="101">
        <v>32132100</v>
      </c>
      <c r="J284" s="101">
        <v>0</v>
      </c>
      <c r="K284" s="100">
        <v>0</v>
      </c>
      <c r="L284" s="100">
        <v>0</v>
      </c>
      <c r="M284" s="100">
        <v>0</v>
      </c>
      <c r="N284" s="102">
        <v>0</v>
      </c>
      <c r="O284" s="96">
        <f t="shared" si="4"/>
        <v>0</v>
      </c>
      <c r="Q284" s="97"/>
    </row>
    <row r="285" spans="1:17" x14ac:dyDescent="0.25">
      <c r="A285" s="98">
        <v>201604</v>
      </c>
      <c r="B285" s="99">
        <v>201605</v>
      </c>
      <c r="C285" s="98">
        <v>6</v>
      </c>
      <c r="D285" s="100">
        <v>32837700</v>
      </c>
      <c r="E285" s="101">
        <v>7047</v>
      </c>
      <c r="F285" s="101">
        <v>25068794.890000898</v>
      </c>
      <c r="G285" s="101">
        <v>6271</v>
      </c>
      <c r="H285" s="101">
        <v>2139000</v>
      </c>
      <c r="I285" s="101">
        <v>24423839.190000799</v>
      </c>
      <c r="J285" s="101">
        <v>644955.69999999995</v>
      </c>
      <c r="K285" s="100">
        <v>0</v>
      </c>
      <c r="L285" s="100">
        <v>0</v>
      </c>
      <c r="M285" s="100">
        <v>0</v>
      </c>
      <c r="N285" s="102">
        <v>0</v>
      </c>
      <c r="O285" s="96">
        <f t="shared" si="4"/>
        <v>644955.69999999995</v>
      </c>
      <c r="Q285" s="97"/>
    </row>
    <row r="286" spans="1:17" x14ac:dyDescent="0.25">
      <c r="A286" s="98">
        <v>201604</v>
      </c>
      <c r="B286" s="99">
        <v>201606</v>
      </c>
      <c r="C286" s="98">
        <v>6</v>
      </c>
      <c r="D286" s="100">
        <v>32837700</v>
      </c>
      <c r="E286" s="101">
        <v>7047</v>
      </c>
      <c r="F286" s="101">
        <v>18802178.389999799</v>
      </c>
      <c r="G286" s="101">
        <v>5767</v>
      </c>
      <c r="H286" s="101">
        <v>1786700.32</v>
      </c>
      <c r="I286" s="101">
        <v>17755927.559999801</v>
      </c>
      <c r="J286" s="101">
        <v>608550.82999999996</v>
      </c>
      <c r="K286" s="100">
        <v>437700</v>
      </c>
      <c r="L286" s="100">
        <v>0</v>
      </c>
      <c r="M286" s="100">
        <v>0</v>
      </c>
      <c r="N286" s="102">
        <v>0</v>
      </c>
      <c r="O286" s="96">
        <f t="shared" si="4"/>
        <v>1046250.83</v>
      </c>
      <c r="Q286" s="97"/>
    </row>
    <row r="287" spans="1:17" x14ac:dyDescent="0.25">
      <c r="A287" s="98">
        <v>201604</v>
      </c>
      <c r="B287" s="99">
        <v>201607</v>
      </c>
      <c r="C287" s="98">
        <v>6</v>
      </c>
      <c r="D287" s="100">
        <v>32837700</v>
      </c>
      <c r="E287" s="101">
        <v>7047</v>
      </c>
      <c r="F287" s="101">
        <v>12290357.969999701</v>
      </c>
      <c r="G287" s="101">
        <v>4775</v>
      </c>
      <c r="H287" s="101">
        <v>2813001.46</v>
      </c>
      <c r="I287" s="101">
        <v>10822713.6099998</v>
      </c>
      <c r="J287" s="101">
        <v>671722.73</v>
      </c>
      <c r="K287" s="100">
        <v>404721.63</v>
      </c>
      <c r="L287" s="100">
        <v>391200</v>
      </c>
      <c r="M287" s="100">
        <v>0</v>
      </c>
      <c r="N287" s="102">
        <v>0</v>
      </c>
      <c r="O287" s="96">
        <f t="shared" si="4"/>
        <v>1467644.3599999999</v>
      </c>
      <c r="Q287" s="97"/>
    </row>
    <row r="288" spans="1:17" x14ac:dyDescent="0.25">
      <c r="A288" s="98">
        <v>201604</v>
      </c>
      <c r="B288" s="99">
        <v>201608</v>
      </c>
      <c r="C288" s="98">
        <v>6</v>
      </c>
      <c r="D288" s="100">
        <v>32837700</v>
      </c>
      <c r="E288" s="101">
        <v>7047</v>
      </c>
      <c r="F288" s="101">
        <v>6880758.3299999097</v>
      </c>
      <c r="G288" s="101">
        <v>3678</v>
      </c>
      <c r="H288" s="101">
        <v>2640302.7499999902</v>
      </c>
      <c r="I288" s="101">
        <v>5262764.07</v>
      </c>
      <c r="J288" s="101">
        <v>411878.37</v>
      </c>
      <c r="K288" s="100">
        <v>477613.10000000102</v>
      </c>
      <c r="L288" s="100">
        <v>337302.79</v>
      </c>
      <c r="M288" s="100">
        <v>391200</v>
      </c>
      <c r="N288" s="102">
        <v>0</v>
      </c>
      <c r="O288" s="96">
        <f t="shared" ref="O288:O351" si="5">SUM(J288:N288)</f>
        <v>1617994.2600000009</v>
      </c>
      <c r="Q288" s="97"/>
    </row>
    <row r="289" spans="1:17" x14ac:dyDescent="0.25">
      <c r="A289" s="98">
        <v>201604</v>
      </c>
      <c r="B289" s="99">
        <v>201609</v>
      </c>
      <c r="C289" s="98">
        <v>6</v>
      </c>
      <c r="D289" s="100">
        <v>32837700</v>
      </c>
      <c r="E289" s="101">
        <v>7047</v>
      </c>
      <c r="F289" s="101">
        <v>3428517.4700000398</v>
      </c>
      <c r="G289" s="101">
        <v>2708</v>
      </c>
      <c r="H289" s="101">
        <v>1489803.56</v>
      </c>
      <c r="I289" s="101">
        <v>1739678.70000002</v>
      </c>
      <c r="J289" s="101">
        <v>309435.03999999998</v>
      </c>
      <c r="K289" s="100">
        <v>261719.98</v>
      </c>
      <c r="L289" s="100">
        <v>403680.96</v>
      </c>
      <c r="M289" s="100">
        <v>334802.78999999998</v>
      </c>
      <c r="N289" s="102">
        <v>379200</v>
      </c>
      <c r="O289" s="96">
        <f t="shared" si="5"/>
        <v>1688838.77</v>
      </c>
      <c r="Q289" s="97"/>
    </row>
    <row r="290" spans="1:17" x14ac:dyDescent="0.25">
      <c r="A290" s="98">
        <v>201604</v>
      </c>
      <c r="B290" s="99">
        <v>201610</v>
      </c>
      <c r="C290" s="98">
        <v>6</v>
      </c>
      <c r="D290" s="100">
        <v>32837700</v>
      </c>
      <c r="E290" s="101">
        <v>7047</v>
      </c>
      <c r="F290" s="101">
        <v>1557075.46</v>
      </c>
      <c r="G290" s="101">
        <v>674</v>
      </c>
      <c r="H290" s="101">
        <v>182434.2</v>
      </c>
      <c r="I290" s="101">
        <v>0</v>
      </c>
      <c r="J290" s="101">
        <v>73091.42</v>
      </c>
      <c r="K290" s="100">
        <v>162292.04</v>
      </c>
      <c r="L290" s="100">
        <v>227174.93</v>
      </c>
      <c r="M290" s="100">
        <v>392014.28</v>
      </c>
      <c r="N290" s="102">
        <v>702502.79</v>
      </c>
      <c r="O290" s="96">
        <f t="shared" si="5"/>
        <v>1557075.46</v>
      </c>
      <c r="Q290" s="97"/>
    </row>
    <row r="291" spans="1:17" x14ac:dyDescent="0.25">
      <c r="A291" s="98">
        <v>201604</v>
      </c>
      <c r="B291" s="99">
        <v>201611</v>
      </c>
      <c r="C291" s="98">
        <v>6</v>
      </c>
      <c r="D291" s="100">
        <v>32837700</v>
      </c>
      <c r="E291" s="101">
        <v>7047</v>
      </c>
      <c r="F291" s="101">
        <v>1474936.87</v>
      </c>
      <c r="G291" s="101">
        <v>605</v>
      </c>
      <c r="H291" s="101">
        <v>0</v>
      </c>
      <c r="I291" s="101">
        <v>0</v>
      </c>
      <c r="J291" s="101">
        <v>0</v>
      </c>
      <c r="K291" s="100">
        <v>47119.97</v>
      </c>
      <c r="L291" s="100">
        <v>121700.31</v>
      </c>
      <c r="M291" s="100">
        <v>224674.92</v>
      </c>
      <c r="N291" s="102">
        <v>1081441.67</v>
      </c>
      <c r="O291" s="96">
        <f t="shared" si="5"/>
        <v>1474936.8699999999</v>
      </c>
      <c r="Q291" s="97"/>
    </row>
    <row r="292" spans="1:17" x14ac:dyDescent="0.25">
      <c r="A292" s="98">
        <v>201604</v>
      </c>
      <c r="B292" s="99">
        <v>201612</v>
      </c>
      <c r="C292" s="98">
        <v>6</v>
      </c>
      <c r="D292" s="100">
        <v>32837700</v>
      </c>
      <c r="E292" s="101">
        <v>7047</v>
      </c>
      <c r="F292" s="101">
        <v>1440284.13</v>
      </c>
      <c r="G292" s="101">
        <v>565</v>
      </c>
      <c r="H292" s="101">
        <v>0</v>
      </c>
      <c r="I292" s="101">
        <v>0</v>
      </c>
      <c r="J292" s="101">
        <v>0</v>
      </c>
      <c r="K292" s="100">
        <v>0</v>
      </c>
      <c r="L292" s="100">
        <v>28094.57</v>
      </c>
      <c r="M292" s="100">
        <v>119201.97</v>
      </c>
      <c r="N292" s="102">
        <v>1292987.5899999999</v>
      </c>
      <c r="O292" s="96">
        <f t="shared" si="5"/>
        <v>1440284.13</v>
      </c>
      <c r="Q292" s="97"/>
    </row>
    <row r="293" spans="1:17" x14ac:dyDescent="0.25">
      <c r="A293" s="98">
        <v>201604</v>
      </c>
      <c r="B293" s="99">
        <v>201701</v>
      </c>
      <c r="C293" s="98">
        <v>6</v>
      </c>
      <c r="D293" s="100">
        <v>32837700</v>
      </c>
      <c r="E293" s="101">
        <v>7047</v>
      </c>
      <c r="F293" s="101">
        <v>1432409.53</v>
      </c>
      <c r="G293" s="101">
        <v>561</v>
      </c>
      <c r="H293" s="101">
        <v>0</v>
      </c>
      <c r="I293" s="101">
        <v>0</v>
      </c>
      <c r="J293" s="101">
        <v>0</v>
      </c>
      <c r="K293" s="100">
        <v>0</v>
      </c>
      <c r="L293" s="100">
        <v>0</v>
      </c>
      <c r="M293" s="100">
        <v>28594.57</v>
      </c>
      <c r="N293" s="102">
        <v>1403814.96</v>
      </c>
      <c r="O293" s="96">
        <f t="shared" si="5"/>
        <v>1432409.53</v>
      </c>
      <c r="Q293" s="97"/>
    </row>
    <row r="294" spans="1:17" x14ac:dyDescent="0.25">
      <c r="A294" s="98">
        <v>201604</v>
      </c>
      <c r="B294" s="99">
        <v>201702</v>
      </c>
      <c r="C294" s="98">
        <v>6</v>
      </c>
      <c r="D294" s="100">
        <v>32837700</v>
      </c>
      <c r="E294" s="101">
        <v>7047</v>
      </c>
      <c r="F294" s="101">
        <v>1427154.83</v>
      </c>
      <c r="G294" s="101">
        <v>557</v>
      </c>
      <c r="H294" s="101">
        <v>0</v>
      </c>
      <c r="I294" s="101">
        <v>0</v>
      </c>
      <c r="J294" s="101">
        <v>0</v>
      </c>
      <c r="K294" s="100">
        <v>0</v>
      </c>
      <c r="L294" s="100">
        <v>0</v>
      </c>
      <c r="M294" s="100">
        <v>0</v>
      </c>
      <c r="N294" s="102">
        <v>1427154.83</v>
      </c>
      <c r="O294" s="96">
        <f t="shared" si="5"/>
        <v>1427154.83</v>
      </c>
      <c r="Q294" s="97"/>
    </row>
    <row r="295" spans="1:17" x14ac:dyDescent="0.25">
      <c r="A295" s="98">
        <v>201604</v>
      </c>
      <c r="B295" s="99">
        <v>201703</v>
      </c>
      <c r="C295" s="98">
        <v>6</v>
      </c>
      <c r="D295" s="100">
        <v>32837700</v>
      </c>
      <c r="E295" s="101">
        <v>7047</v>
      </c>
      <c r="F295" s="101">
        <v>1425588.15</v>
      </c>
      <c r="G295" s="101">
        <v>556</v>
      </c>
      <c r="H295" s="101">
        <v>0</v>
      </c>
      <c r="I295" s="101">
        <v>0</v>
      </c>
      <c r="J295" s="101">
        <v>0</v>
      </c>
      <c r="K295" s="100">
        <v>0</v>
      </c>
      <c r="L295" s="100">
        <v>0</v>
      </c>
      <c r="M295" s="100">
        <v>0</v>
      </c>
      <c r="N295" s="102">
        <v>1425588.1500000001</v>
      </c>
      <c r="O295" s="96">
        <f t="shared" si="5"/>
        <v>1425588.1500000001</v>
      </c>
      <c r="Q295" s="97"/>
    </row>
    <row r="296" spans="1:17" x14ac:dyDescent="0.25">
      <c r="A296" s="98">
        <v>201604</v>
      </c>
      <c r="B296" s="99">
        <v>201704</v>
      </c>
      <c r="C296" s="98">
        <v>6</v>
      </c>
      <c r="D296" s="100">
        <v>32837700</v>
      </c>
      <c r="E296" s="101">
        <v>7047</v>
      </c>
      <c r="F296" s="101">
        <v>1413814.89</v>
      </c>
      <c r="G296" s="101">
        <v>552</v>
      </c>
      <c r="H296" s="101">
        <v>0</v>
      </c>
      <c r="I296" s="101">
        <v>0</v>
      </c>
      <c r="J296" s="101">
        <v>0</v>
      </c>
      <c r="K296" s="100">
        <v>0</v>
      </c>
      <c r="L296" s="100">
        <v>0</v>
      </c>
      <c r="M296" s="100">
        <v>0</v>
      </c>
      <c r="N296" s="102">
        <v>1413814.89</v>
      </c>
      <c r="O296" s="96">
        <f t="shared" si="5"/>
        <v>1413814.89</v>
      </c>
      <c r="Q296" s="97"/>
    </row>
    <row r="297" spans="1:17" x14ac:dyDescent="0.25">
      <c r="A297" s="98">
        <v>201604</v>
      </c>
      <c r="B297" s="99">
        <v>201705</v>
      </c>
      <c r="C297" s="98">
        <v>6</v>
      </c>
      <c r="D297" s="100">
        <v>32837700</v>
      </c>
      <c r="E297" s="101">
        <v>7047</v>
      </c>
      <c r="F297" s="101">
        <v>1407585.89</v>
      </c>
      <c r="G297" s="101">
        <v>550</v>
      </c>
      <c r="H297" s="101">
        <v>0</v>
      </c>
      <c r="I297" s="101">
        <v>0</v>
      </c>
      <c r="J297" s="101">
        <v>0</v>
      </c>
      <c r="K297" s="100">
        <v>0</v>
      </c>
      <c r="L297" s="100">
        <v>0</v>
      </c>
      <c r="M297" s="100">
        <v>0</v>
      </c>
      <c r="N297" s="102">
        <v>1407585.89</v>
      </c>
      <c r="O297" s="96">
        <f t="shared" si="5"/>
        <v>1407585.89</v>
      </c>
      <c r="Q297" s="97"/>
    </row>
    <row r="298" spans="1:17" x14ac:dyDescent="0.25">
      <c r="A298" s="98">
        <v>201604</v>
      </c>
      <c r="B298" s="99">
        <v>201706</v>
      </c>
      <c r="C298" s="98">
        <v>6</v>
      </c>
      <c r="D298" s="100">
        <v>32837700</v>
      </c>
      <c r="E298" s="101">
        <v>7047</v>
      </c>
      <c r="F298" s="101">
        <v>1396061.28</v>
      </c>
      <c r="G298" s="101">
        <v>546</v>
      </c>
      <c r="H298" s="101">
        <v>0</v>
      </c>
      <c r="I298" s="101">
        <v>0</v>
      </c>
      <c r="J298" s="101">
        <v>0</v>
      </c>
      <c r="K298" s="100">
        <v>0</v>
      </c>
      <c r="L298" s="100">
        <v>0</v>
      </c>
      <c r="M298" s="100">
        <v>0</v>
      </c>
      <c r="N298" s="102">
        <v>1396061.28</v>
      </c>
      <c r="O298" s="96">
        <f t="shared" si="5"/>
        <v>1396061.28</v>
      </c>
      <c r="Q298" s="97"/>
    </row>
    <row r="299" spans="1:17" x14ac:dyDescent="0.25">
      <c r="A299" s="98">
        <v>201604</v>
      </c>
      <c r="B299" s="99">
        <v>201707</v>
      </c>
      <c r="C299" s="98">
        <v>6</v>
      </c>
      <c r="D299" s="100">
        <v>32837700</v>
      </c>
      <c r="E299" s="101">
        <v>7047</v>
      </c>
      <c r="F299" s="101">
        <v>1390306.76</v>
      </c>
      <c r="G299" s="101">
        <v>542</v>
      </c>
      <c r="H299" s="101">
        <v>0</v>
      </c>
      <c r="I299" s="101">
        <v>0</v>
      </c>
      <c r="J299" s="101">
        <v>0</v>
      </c>
      <c r="K299" s="100">
        <v>0</v>
      </c>
      <c r="L299" s="100">
        <v>0</v>
      </c>
      <c r="M299" s="100">
        <v>0</v>
      </c>
      <c r="N299" s="102">
        <v>1390306.76</v>
      </c>
      <c r="O299" s="96">
        <f t="shared" si="5"/>
        <v>1390306.76</v>
      </c>
      <c r="Q299" s="97"/>
    </row>
    <row r="300" spans="1:17" ht="12.5" thickBot="1" x14ac:dyDescent="0.3">
      <c r="A300" s="103">
        <v>201604</v>
      </c>
      <c r="B300" s="104">
        <v>201708</v>
      </c>
      <c r="C300" s="103">
        <v>6</v>
      </c>
      <c r="D300" s="105">
        <v>32837700</v>
      </c>
      <c r="E300" s="106">
        <v>7047</v>
      </c>
      <c r="F300" s="106">
        <v>1378161.41</v>
      </c>
      <c r="G300" s="106">
        <v>539</v>
      </c>
      <c r="H300" s="106">
        <v>0</v>
      </c>
      <c r="I300" s="106">
        <v>0</v>
      </c>
      <c r="J300" s="106">
        <v>0</v>
      </c>
      <c r="K300" s="105">
        <v>0</v>
      </c>
      <c r="L300" s="105">
        <v>0</v>
      </c>
      <c r="M300" s="105">
        <v>0</v>
      </c>
      <c r="N300" s="107">
        <v>1378161.41</v>
      </c>
      <c r="O300" s="96">
        <f t="shared" si="5"/>
        <v>1378161.41</v>
      </c>
      <c r="Q300" s="97"/>
    </row>
    <row r="301" spans="1:17" x14ac:dyDescent="0.25">
      <c r="A301" s="91">
        <v>201605</v>
      </c>
      <c r="B301" s="92">
        <v>201605</v>
      </c>
      <c r="C301" s="98">
        <v>6</v>
      </c>
      <c r="D301" s="100">
        <v>40033700</v>
      </c>
      <c r="E301" s="101">
        <v>8592</v>
      </c>
      <c r="F301" s="101">
        <v>38977133.350000001</v>
      </c>
      <c r="G301" s="101">
        <v>8302</v>
      </c>
      <c r="H301" s="101">
        <v>1056566.6499999999</v>
      </c>
      <c r="I301" s="101">
        <v>38977133.350000001</v>
      </c>
      <c r="J301" s="101">
        <v>0</v>
      </c>
      <c r="K301" s="100">
        <v>0</v>
      </c>
      <c r="L301" s="100">
        <v>0</v>
      </c>
      <c r="M301" s="100">
        <v>0</v>
      </c>
      <c r="N301" s="102">
        <v>0</v>
      </c>
      <c r="O301" s="96">
        <f t="shared" si="5"/>
        <v>0</v>
      </c>
      <c r="Q301" s="97"/>
    </row>
    <row r="302" spans="1:17" x14ac:dyDescent="0.25">
      <c r="A302" s="98">
        <v>201605</v>
      </c>
      <c r="B302" s="99">
        <v>201606</v>
      </c>
      <c r="C302" s="98">
        <v>6</v>
      </c>
      <c r="D302" s="100">
        <v>40033700</v>
      </c>
      <c r="E302" s="101">
        <v>8592</v>
      </c>
      <c r="F302" s="101">
        <v>30726839.6600013</v>
      </c>
      <c r="G302" s="101">
        <v>7673</v>
      </c>
      <c r="H302" s="101">
        <v>2268016.67</v>
      </c>
      <c r="I302" s="101">
        <v>29874339.6600013</v>
      </c>
      <c r="J302" s="101">
        <v>852500</v>
      </c>
      <c r="K302" s="100">
        <v>0</v>
      </c>
      <c r="L302" s="100">
        <v>0</v>
      </c>
      <c r="M302" s="100">
        <v>0</v>
      </c>
      <c r="N302" s="102">
        <v>0</v>
      </c>
      <c r="O302" s="96">
        <f t="shared" si="5"/>
        <v>852500</v>
      </c>
      <c r="Q302" s="97"/>
    </row>
    <row r="303" spans="1:17" x14ac:dyDescent="0.25">
      <c r="A303" s="98">
        <v>201605</v>
      </c>
      <c r="B303" s="99">
        <v>201607</v>
      </c>
      <c r="C303" s="98">
        <v>6</v>
      </c>
      <c r="D303" s="100">
        <v>40033700</v>
      </c>
      <c r="E303" s="101">
        <v>8592</v>
      </c>
      <c r="F303" s="101">
        <v>23090181.609999798</v>
      </c>
      <c r="G303" s="101">
        <v>7055</v>
      </c>
      <c r="H303" s="101">
        <v>2162033.7200000002</v>
      </c>
      <c r="I303" s="101">
        <v>21550244.929999799</v>
      </c>
      <c r="J303" s="101">
        <v>970436.68</v>
      </c>
      <c r="K303" s="100">
        <v>569500</v>
      </c>
      <c r="L303" s="100">
        <v>0</v>
      </c>
      <c r="M303" s="100">
        <v>0</v>
      </c>
      <c r="N303" s="102">
        <v>0</v>
      </c>
      <c r="O303" s="96">
        <f t="shared" si="5"/>
        <v>1539936.6800000002</v>
      </c>
      <c r="Q303" s="97"/>
    </row>
    <row r="304" spans="1:17" x14ac:dyDescent="0.25">
      <c r="A304" s="98">
        <v>201605</v>
      </c>
      <c r="B304" s="99">
        <v>201608</v>
      </c>
      <c r="C304" s="98">
        <v>6</v>
      </c>
      <c r="D304" s="100">
        <v>40033700</v>
      </c>
      <c r="E304" s="101">
        <v>8592</v>
      </c>
      <c r="F304" s="101">
        <v>14889796.879999699</v>
      </c>
      <c r="G304" s="101">
        <v>5759</v>
      </c>
      <c r="H304" s="101">
        <v>3723351.8499999898</v>
      </c>
      <c r="I304" s="101">
        <v>12981947.719999701</v>
      </c>
      <c r="J304" s="101">
        <v>740806.5</v>
      </c>
      <c r="K304" s="100">
        <v>650842.66</v>
      </c>
      <c r="L304" s="100">
        <v>516200</v>
      </c>
      <c r="M304" s="100">
        <v>0</v>
      </c>
      <c r="N304" s="102">
        <v>0</v>
      </c>
      <c r="O304" s="96">
        <f t="shared" si="5"/>
        <v>1907849.1600000001</v>
      </c>
      <c r="Q304" s="97"/>
    </row>
    <row r="305" spans="1:17" x14ac:dyDescent="0.25">
      <c r="A305" s="98">
        <v>201605</v>
      </c>
      <c r="B305" s="99">
        <v>201609</v>
      </c>
      <c r="C305" s="98">
        <v>6</v>
      </c>
      <c r="D305" s="100">
        <v>40033700</v>
      </c>
      <c r="E305" s="101">
        <v>8592</v>
      </c>
      <c r="F305" s="101">
        <v>8549365.9799998607</v>
      </c>
      <c r="G305" s="101">
        <v>4457</v>
      </c>
      <c r="H305" s="101">
        <v>3054236.26999998</v>
      </c>
      <c r="I305" s="101">
        <v>6312731.0599999595</v>
      </c>
      <c r="J305" s="101">
        <v>672146.74</v>
      </c>
      <c r="K305" s="100">
        <v>501709.53</v>
      </c>
      <c r="L305" s="100">
        <v>563378.65</v>
      </c>
      <c r="M305" s="100">
        <v>499400</v>
      </c>
      <c r="N305" s="102">
        <v>0</v>
      </c>
      <c r="O305" s="96">
        <f t="shared" si="5"/>
        <v>2236634.92</v>
      </c>
      <c r="Q305" s="97"/>
    </row>
    <row r="306" spans="1:17" x14ac:dyDescent="0.25">
      <c r="A306" s="98">
        <v>201605</v>
      </c>
      <c r="B306" s="99">
        <v>201610</v>
      </c>
      <c r="C306" s="98">
        <v>6</v>
      </c>
      <c r="D306" s="100">
        <v>40033700</v>
      </c>
      <c r="E306" s="101">
        <v>8592</v>
      </c>
      <c r="F306" s="101">
        <v>4172942.2600000398</v>
      </c>
      <c r="G306" s="101">
        <v>3140</v>
      </c>
      <c r="H306" s="101">
        <v>1891270.6</v>
      </c>
      <c r="I306" s="101">
        <v>2063911.8500000299</v>
      </c>
      <c r="J306" s="101">
        <v>251281.77</v>
      </c>
      <c r="K306" s="100">
        <v>380742.93</v>
      </c>
      <c r="L306" s="100">
        <v>440806.86</v>
      </c>
      <c r="M306" s="100">
        <v>548498.85</v>
      </c>
      <c r="N306" s="102">
        <v>487700</v>
      </c>
      <c r="O306" s="96">
        <f t="shared" si="5"/>
        <v>2109030.41</v>
      </c>
      <c r="Q306" s="97"/>
    </row>
    <row r="307" spans="1:17" x14ac:dyDescent="0.25">
      <c r="A307" s="98">
        <v>201605</v>
      </c>
      <c r="B307" s="99">
        <v>201611</v>
      </c>
      <c r="C307" s="98">
        <v>6</v>
      </c>
      <c r="D307" s="100">
        <v>40033700</v>
      </c>
      <c r="E307" s="101">
        <v>8592</v>
      </c>
      <c r="F307" s="101">
        <v>2004225.22</v>
      </c>
      <c r="G307" s="101">
        <v>816</v>
      </c>
      <c r="H307" s="101">
        <v>147300.70000000001</v>
      </c>
      <c r="I307" s="101">
        <v>0</v>
      </c>
      <c r="J307" s="101">
        <v>88009.14</v>
      </c>
      <c r="K307" s="100">
        <v>171883</v>
      </c>
      <c r="L307" s="100">
        <v>285577.36</v>
      </c>
      <c r="M307" s="100">
        <v>427140.2</v>
      </c>
      <c r="N307" s="102">
        <v>1031615.52</v>
      </c>
      <c r="O307" s="96">
        <f t="shared" si="5"/>
        <v>2004225.22</v>
      </c>
      <c r="Q307" s="97"/>
    </row>
    <row r="308" spans="1:17" x14ac:dyDescent="0.25">
      <c r="A308" s="98">
        <v>201605</v>
      </c>
      <c r="B308" s="99">
        <v>201612</v>
      </c>
      <c r="C308" s="98">
        <v>6</v>
      </c>
      <c r="D308" s="100">
        <v>40033700</v>
      </c>
      <c r="E308" s="101">
        <v>8592</v>
      </c>
      <c r="F308" s="101">
        <v>1883864.24</v>
      </c>
      <c r="G308" s="101">
        <v>713</v>
      </c>
      <c r="H308" s="101">
        <v>0</v>
      </c>
      <c r="I308" s="101">
        <v>0</v>
      </c>
      <c r="J308" s="101">
        <v>0</v>
      </c>
      <c r="K308" s="100">
        <v>38986.01</v>
      </c>
      <c r="L308" s="100">
        <v>120878.47</v>
      </c>
      <c r="M308" s="100">
        <v>280577.37</v>
      </c>
      <c r="N308" s="102">
        <v>1443422.39</v>
      </c>
      <c r="O308" s="96">
        <f t="shared" si="5"/>
        <v>1883864.2399999998</v>
      </c>
      <c r="Q308" s="97"/>
    </row>
    <row r="309" spans="1:17" x14ac:dyDescent="0.25">
      <c r="A309" s="98">
        <v>201605</v>
      </c>
      <c r="B309" s="99">
        <v>201701</v>
      </c>
      <c r="C309" s="98">
        <v>6</v>
      </c>
      <c r="D309" s="100">
        <v>40033700</v>
      </c>
      <c r="E309" s="101">
        <v>8592</v>
      </c>
      <c r="F309" s="101">
        <v>1856271.14</v>
      </c>
      <c r="G309" s="101">
        <v>691</v>
      </c>
      <c r="H309" s="101">
        <v>0</v>
      </c>
      <c r="I309" s="101">
        <v>0</v>
      </c>
      <c r="J309" s="101">
        <v>0</v>
      </c>
      <c r="K309" s="100">
        <v>0</v>
      </c>
      <c r="L309" s="100">
        <v>28370.5</v>
      </c>
      <c r="M309" s="100">
        <v>119545.11</v>
      </c>
      <c r="N309" s="102">
        <v>1708355.53</v>
      </c>
      <c r="O309" s="96">
        <f t="shared" si="5"/>
        <v>1856271.1400000001</v>
      </c>
      <c r="Q309" s="97"/>
    </row>
    <row r="310" spans="1:17" x14ac:dyDescent="0.25">
      <c r="A310" s="98">
        <v>201605</v>
      </c>
      <c r="B310" s="99">
        <v>201702</v>
      </c>
      <c r="C310" s="98">
        <v>6</v>
      </c>
      <c r="D310" s="100">
        <v>40033700</v>
      </c>
      <c r="E310" s="101">
        <v>8592</v>
      </c>
      <c r="F310" s="101">
        <v>1842728.04</v>
      </c>
      <c r="G310" s="101">
        <v>686</v>
      </c>
      <c r="H310" s="101">
        <v>0</v>
      </c>
      <c r="I310" s="101">
        <v>0</v>
      </c>
      <c r="J310" s="101">
        <v>0</v>
      </c>
      <c r="K310" s="100">
        <v>0</v>
      </c>
      <c r="L310" s="100">
        <v>0</v>
      </c>
      <c r="M310" s="100">
        <v>24748.87</v>
      </c>
      <c r="N310" s="102">
        <v>1817979.17</v>
      </c>
      <c r="O310" s="96">
        <f t="shared" si="5"/>
        <v>1842728.04</v>
      </c>
      <c r="Q310" s="97"/>
    </row>
    <row r="311" spans="1:17" x14ac:dyDescent="0.25">
      <c r="A311" s="98">
        <v>201605</v>
      </c>
      <c r="B311" s="99">
        <v>201703</v>
      </c>
      <c r="C311" s="98">
        <v>6</v>
      </c>
      <c r="D311" s="100">
        <v>40033700</v>
      </c>
      <c r="E311" s="101">
        <v>8592</v>
      </c>
      <c r="F311" s="101">
        <v>1824275.18</v>
      </c>
      <c r="G311" s="101">
        <v>679</v>
      </c>
      <c r="H311" s="101">
        <v>0</v>
      </c>
      <c r="I311" s="101">
        <v>0</v>
      </c>
      <c r="J311" s="101">
        <v>0</v>
      </c>
      <c r="K311" s="100">
        <v>0</v>
      </c>
      <c r="L311" s="100">
        <v>0</v>
      </c>
      <c r="M311" s="100">
        <v>0</v>
      </c>
      <c r="N311" s="102">
        <v>1824275.1800000002</v>
      </c>
      <c r="O311" s="96">
        <f t="shared" si="5"/>
        <v>1824275.1800000002</v>
      </c>
      <c r="Q311" s="97"/>
    </row>
    <row r="312" spans="1:17" x14ac:dyDescent="0.25">
      <c r="A312" s="98">
        <v>201605</v>
      </c>
      <c r="B312" s="99">
        <v>201704</v>
      </c>
      <c r="C312" s="98">
        <v>6</v>
      </c>
      <c r="D312" s="100">
        <v>40033700</v>
      </c>
      <c r="E312" s="101">
        <v>8592</v>
      </c>
      <c r="F312" s="101">
        <v>1805902.21</v>
      </c>
      <c r="G312" s="101">
        <v>671</v>
      </c>
      <c r="H312" s="101">
        <v>0</v>
      </c>
      <c r="I312" s="101">
        <v>0</v>
      </c>
      <c r="J312" s="101">
        <v>0</v>
      </c>
      <c r="K312" s="100">
        <v>0</v>
      </c>
      <c r="L312" s="100">
        <v>0</v>
      </c>
      <c r="M312" s="100">
        <v>0</v>
      </c>
      <c r="N312" s="102">
        <v>1805902.21</v>
      </c>
      <c r="O312" s="96">
        <f t="shared" si="5"/>
        <v>1805902.21</v>
      </c>
      <c r="Q312" s="97"/>
    </row>
    <row r="313" spans="1:17" x14ac:dyDescent="0.25">
      <c r="A313" s="98">
        <v>201605</v>
      </c>
      <c r="B313" s="99">
        <v>201705</v>
      </c>
      <c r="C313" s="98">
        <v>6</v>
      </c>
      <c r="D313" s="100">
        <v>40033700</v>
      </c>
      <c r="E313" s="101">
        <v>8592</v>
      </c>
      <c r="F313" s="101">
        <v>1793902.03</v>
      </c>
      <c r="G313" s="101">
        <v>666</v>
      </c>
      <c r="H313" s="101">
        <v>0</v>
      </c>
      <c r="I313" s="101">
        <v>0</v>
      </c>
      <c r="J313" s="101">
        <v>0</v>
      </c>
      <c r="K313" s="100">
        <v>0</v>
      </c>
      <c r="L313" s="100">
        <v>0</v>
      </c>
      <c r="M313" s="100">
        <v>0</v>
      </c>
      <c r="N313" s="102">
        <v>1793902.03</v>
      </c>
      <c r="O313" s="96">
        <f t="shared" si="5"/>
        <v>1793902.03</v>
      </c>
      <c r="Q313" s="97"/>
    </row>
    <row r="314" spans="1:17" x14ac:dyDescent="0.25">
      <c r="A314" s="98">
        <v>201605</v>
      </c>
      <c r="B314" s="99">
        <v>201706</v>
      </c>
      <c r="C314" s="98">
        <v>6</v>
      </c>
      <c r="D314" s="100">
        <v>40033700</v>
      </c>
      <c r="E314" s="101">
        <v>8592</v>
      </c>
      <c r="F314" s="101">
        <v>1775689.12</v>
      </c>
      <c r="G314" s="101">
        <v>661</v>
      </c>
      <c r="H314" s="101">
        <v>0</v>
      </c>
      <c r="I314" s="101">
        <v>0</v>
      </c>
      <c r="J314" s="101">
        <v>0</v>
      </c>
      <c r="K314" s="100">
        <v>0</v>
      </c>
      <c r="L314" s="100">
        <v>0</v>
      </c>
      <c r="M314" s="100">
        <v>0</v>
      </c>
      <c r="N314" s="102">
        <v>1775689.12</v>
      </c>
      <c r="O314" s="96">
        <f t="shared" si="5"/>
        <v>1775689.12</v>
      </c>
      <c r="Q314" s="97"/>
    </row>
    <row r="315" spans="1:17" x14ac:dyDescent="0.25">
      <c r="A315" s="98">
        <v>201605</v>
      </c>
      <c r="B315" s="99">
        <v>201707</v>
      </c>
      <c r="C315" s="98">
        <v>6</v>
      </c>
      <c r="D315" s="100">
        <v>40033700</v>
      </c>
      <c r="E315" s="101">
        <v>8592</v>
      </c>
      <c r="F315" s="101">
        <v>1768105.78</v>
      </c>
      <c r="G315" s="101">
        <v>659</v>
      </c>
      <c r="H315" s="101">
        <v>0</v>
      </c>
      <c r="I315" s="101">
        <v>0</v>
      </c>
      <c r="J315" s="101">
        <v>0</v>
      </c>
      <c r="K315" s="100">
        <v>0</v>
      </c>
      <c r="L315" s="100">
        <v>0</v>
      </c>
      <c r="M315" s="100">
        <v>0</v>
      </c>
      <c r="N315" s="102">
        <v>1768105.78</v>
      </c>
      <c r="O315" s="96">
        <f t="shared" si="5"/>
        <v>1768105.78</v>
      </c>
      <c r="Q315" s="97"/>
    </row>
    <row r="316" spans="1:17" ht="12.5" thickBot="1" x14ac:dyDescent="0.3">
      <c r="A316" s="103">
        <v>201605</v>
      </c>
      <c r="B316" s="104">
        <v>201708</v>
      </c>
      <c r="C316" s="103">
        <v>6</v>
      </c>
      <c r="D316" s="105">
        <v>40033700</v>
      </c>
      <c r="E316" s="106">
        <v>8592</v>
      </c>
      <c r="F316" s="106">
        <v>1763972.45</v>
      </c>
      <c r="G316" s="106">
        <v>657</v>
      </c>
      <c r="H316" s="106">
        <v>0</v>
      </c>
      <c r="I316" s="106">
        <v>0</v>
      </c>
      <c r="J316" s="106">
        <v>0</v>
      </c>
      <c r="K316" s="105">
        <v>0</v>
      </c>
      <c r="L316" s="105">
        <v>0</v>
      </c>
      <c r="M316" s="105">
        <v>0</v>
      </c>
      <c r="N316" s="107">
        <v>1763972.45</v>
      </c>
      <c r="O316" s="96">
        <f t="shared" si="5"/>
        <v>1763972.45</v>
      </c>
      <c r="Q316" s="97"/>
    </row>
    <row r="317" spans="1:17" x14ac:dyDescent="0.25">
      <c r="A317" s="91">
        <v>201606</v>
      </c>
      <c r="B317" s="92">
        <v>201606</v>
      </c>
      <c r="C317" s="98">
        <v>6</v>
      </c>
      <c r="D317" s="100">
        <v>49289500</v>
      </c>
      <c r="E317" s="101">
        <v>9442</v>
      </c>
      <c r="F317" s="101">
        <v>48084766.75</v>
      </c>
      <c r="G317" s="101">
        <v>9130</v>
      </c>
      <c r="H317" s="101">
        <v>1242612.05</v>
      </c>
      <c r="I317" s="101">
        <v>48084766.75</v>
      </c>
      <c r="J317" s="101">
        <v>0</v>
      </c>
      <c r="K317" s="100">
        <v>0</v>
      </c>
      <c r="L317" s="100">
        <v>0</v>
      </c>
      <c r="M317" s="100">
        <v>0</v>
      </c>
      <c r="N317" s="102">
        <v>0</v>
      </c>
      <c r="O317" s="96">
        <f t="shared" si="5"/>
        <v>0</v>
      </c>
      <c r="Q317" s="97"/>
    </row>
    <row r="318" spans="1:17" x14ac:dyDescent="0.25">
      <c r="A318" s="98">
        <v>201606</v>
      </c>
      <c r="B318" s="99">
        <v>201607</v>
      </c>
      <c r="C318" s="98">
        <v>6</v>
      </c>
      <c r="D318" s="100">
        <v>49289500</v>
      </c>
      <c r="E318" s="101">
        <v>9442</v>
      </c>
      <c r="F318" s="101">
        <v>37911640.670002103</v>
      </c>
      <c r="G318" s="101">
        <v>8444</v>
      </c>
      <c r="H318" s="101">
        <v>2664100.0099999998</v>
      </c>
      <c r="I318" s="101">
        <v>37012140.670002103</v>
      </c>
      <c r="J318" s="101">
        <v>899500</v>
      </c>
      <c r="K318" s="100">
        <v>0</v>
      </c>
      <c r="L318" s="100">
        <v>0</v>
      </c>
      <c r="M318" s="100">
        <v>0</v>
      </c>
      <c r="N318" s="102">
        <v>0</v>
      </c>
      <c r="O318" s="96">
        <f t="shared" si="5"/>
        <v>899500</v>
      </c>
      <c r="Q318" s="97"/>
    </row>
    <row r="319" spans="1:17" x14ac:dyDescent="0.25">
      <c r="A319" s="98">
        <v>201606</v>
      </c>
      <c r="B319" s="99">
        <v>201608</v>
      </c>
      <c r="C319" s="98">
        <v>6</v>
      </c>
      <c r="D319" s="100">
        <v>49289500</v>
      </c>
      <c r="E319" s="101">
        <v>9442</v>
      </c>
      <c r="F319" s="101">
        <v>28660639.159999799</v>
      </c>
      <c r="G319" s="101">
        <v>7783</v>
      </c>
      <c r="H319" s="101">
        <v>2373594.98</v>
      </c>
      <c r="I319" s="101">
        <v>27005960.7799998</v>
      </c>
      <c r="J319" s="101">
        <v>1162078.3799999999</v>
      </c>
      <c r="K319" s="100">
        <v>492600</v>
      </c>
      <c r="L319" s="100">
        <v>0</v>
      </c>
      <c r="M319" s="100">
        <v>0</v>
      </c>
      <c r="N319" s="102">
        <v>0</v>
      </c>
      <c r="O319" s="96">
        <f t="shared" si="5"/>
        <v>1654678.38</v>
      </c>
      <c r="Q319" s="97"/>
    </row>
    <row r="320" spans="1:17" x14ac:dyDescent="0.25">
      <c r="A320" s="98">
        <v>201606</v>
      </c>
      <c r="B320" s="99">
        <v>201609</v>
      </c>
      <c r="C320" s="98">
        <v>6</v>
      </c>
      <c r="D320" s="100">
        <v>49289500</v>
      </c>
      <c r="E320" s="101">
        <v>9442</v>
      </c>
      <c r="F320" s="101">
        <v>19137195.140000001</v>
      </c>
      <c r="G320" s="101">
        <v>6509</v>
      </c>
      <c r="H320" s="101">
        <v>3888941.8699999899</v>
      </c>
      <c r="I320" s="101">
        <v>16535778.1499997</v>
      </c>
      <c r="J320" s="101">
        <v>1485699.48</v>
      </c>
      <c r="K320" s="100">
        <v>689017.51</v>
      </c>
      <c r="L320" s="100">
        <v>426700</v>
      </c>
      <c r="M320" s="100">
        <v>0</v>
      </c>
      <c r="N320" s="102">
        <v>0</v>
      </c>
      <c r="O320" s="96">
        <f t="shared" si="5"/>
        <v>2601416.9900000002</v>
      </c>
      <c r="Q320" s="97"/>
    </row>
    <row r="321" spans="1:17" x14ac:dyDescent="0.25">
      <c r="A321" s="98">
        <v>201606</v>
      </c>
      <c r="B321" s="99">
        <v>201610</v>
      </c>
      <c r="C321" s="98">
        <v>6</v>
      </c>
      <c r="D321" s="100">
        <v>49289500</v>
      </c>
      <c r="E321" s="101">
        <v>9442</v>
      </c>
      <c r="F321" s="101">
        <v>10842741.649999799</v>
      </c>
      <c r="G321" s="101">
        <v>5001</v>
      </c>
      <c r="H321" s="101">
        <v>3777545.8499999698</v>
      </c>
      <c r="I321" s="101">
        <v>8408690.3499998599</v>
      </c>
      <c r="J321" s="101">
        <v>616659.79</v>
      </c>
      <c r="K321" s="100">
        <v>828361.77999999898</v>
      </c>
      <c r="L321" s="100">
        <v>570329.73</v>
      </c>
      <c r="M321" s="100">
        <v>418700</v>
      </c>
      <c r="N321" s="102">
        <v>0</v>
      </c>
      <c r="O321" s="96">
        <f t="shared" si="5"/>
        <v>2434051.2999999989</v>
      </c>
      <c r="Q321" s="97"/>
    </row>
    <row r="322" spans="1:17" x14ac:dyDescent="0.25">
      <c r="A322" s="98">
        <v>201606</v>
      </c>
      <c r="B322" s="99">
        <v>201611</v>
      </c>
      <c r="C322" s="98">
        <v>6</v>
      </c>
      <c r="D322" s="100">
        <v>49289500</v>
      </c>
      <c r="E322" s="101">
        <v>9442</v>
      </c>
      <c r="F322" s="101">
        <v>5190968.4599999702</v>
      </c>
      <c r="G322" s="101">
        <v>3571</v>
      </c>
      <c r="H322" s="101">
        <v>2289111.9300000002</v>
      </c>
      <c r="I322" s="101">
        <v>2762830.5200000498</v>
      </c>
      <c r="J322" s="101">
        <v>363876.69</v>
      </c>
      <c r="K322" s="100">
        <v>427303.25</v>
      </c>
      <c r="L322" s="100">
        <v>664894.93999999994</v>
      </c>
      <c r="M322" s="100">
        <v>557863.06000000006</v>
      </c>
      <c r="N322" s="102">
        <v>414200</v>
      </c>
      <c r="O322" s="96">
        <f t="shared" si="5"/>
        <v>2428137.94</v>
      </c>
      <c r="Q322" s="97"/>
    </row>
    <row r="323" spans="1:17" x14ac:dyDescent="0.25">
      <c r="A323" s="98">
        <v>201606</v>
      </c>
      <c r="B323" s="99">
        <v>201612</v>
      </c>
      <c r="C323" s="98">
        <v>6</v>
      </c>
      <c r="D323" s="100">
        <v>49289500</v>
      </c>
      <c r="E323" s="101">
        <v>9442</v>
      </c>
      <c r="F323" s="101">
        <v>2193165.9</v>
      </c>
      <c r="G323" s="101">
        <v>763</v>
      </c>
      <c r="H323" s="101">
        <v>277607.19</v>
      </c>
      <c r="I323" s="101">
        <v>0</v>
      </c>
      <c r="J323" s="101">
        <v>77127.710000000006</v>
      </c>
      <c r="K323" s="100">
        <v>184784.46</v>
      </c>
      <c r="L323" s="100">
        <v>313732.93</v>
      </c>
      <c r="M323" s="100">
        <v>658491.07999999996</v>
      </c>
      <c r="N323" s="102">
        <v>959029.72</v>
      </c>
      <c r="O323" s="96">
        <f t="shared" si="5"/>
        <v>2193165.9</v>
      </c>
      <c r="Q323" s="97"/>
    </row>
    <row r="324" spans="1:17" x14ac:dyDescent="0.25">
      <c r="A324" s="98">
        <v>201606</v>
      </c>
      <c r="B324" s="99">
        <v>201701</v>
      </c>
      <c r="C324" s="98">
        <v>6</v>
      </c>
      <c r="D324" s="100">
        <v>49289500</v>
      </c>
      <c r="E324" s="101">
        <v>9442</v>
      </c>
      <c r="F324" s="101">
        <v>2095917.11</v>
      </c>
      <c r="G324" s="101">
        <v>687</v>
      </c>
      <c r="H324" s="101">
        <v>0</v>
      </c>
      <c r="I324" s="101">
        <v>0</v>
      </c>
      <c r="J324" s="101">
        <v>0</v>
      </c>
      <c r="K324" s="100">
        <v>46553.99</v>
      </c>
      <c r="L324" s="100">
        <v>147146.62</v>
      </c>
      <c r="M324" s="100">
        <v>310383.52</v>
      </c>
      <c r="N324" s="102">
        <v>1591832.98</v>
      </c>
      <c r="O324" s="96">
        <f t="shared" si="5"/>
        <v>2095917.1099999999</v>
      </c>
      <c r="Q324" s="97"/>
    </row>
    <row r="325" spans="1:17" x14ac:dyDescent="0.25">
      <c r="A325" s="98">
        <v>201606</v>
      </c>
      <c r="B325" s="99">
        <v>201702</v>
      </c>
      <c r="C325" s="98">
        <v>6</v>
      </c>
      <c r="D325" s="100">
        <v>49289500</v>
      </c>
      <c r="E325" s="101">
        <v>9442</v>
      </c>
      <c r="F325" s="101">
        <v>2062747.89</v>
      </c>
      <c r="G325" s="101">
        <v>661</v>
      </c>
      <c r="H325" s="101">
        <v>0</v>
      </c>
      <c r="I325" s="101">
        <v>0</v>
      </c>
      <c r="J325" s="101">
        <v>0</v>
      </c>
      <c r="K325" s="100">
        <v>0</v>
      </c>
      <c r="L325" s="100">
        <v>28503.37</v>
      </c>
      <c r="M325" s="100">
        <v>141144.68</v>
      </c>
      <c r="N325" s="102">
        <v>1893099.8399999999</v>
      </c>
      <c r="O325" s="96">
        <f t="shared" si="5"/>
        <v>2062747.89</v>
      </c>
      <c r="Q325" s="97"/>
    </row>
    <row r="326" spans="1:17" x14ac:dyDescent="0.25">
      <c r="A326" s="98">
        <v>201606</v>
      </c>
      <c r="B326" s="99">
        <v>201703</v>
      </c>
      <c r="C326" s="98">
        <v>6</v>
      </c>
      <c r="D326" s="100">
        <v>49289500</v>
      </c>
      <c r="E326" s="101">
        <v>9442</v>
      </c>
      <c r="F326" s="101">
        <v>2047777.49</v>
      </c>
      <c r="G326" s="101">
        <v>654</v>
      </c>
      <c r="H326" s="101">
        <v>0</v>
      </c>
      <c r="I326" s="101">
        <v>0</v>
      </c>
      <c r="J326" s="101">
        <v>0</v>
      </c>
      <c r="K326" s="100">
        <v>0</v>
      </c>
      <c r="L326" s="100">
        <v>0</v>
      </c>
      <c r="M326" s="100">
        <v>25410.06</v>
      </c>
      <c r="N326" s="102">
        <v>2022367.43</v>
      </c>
      <c r="O326" s="96">
        <f t="shared" si="5"/>
        <v>2047777.49</v>
      </c>
      <c r="Q326" s="97"/>
    </row>
    <row r="327" spans="1:17" x14ac:dyDescent="0.25">
      <c r="A327" s="98">
        <v>201606</v>
      </c>
      <c r="B327" s="99">
        <v>201704</v>
      </c>
      <c r="C327" s="98">
        <v>6</v>
      </c>
      <c r="D327" s="100">
        <v>49289500</v>
      </c>
      <c r="E327" s="101">
        <v>9442</v>
      </c>
      <c r="F327" s="101">
        <v>2037819.29</v>
      </c>
      <c r="G327" s="101">
        <v>651</v>
      </c>
      <c r="H327" s="101">
        <v>0</v>
      </c>
      <c r="I327" s="101">
        <v>0</v>
      </c>
      <c r="J327" s="101">
        <v>0</v>
      </c>
      <c r="K327" s="100">
        <v>0</v>
      </c>
      <c r="L327" s="100">
        <v>0</v>
      </c>
      <c r="M327" s="100">
        <v>0</v>
      </c>
      <c r="N327" s="102">
        <v>2037819.29</v>
      </c>
      <c r="O327" s="96">
        <f t="shared" si="5"/>
        <v>2037819.29</v>
      </c>
      <c r="Q327" s="97"/>
    </row>
    <row r="328" spans="1:17" x14ac:dyDescent="0.25">
      <c r="A328" s="98">
        <v>201606</v>
      </c>
      <c r="B328" s="99">
        <v>201705</v>
      </c>
      <c r="C328" s="98">
        <v>6</v>
      </c>
      <c r="D328" s="100">
        <v>49289500</v>
      </c>
      <c r="E328" s="101">
        <v>9442</v>
      </c>
      <c r="F328" s="101">
        <v>2033316.45</v>
      </c>
      <c r="G328" s="101">
        <v>651</v>
      </c>
      <c r="H328" s="101">
        <v>0</v>
      </c>
      <c r="I328" s="101">
        <v>0</v>
      </c>
      <c r="J328" s="101">
        <v>0</v>
      </c>
      <c r="K328" s="100">
        <v>0</v>
      </c>
      <c r="L328" s="100">
        <v>0</v>
      </c>
      <c r="M328" s="100">
        <v>0</v>
      </c>
      <c r="N328" s="102">
        <v>2033316.45</v>
      </c>
      <c r="O328" s="96">
        <f t="shared" si="5"/>
        <v>2033316.45</v>
      </c>
      <c r="Q328" s="97"/>
    </row>
    <row r="329" spans="1:17" x14ac:dyDescent="0.25">
      <c r="A329" s="98">
        <v>201606</v>
      </c>
      <c r="B329" s="99">
        <v>201706</v>
      </c>
      <c r="C329" s="98">
        <v>6</v>
      </c>
      <c r="D329" s="100">
        <v>49289500</v>
      </c>
      <c r="E329" s="101">
        <v>9442</v>
      </c>
      <c r="F329" s="101">
        <v>2020555.04</v>
      </c>
      <c r="G329" s="101">
        <v>648</v>
      </c>
      <c r="H329" s="101">
        <v>0</v>
      </c>
      <c r="I329" s="101">
        <v>0</v>
      </c>
      <c r="J329" s="101">
        <v>0</v>
      </c>
      <c r="K329" s="100">
        <v>0</v>
      </c>
      <c r="L329" s="100">
        <v>0</v>
      </c>
      <c r="M329" s="100">
        <v>0</v>
      </c>
      <c r="N329" s="102">
        <v>2020555.04</v>
      </c>
      <c r="O329" s="96">
        <f t="shared" si="5"/>
        <v>2020555.04</v>
      </c>
      <c r="Q329" s="97"/>
    </row>
    <row r="330" spans="1:17" x14ac:dyDescent="0.25">
      <c r="A330" s="98">
        <v>201606</v>
      </c>
      <c r="B330" s="99">
        <v>201707</v>
      </c>
      <c r="C330" s="98">
        <v>6</v>
      </c>
      <c r="D330" s="100">
        <v>49289500</v>
      </c>
      <c r="E330" s="101">
        <v>9442</v>
      </c>
      <c r="F330" s="101">
        <v>2015524.57</v>
      </c>
      <c r="G330" s="101">
        <v>647</v>
      </c>
      <c r="H330" s="101">
        <v>0</v>
      </c>
      <c r="I330" s="101">
        <v>0</v>
      </c>
      <c r="J330" s="101">
        <v>0</v>
      </c>
      <c r="K330" s="100">
        <v>0</v>
      </c>
      <c r="L330" s="100">
        <v>0</v>
      </c>
      <c r="M330" s="100">
        <v>0</v>
      </c>
      <c r="N330" s="102">
        <v>2015524.57</v>
      </c>
      <c r="O330" s="96">
        <f t="shared" si="5"/>
        <v>2015524.57</v>
      </c>
      <c r="Q330" s="97"/>
    </row>
    <row r="331" spans="1:17" ht="12.5" thickBot="1" x14ac:dyDescent="0.3">
      <c r="A331" s="103">
        <v>201606</v>
      </c>
      <c r="B331" s="104">
        <v>201708</v>
      </c>
      <c r="C331" s="103">
        <v>6</v>
      </c>
      <c r="D331" s="105">
        <v>49289500</v>
      </c>
      <c r="E331" s="106">
        <v>9442</v>
      </c>
      <c r="F331" s="106">
        <v>2002188.01</v>
      </c>
      <c r="G331" s="106">
        <v>644</v>
      </c>
      <c r="H331" s="106">
        <v>0</v>
      </c>
      <c r="I331" s="106">
        <v>0</v>
      </c>
      <c r="J331" s="106">
        <v>0</v>
      </c>
      <c r="K331" s="105">
        <v>0</v>
      </c>
      <c r="L331" s="105">
        <v>0</v>
      </c>
      <c r="M331" s="105">
        <v>0</v>
      </c>
      <c r="N331" s="107">
        <v>2002188.01</v>
      </c>
      <c r="O331" s="96">
        <f t="shared" si="5"/>
        <v>2002188.01</v>
      </c>
      <c r="Q331" s="97"/>
    </row>
    <row r="332" spans="1:17" x14ac:dyDescent="0.25">
      <c r="A332" s="91">
        <v>201607</v>
      </c>
      <c r="B332" s="92">
        <v>201607</v>
      </c>
      <c r="C332" s="98">
        <v>6</v>
      </c>
      <c r="D332" s="100">
        <v>53921400</v>
      </c>
      <c r="E332" s="101">
        <v>9951</v>
      </c>
      <c r="F332" s="101">
        <v>52613262.979999997</v>
      </c>
      <c r="G332" s="101">
        <v>9617</v>
      </c>
      <c r="H332" s="101">
        <v>1386338.26</v>
      </c>
      <c r="I332" s="101">
        <v>52613262.979999997</v>
      </c>
      <c r="J332" s="101">
        <v>0</v>
      </c>
      <c r="K332" s="100">
        <v>0</v>
      </c>
      <c r="L332" s="100">
        <v>0</v>
      </c>
      <c r="M332" s="100">
        <v>0</v>
      </c>
      <c r="N332" s="102">
        <v>0</v>
      </c>
      <c r="O332" s="96">
        <f t="shared" si="5"/>
        <v>0</v>
      </c>
      <c r="Q332" s="97"/>
    </row>
    <row r="333" spans="1:17" x14ac:dyDescent="0.25">
      <c r="A333" s="98">
        <v>201607</v>
      </c>
      <c r="B333" s="99">
        <v>201608</v>
      </c>
      <c r="C333" s="98">
        <v>6</v>
      </c>
      <c r="D333" s="100">
        <v>53939400</v>
      </c>
      <c r="E333" s="101">
        <v>9952</v>
      </c>
      <c r="F333" s="101">
        <v>41439606.280002303</v>
      </c>
      <c r="G333" s="101">
        <v>8900</v>
      </c>
      <c r="H333" s="101">
        <v>2908882.5</v>
      </c>
      <c r="I333" s="101">
        <v>40512806.2800024</v>
      </c>
      <c r="J333" s="101">
        <v>926800</v>
      </c>
      <c r="K333" s="100">
        <v>0</v>
      </c>
      <c r="L333" s="100">
        <v>0</v>
      </c>
      <c r="M333" s="100">
        <v>0</v>
      </c>
      <c r="N333" s="102">
        <v>0</v>
      </c>
      <c r="O333" s="96">
        <f t="shared" si="5"/>
        <v>926800</v>
      </c>
      <c r="Q333" s="97"/>
    </row>
    <row r="334" spans="1:17" x14ac:dyDescent="0.25">
      <c r="A334" s="98">
        <v>201607</v>
      </c>
      <c r="B334" s="99">
        <v>201609</v>
      </c>
      <c r="C334" s="98">
        <v>6</v>
      </c>
      <c r="D334" s="100">
        <v>53921400</v>
      </c>
      <c r="E334" s="101">
        <v>9951</v>
      </c>
      <c r="F334" s="101">
        <v>31493867.339999702</v>
      </c>
      <c r="G334" s="101">
        <v>8226</v>
      </c>
      <c r="H334" s="101">
        <v>2607441.71</v>
      </c>
      <c r="I334" s="101">
        <v>29583304.169999599</v>
      </c>
      <c r="J334" s="101">
        <v>1254963.17</v>
      </c>
      <c r="K334" s="100">
        <v>655600</v>
      </c>
      <c r="L334" s="100">
        <v>0</v>
      </c>
      <c r="M334" s="100">
        <v>0</v>
      </c>
      <c r="N334" s="102">
        <v>0</v>
      </c>
      <c r="O334" s="96">
        <f t="shared" si="5"/>
        <v>1910563.17</v>
      </c>
      <c r="Q334" s="97"/>
    </row>
    <row r="335" spans="1:17" x14ac:dyDescent="0.25">
      <c r="A335" s="98">
        <v>201607</v>
      </c>
      <c r="B335" s="99">
        <v>201610</v>
      </c>
      <c r="C335" s="98">
        <v>6</v>
      </c>
      <c r="D335" s="100">
        <v>53921400</v>
      </c>
      <c r="E335" s="101">
        <v>9951</v>
      </c>
      <c r="F335" s="101">
        <v>20438275.190000199</v>
      </c>
      <c r="G335" s="101">
        <v>6785</v>
      </c>
      <c r="H335" s="101">
        <v>4747015.3299999898</v>
      </c>
      <c r="I335" s="101">
        <v>18236291.050000001</v>
      </c>
      <c r="J335" s="101">
        <v>817677.33</v>
      </c>
      <c r="K335" s="100">
        <v>827606.81000000099</v>
      </c>
      <c r="L335" s="100">
        <v>556700</v>
      </c>
      <c r="M335" s="100">
        <v>0</v>
      </c>
      <c r="N335" s="102">
        <v>0</v>
      </c>
      <c r="O335" s="96">
        <f t="shared" si="5"/>
        <v>2201984.1400000011</v>
      </c>
      <c r="Q335" s="97"/>
    </row>
    <row r="336" spans="1:17" x14ac:dyDescent="0.25">
      <c r="A336" s="98">
        <v>201607</v>
      </c>
      <c r="B336" s="99">
        <v>201611</v>
      </c>
      <c r="C336" s="98">
        <v>6</v>
      </c>
      <c r="D336" s="100">
        <v>53921400</v>
      </c>
      <c r="E336" s="101">
        <v>9951</v>
      </c>
      <c r="F336" s="101">
        <v>11674395.829999801</v>
      </c>
      <c r="G336" s="101">
        <v>5312</v>
      </c>
      <c r="H336" s="101">
        <v>3986956.2399999602</v>
      </c>
      <c r="I336" s="101">
        <v>9251246.4399998598</v>
      </c>
      <c r="J336" s="101">
        <v>613373.93000000005</v>
      </c>
      <c r="K336" s="100">
        <v>558653.320000001</v>
      </c>
      <c r="L336" s="100">
        <v>717422.14000000095</v>
      </c>
      <c r="M336" s="100">
        <v>533700</v>
      </c>
      <c r="N336" s="102">
        <v>0</v>
      </c>
      <c r="O336" s="96">
        <f t="shared" si="5"/>
        <v>2423149.390000002</v>
      </c>
      <c r="Q336" s="97"/>
    </row>
    <row r="337" spans="1:17" x14ac:dyDescent="0.25">
      <c r="A337" s="98">
        <v>201607</v>
      </c>
      <c r="B337" s="99">
        <v>201612</v>
      </c>
      <c r="C337" s="98">
        <v>6</v>
      </c>
      <c r="D337" s="100">
        <v>53921400</v>
      </c>
      <c r="E337" s="101">
        <v>9951</v>
      </c>
      <c r="F337" s="101">
        <v>5351489.0699999696</v>
      </c>
      <c r="G337" s="101">
        <v>3708</v>
      </c>
      <c r="H337" s="101">
        <v>2481493.59</v>
      </c>
      <c r="I337" s="101">
        <v>3039864.0400000499</v>
      </c>
      <c r="J337" s="101">
        <v>276057.40000000002</v>
      </c>
      <c r="K337" s="100">
        <v>365650.33</v>
      </c>
      <c r="L337" s="100">
        <v>461045.17</v>
      </c>
      <c r="M337" s="100">
        <v>688672.13000000105</v>
      </c>
      <c r="N337" s="102">
        <v>520200</v>
      </c>
      <c r="O337" s="96">
        <f t="shared" si="5"/>
        <v>2311625.0300000012</v>
      </c>
      <c r="Q337" s="97"/>
    </row>
    <row r="338" spans="1:17" x14ac:dyDescent="0.25">
      <c r="A338" s="98">
        <v>201607</v>
      </c>
      <c r="B338" s="99">
        <v>201701</v>
      </c>
      <c r="C338" s="98">
        <v>6</v>
      </c>
      <c r="D338" s="100">
        <v>53921400</v>
      </c>
      <c r="E338" s="101">
        <v>9951</v>
      </c>
      <c r="F338" s="101">
        <v>2261784.0299999998</v>
      </c>
      <c r="G338" s="101">
        <v>812</v>
      </c>
      <c r="H338" s="101">
        <v>329593.53000000003</v>
      </c>
      <c r="I338" s="101">
        <v>0</v>
      </c>
      <c r="J338" s="101">
        <v>130321.54</v>
      </c>
      <c r="K338" s="100">
        <v>181861.93</v>
      </c>
      <c r="L338" s="100">
        <v>306434.63</v>
      </c>
      <c r="M338" s="100">
        <v>471869.25</v>
      </c>
      <c r="N338" s="102">
        <v>1171296.6800000002</v>
      </c>
      <c r="O338" s="96">
        <f t="shared" si="5"/>
        <v>2261784.0300000003</v>
      </c>
      <c r="Q338" s="97"/>
    </row>
    <row r="339" spans="1:17" x14ac:dyDescent="0.25">
      <c r="A339" s="98">
        <v>201607</v>
      </c>
      <c r="B339" s="99">
        <v>201702</v>
      </c>
      <c r="C339" s="98">
        <v>6</v>
      </c>
      <c r="D339" s="100">
        <v>53921400</v>
      </c>
      <c r="E339" s="101">
        <v>9951</v>
      </c>
      <c r="F339" s="101">
        <v>2141011.71</v>
      </c>
      <c r="G339" s="101">
        <v>707</v>
      </c>
      <c r="H339" s="101">
        <v>0</v>
      </c>
      <c r="I339" s="101">
        <v>0</v>
      </c>
      <c r="J339" s="101">
        <v>0</v>
      </c>
      <c r="K339" s="100">
        <v>65407.16</v>
      </c>
      <c r="L339" s="100">
        <v>145178.51</v>
      </c>
      <c r="M339" s="100">
        <v>295813.46000000002</v>
      </c>
      <c r="N339" s="102">
        <v>1634612.58</v>
      </c>
      <c r="O339" s="96">
        <f t="shared" si="5"/>
        <v>2141011.71</v>
      </c>
      <c r="Q339" s="97"/>
    </row>
    <row r="340" spans="1:17" x14ac:dyDescent="0.25">
      <c r="A340" s="98">
        <v>201607</v>
      </c>
      <c r="B340" s="99">
        <v>201703</v>
      </c>
      <c r="C340" s="98">
        <v>6</v>
      </c>
      <c r="D340" s="100">
        <v>53921400</v>
      </c>
      <c r="E340" s="101">
        <v>9951</v>
      </c>
      <c r="F340" s="101">
        <v>2104056.85</v>
      </c>
      <c r="G340" s="101">
        <v>675</v>
      </c>
      <c r="H340" s="101">
        <v>0</v>
      </c>
      <c r="I340" s="101">
        <v>0</v>
      </c>
      <c r="J340" s="101">
        <v>0</v>
      </c>
      <c r="K340" s="100">
        <v>0</v>
      </c>
      <c r="L340" s="100">
        <v>49616.38</v>
      </c>
      <c r="M340" s="100">
        <v>137078.51</v>
      </c>
      <c r="N340" s="102">
        <v>1917361.96</v>
      </c>
      <c r="O340" s="96">
        <f t="shared" si="5"/>
        <v>2104056.85</v>
      </c>
      <c r="Q340" s="97"/>
    </row>
    <row r="341" spans="1:17" x14ac:dyDescent="0.25">
      <c r="A341" s="98">
        <v>201607</v>
      </c>
      <c r="B341" s="99">
        <v>201704</v>
      </c>
      <c r="C341" s="98">
        <v>6</v>
      </c>
      <c r="D341" s="100">
        <v>53921400</v>
      </c>
      <c r="E341" s="101">
        <v>9951</v>
      </c>
      <c r="F341" s="101">
        <v>2092883.66</v>
      </c>
      <c r="G341" s="101">
        <v>668</v>
      </c>
      <c r="H341" s="101">
        <v>0</v>
      </c>
      <c r="I341" s="101">
        <v>0</v>
      </c>
      <c r="J341" s="101">
        <v>0</v>
      </c>
      <c r="K341" s="100">
        <v>0</v>
      </c>
      <c r="L341" s="100">
        <v>0</v>
      </c>
      <c r="M341" s="100">
        <v>47533.03</v>
      </c>
      <c r="N341" s="102">
        <v>2045350.63</v>
      </c>
      <c r="O341" s="96">
        <f t="shared" si="5"/>
        <v>2092883.66</v>
      </c>
      <c r="Q341" s="97"/>
    </row>
    <row r="342" spans="1:17" x14ac:dyDescent="0.25">
      <c r="A342" s="98">
        <v>201607</v>
      </c>
      <c r="B342" s="99">
        <v>201705</v>
      </c>
      <c r="C342" s="98">
        <v>6</v>
      </c>
      <c r="D342" s="100">
        <v>53921400</v>
      </c>
      <c r="E342" s="101">
        <v>9951</v>
      </c>
      <c r="F342" s="101">
        <v>2060736.7</v>
      </c>
      <c r="G342" s="101">
        <v>660</v>
      </c>
      <c r="H342" s="101">
        <v>0</v>
      </c>
      <c r="I342" s="101">
        <v>0</v>
      </c>
      <c r="J342" s="101">
        <v>0</v>
      </c>
      <c r="K342" s="100">
        <v>0</v>
      </c>
      <c r="L342" s="100">
        <v>0</v>
      </c>
      <c r="M342" s="100">
        <v>0</v>
      </c>
      <c r="N342" s="102">
        <v>2060736.7</v>
      </c>
      <c r="O342" s="96">
        <f t="shared" si="5"/>
        <v>2060736.7</v>
      </c>
      <c r="Q342" s="97"/>
    </row>
    <row r="343" spans="1:17" x14ac:dyDescent="0.25">
      <c r="A343" s="98">
        <v>201607</v>
      </c>
      <c r="B343" s="99">
        <v>201706</v>
      </c>
      <c r="C343" s="98">
        <v>6</v>
      </c>
      <c r="D343" s="100">
        <v>53921400</v>
      </c>
      <c r="E343" s="101">
        <v>9951</v>
      </c>
      <c r="F343" s="101">
        <v>2053685.7</v>
      </c>
      <c r="G343" s="101">
        <v>653</v>
      </c>
      <c r="H343" s="101">
        <v>0</v>
      </c>
      <c r="I343" s="101">
        <v>0</v>
      </c>
      <c r="J343" s="101">
        <v>0</v>
      </c>
      <c r="K343" s="100">
        <v>0</v>
      </c>
      <c r="L343" s="100">
        <v>0</v>
      </c>
      <c r="M343" s="100">
        <v>0</v>
      </c>
      <c r="N343" s="102">
        <v>2053685.7</v>
      </c>
      <c r="O343" s="96">
        <f t="shared" si="5"/>
        <v>2053685.7</v>
      </c>
      <c r="Q343" s="97"/>
    </row>
    <row r="344" spans="1:17" x14ac:dyDescent="0.25">
      <c r="A344" s="98">
        <v>201607</v>
      </c>
      <c r="B344" s="99">
        <v>201707</v>
      </c>
      <c r="C344" s="98">
        <v>6</v>
      </c>
      <c r="D344" s="100">
        <v>53921400</v>
      </c>
      <c r="E344" s="101">
        <v>9951</v>
      </c>
      <c r="F344" s="101">
        <v>2043935.7</v>
      </c>
      <c r="G344" s="101">
        <v>651</v>
      </c>
      <c r="H344" s="101">
        <v>0</v>
      </c>
      <c r="I344" s="101">
        <v>0</v>
      </c>
      <c r="J344" s="101">
        <v>0</v>
      </c>
      <c r="K344" s="100">
        <v>0</v>
      </c>
      <c r="L344" s="100">
        <v>0</v>
      </c>
      <c r="M344" s="100">
        <v>0</v>
      </c>
      <c r="N344" s="102">
        <v>2043935.7</v>
      </c>
      <c r="O344" s="96">
        <f t="shared" si="5"/>
        <v>2043935.7</v>
      </c>
      <c r="Q344" s="97"/>
    </row>
    <row r="345" spans="1:17" ht="12.5" thickBot="1" x14ac:dyDescent="0.3">
      <c r="A345" s="103">
        <v>201607</v>
      </c>
      <c r="B345" s="104">
        <v>201708</v>
      </c>
      <c r="C345" s="103">
        <v>6</v>
      </c>
      <c r="D345" s="105">
        <v>53921400</v>
      </c>
      <c r="E345" s="106">
        <v>9951</v>
      </c>
      <c r="F345" s="106">
        <v>2036016.45</v>
      </c>
      <c r="G345" s="106">
        <v>648</v>
      </c>
      <c r="H345" s="106">
        <v>0</v>
      </c>
      <c r="I345" s="106">
        <v>0</v>
      </c>
      <c r="J345" s="106">
        <v>0</v>
      </c>
      <c r="K345" s="105">
        <v>0</v>
      </c>
      <c r="L345" s="105">
        <v>0</v>
      </c>
      <c r="M345" s="105">
        <v>0</v>
      </c>
      <c r="N345" s="107">
        <v>2036016.45</v>
      </c>
      <c r="O345" s="96">
        <f t="shared" si="5"/>
        <v>2036016.45</v>
      </c>
      <c r="Q345" s="97"/>
    </row>
    <row r="346" spans="1:17" x14ac:dyDescent="0.25">
      <c r="A346" s="91">
        <v>201608</v>
      </c>
      <c r="B346" s="92">
        <v>201608</v>
      </c>
      <c r="C346" s="98">
        <v>6</v>
      </c>
      <c r="D346" s="100">
        <v>55922500</v>
      </c>
      <c r="E346" s="101">
        <v>10202</v>
      </c>
      <c r="F346" s="101">
        <v>54313274.340000004</v>
      </c>
      <c r="G346" s="101">
        <v>9846</v>
      </c>
      <c r="H346" s="101">
        <v>1683692.92</v>
      </c>
      <c r="I346" s="101">
        <v>54313274.340000004</v>
      </c>
      <c r="J346" s="101">
        <v>0</v>
      </c>
      <c r="K346" s="100">
        <v>0</v>
      </c>
      <c r="L346" s="100">
        <v>0</v>
      </c>
      <c r="M346" s="100">
        <v>0</v>
      </c>
      <c r="N346" s="102">
        <v>0</v>
      </c>
      <c r="O346" s="96">
        <f t="shared" si="5"/>
        <v>0</v>
      </c>
      <c r="Q346" s="97"/>
    </row>
    <row r="347" spans="1:17" x14ac:dyDescent="0.25">
      <c r="A347" s="98">
        <v>201608</v>
      </c>
      <c r="B347" s="99">
        <v>201609</v>
      </c>
      <c r="C347" s="98">
        <v>6</v>
      </c>
      <c r="D347" s="100">
        <v>55922500</v>
      </c>
      <c r="E347" s="101">
        <v>10202</v>
      </c>
      <c r="F347" s="101">
        <v>43056316.890002601</v>
      </c>
      <c r="G347" s="101">
        <v>9112</v>
      </c>
      <c r="H347" s="101">
        <v>3020931.81</v>
      </c>
      <c r="I347" s="101">
        <v>41983116.890002601</v>
      </c>
      <c r="J347" s="101">
        <v>1073200</v>
      </c>
      <c r="K347" s="100">
        <v>0</v>
      </c>
      <c r="L347" s="100">
        <v>0</v>
      </c>
      <c r="M347" s="100">
        <v>0</v>
      </c>
      <c r="N347" s="102">
        <v>0</v>
      </c>
      <c r="O347" s="96">
        <f t="shared" si="5"/>
        <v>1073200</v>
      </c>
      <c r="Q347" s="97"/>
    </row>
    <row r="348" spans="1:17" x14ac:dyDescent="0.25">
      <c r="A348" s="98">
        <v>201608</v>
      </c>
      <c r="B348" s="99">
        <v>201610</v>
      </c>
      <c r="C348" s="98">
        <v>6</v>
      </c>
      <c r="D348" s="100">
        <v>55922500</v>
      </c>
      <c r="E348" s="101">
        <v>10202</v>
      </c>
      <c r="F348" s="101">
        <v>32052923.139999699</v>
      </c>
      <c r="G348" s="101">
        <v>8329</v>
      </c>
      <c r="H348" s="101">
        <v>3079915.24</v>
      </c>
      <c r="I348" s="101">
        <v>30602703.949999601</v>
      </c>
      <c r="J348" s="101">
        <v>875519.19000000099</v>
      </c>
      <c r="K348" s="100">
        <v>574700</v>
      </c>
      <c r="L348" s="100">
        <v>0</v>
      </c>
      <c r="M348" s="100">
        <v>0</v>
      </c>
      <c r="N348" s="102">
        <v>0</v>
      </c>
      <c r="O348" s="96">
        <f t="shared" si="5"/>
        <v>1450219.1900000009</v>
      </c>
      <c r="Q348" s="97"/>
    </row>
    <row r="349" spans="1:17" x14ac:dyDescent="0.25">
      <c r="A349" s="98">
        <v>201608</v>
      </c>
      <c r="B349" s="99">
        <v>201611</v>
      </c>
      <c r="C349" s="98">
        <v>6</v>
      </c>
      <c r="D349" s="100">
        <v>55922500</v>
      </c>
      <c r="E349" s="101">
        <v>10202</v>
      </c>
      <c r="F349" s="101">
        <v>20920293.9200003</v>
      </c>
      <c r="G349" s="101">
        <v>6922</v>
      </c>
      <c r="H349" s="101">
        <v>4619098.30999998</v>
      </c>
      <c r="I349" s="101">
        <v>19052497.640000101</v>
      </c>
      <c r="J349" s="101">
        <v>840086.00999999896</v>
      </c>
      <c r="K349" s="100">
        <v>559110.27</v>
      </c>
      <c r="L349" s="100">
        <v>468600</v>
      </c>
      <c r="M349" s="100">
        <v>0</v>
      </c>
      <c r="N349" s="102">
        <v>0</v>
      </c>
      <c r="O349" s="96">
        <f t="shared" si="5"/>
        <v>1867796.2799999989</v>
      </c>
      <c r="Q349" s="97"/>
    </row>
    <row r="350" spans="1:17" x14ac:dyDescent="0.25">
      <c r="A350" s="98">
        <v>201608</v>
      </c>
      <c r="B350" s="99">
        <v>201612</v>
      </c>
      <c r="C350" s="98">
        <v>6</v>
      </c>
      <c r="D350" s="100">
        <v>55922500</v>
      </c>
      <c r="E350" s="101">
        <v>10202</v>
      </c>
      <c r="F350" s="101">
        <v>11569143.479999799</v>
      </c>
      <c r="G350" s="101">
        <v>5259</v>
      </c>
      <c r="H350" s="101">
        <v>4294725.4199999599</v>
      </c>
      <c r="I350" s="101">
        <v>9666282.1899998207</v>
      </c>
      <c r="J350" s="101">
        <v>492647.95</v>
      </c>
      <c r="K350" s="100">
        <v>523061.78</v>
      </c>
      <c r="L350" s="100">
        <v>437851.56</v>
      </c>
      <c r="M350" s="100">
        <v>449300</v>
      </c>
      <c r="N350" s="102">
        <v>0</v>
      </c>
      <c r="O350" s="96">
        <f t="shared" si="5"/>
        <v>1902861.29</v>
      </c>
      <c r="Q350" s="97"/>
    </row>
    <row r="351" spans="1:17" x14ac:dyDescent="0.25">
      <c r="A351" s="98">
        <v>201608</v>
      </c>
      <c r="B351" s="99">
        <v>201701</v>
      </c>
      <c r="C351" s="98">
        <v>6</v>
      </c>
      <c r="D351" s="100">
        <v>55922500</v>
      </c>
      <c r="E351" s="101">
        <v>10202</v>
      </c>
      <c r="F351" s="101">
        <v>5079222.7299999902</v>
      </c>
      <c r="G351" s="101">
        <v>3600</v>
      </c>
      <c r="H351" s="101">
        <v>2800519.58</v>
      </c>
      <c r="I351" s="101">
        <v>3061901.20000005</v>
      </c>
      <c r="J351" s="101">
        <v>442676.94</v>
      </c>
      <c r="K351" s="100">
        <v>299861.71000000002</v>
      </c>
      <c r="L351" s="100">
        <v>430006.53</v>
      </c>
      <c r="M351" s="100">
        <v>404476.35</v>
      </c>
      <c r="N351" s="102">
        <v>440300</v>
      </c>
      <c r="O351" s="96">
        <f t="shared" si="5"/>
        <v>2017321.5300000003</v>
      </c>
      <c r="Q351" s="97"/>
    </row>
    <row r="352" spans="1:17" x14ac:dyDescent="0.25">
      <c r="A352" s="98">
        <v>201608</v>
      </c>
      <c r="B352" s="99">
        <v>201702</v>
      </c>
      <c r="C352" s="98">
        <v>6</v>
      </c>
      <c r="D352" s="100">
        <v>55922500</v>
      </c>
      <c r="E352" s="101">
        <v>10202</v>
      </c>
      <c r="F352" s="101">
        <v>1861063.71</v>
      </c>
      <c r="G352" s="101">
        <v>684</v>
      </c>
      <c r="H352" s="101">
        <v>251826.47</v>
      </c>
      <c r="I352" s="101">
        <v>0</v>
      </c>
      <c r="J352" s="101">
        <v>98076.63</v>
      </c>
      <c r="K352" s="100">
        <v>252321.88</v>
      </c>
      <c r="L352" s="100">
        <v>253619.74</v>
      </c>
      <c r="M352" s="100">
        <v>412269.11</v>
      </c>
      <c r="N352" s="102">
        <v>844776.35</v>
      </c>
      <c r="O352" s="96">
        <f t="shared" ref="O352:O415" si="6">SUM(J352:N352)</f>
        <v>1861063.71</v>
      </c>
      <c r="Q352" s="97"/>
    </row>
    <row r="353" spans="1:17" x14ac:dyDescent="0.25">
      <c r="A353" s="98">
        <v>201608</v>
      </c>
      <c r="B353" s="99">
        <v>201703</v>
      </c>
      <c r="C353" s="98">
        <v>6</v>
      </c>
      <c r="D353" s="100">
        <v>55922500</v>
      </c>
      <c r="E353" s="101">
        <v>10202</v>
      </c>
      <c r="F353" s="101">
        <v>1760319.28</v>
      </c>
      <c r="G353" s="101">
        <v>599</v>
      </c>
      <c r="H353" s="101">
        <v>0</v>
      </c>
      <c r="I353" s="101">
        <v>0</v>
      </c>
      <c r="J353" s="101">
        <v>0</v>
      </c>
      <c r="K353" s="100">
        <v>57832.959999999999</v>
      </c>
      <c r="L353" s="100">
        <v>219115.04</v>
      </c>
      <c r="M353" s="100">
        <v>240081.14</v>
      </c>
      <c r="N353" s="102">
        <v>1243290.1400000001</v>
      </c>
      <c r="O353" s="96">
        <f t="shared" si="6"/>
        <v>1760319.2800000003</v>
      </c>
      <c r="Q353" s="97"/>
    </row>
    <row r="354" spans="1:17" x14ac:dyDescent="0.25">
      <c r="A354" s="98">
        <v>201608</v>
      </c>
      <c r="B354" s="99">
        <v>201704</v>
      </c>
      <c r="C354" s="98">
        <v>6</v>
      </c>
      <c r="D354" s="100">
        <v>55922500</v>
      </c>
      <c r="E354" s="101">
        <v>10202</v>
      </c>
      <c r="F354" s="101">
        <v>1717701.13</v>
      </c>
      <c r="G354" s="101">
        <v>568</v>
      </c>
      <c r="H354" s="101">
        <v>0</v>
      </c>
      <c r="I354" s="101">
        <v>0</v>
      </c>
      <c r="J354" s="101">
        <v>0</v>
      </c>
      <c r="K354" s="100">
        <v>0</v>
      </c>
      <c r="L354" s="100">
        <v>38601.620000000003</v>
      </c>
      <c r="M354" s="100">
        <v>215747.64</v>
      </c>
      <c r="N354" s="102">
        <v>1463351.87</v>
      </c>
      <c r="O354" s="96">
        <f t="shared" si="6"/>
        <v>1717701.1300000001</v>
      </c>
      <c r="Q354" s="97"/>
    </row>
    <row r="355" spans="1:17" x14ac:dyDescent="0.25">
      <c r="A355" s="98">
        <v>201608</v>
      </c>
      <c r="B355" s="99">
        <v>201705</v>
      </c>
      <c r="C355" s="98">
        <v>6</v>
      </c>
      <c r="D355" s="100">
        <v>55922500</v>
      </c>
      <c r="E355" s="101">
        <v>10202</v>
      </c>
      <c r="F355" s="101">
        <v>1708102.12</v>
      </c>
      <c r="G355" s="101">
        <v>564</v>
      </c>
      <c r="H355" s="101">
        <v>0</v>
      </c>
      <c r="I355" s="101">
        <v>0</v>
      </c>
      <c r="J355" s="101">
        <v>0</v>
      </c>
      <c r="K355" s="100">
        <v>0</v>
      </c>
      <c r="L355" s="100">
        <v>0</v>
      </c>
      <c r="M355" s="100">
        <v>35909.620000000003</v>
      </c>
      <c r="N355" s="102">
        <v>1672192.5</v>
      </c>
      <c r="O355" s="96">
        <f t="shared" si="6"/>
        <v>1708102.12</v>
      </c>
      <c r="Q355" s="97"/>
    </row>
    <row r="356" spans="1:17" x14ac:dyDescent="0.25">
      <c r="A356" s="98">
        <v>201608</v>
      </c>
      <c r="B356" s="99">
        <v>201706</v>
      </c>
      <c r="C356" s="98">
        <v>6</v>
      </c>
      <c r="D356" s="100">
        <v>55922500</v>
      </c>
      <c r="E356" s="101">
        <v>10202</v>
      </c>
      <c r="F356" s="101">
        <v>1693542.3</v>
      </c>
      <c r="G356" s="101">
        <v>557</v>
      </c>
      <c r="H356" s="101">
        <v>0</v>
      </c>
      <c r="I356" s="101">
        <v>0</v>
      </c>
      <c r="J356" s="101">
        <v>0</v>
      </c>
      <c r="K356" s="100">
        <v>0</v>
      </c>
      <c r="L356" s="100">
        <v>0</v>
      </c>
      <c r="M356" s="100">
        <v>0</v>
      </c>
      <c r="N356" s="102">
        <v>1693542.3</v>
      </c>
      <c r="O356" s="96">
        <f t="shared" si="6"/>
        <v>1693542.3</v>
      </c>
      <c r="Q356" s="97"/>
    </row>
    <row r="357" spans="1:17" x14ac:dyDescent="0.25">
      <c r="A357" s="98">
        <v>201608</v>
      </c>
      <c r="B357" s="99">
        <v>201707</v>
      </c>
      <c r="C357" s="98">
        <v>6</v>
      </c>
      <c r="D357" s="100">
        <v>55922500</v>
      </c>
      <c r="E357" s="101">
        <v>10202</v>
      </c>
      <c r="F357" s="101">
        <v>1685312.31</v>
      </c>
      <c r="G357" s="101">
        <v>553</v>
      </c>
      <c r="H357" s="101">
        <v>0</v>
      </c>
      <c r="I357" s="101">
        <v>0</v>
      </c>
      <c r="J357" s="101">
        <v>0</v>
      </c>
      <c r="K357" s="100">
        <v>0</v>
      </c>
      <c r="L357" s="100">
        <v>0</v>
      </c>
      <c r="M357" s="100">
        <v>0</v>
      </c>
      <c r="N357" s="102">
        <v>1685312.31</v>
      </c>
      <c r="O357" s="96">
        <f t="shared" si="6"/>
        <v>1685312.31</v>
      </c>
      <c r="Q357" s="97"/>
    </row>
    <row r="358" spans="1:17" ht="12.5" thickBot="1" x14ac:dyDescent="0.3">
      <c r="A358" s="103">
        <v>201608</v>
      </c>
      <c r="B358" s="104">
        <v>201708</v>
      </c>
      <c r="C358" s="103">
        <v>6</v>
      </c>
      <c r="D358" s="105">
        <v>55922500</v>
      </c>
      <c r="E358" s="106">
        <v>10202</v>
      </c>
      <c r="F358" s="106">
        <v>1676830.48</v>
      </c>
      <c r="G358" s="106">
        <v>550</v>
      </c>
      <c r="H358" s="106">
        <v>0</v>
      </c>
      <c r="I358" s="106">
        <v>0</v>
      </c>
      <c r="J358" s="106">
        <v>0</v>
      </c>
      <c r="K358" s="105">
        <v>0</v>
      </c>
      <c r="L358" s="105">
        <v>0</v>
      </c>
      <c r="M358" s="105">
        <v>0</v>
      </c>
      <c r="N358" s="107">
        <v>1676830.48</v>
      </c>
      <c r="O358" s="96">
        <f t="shared" si="6"/>
        <v>1676830.48</v>
      </c>
      <c r="Q358" s="97"/>
    </row>
    <row r="359" spans="1:17" x14ac:dyDescent="0.25">
      <c r="A359" s="91">
        <v>201609</v>
      </c>
      <c r="B359" s="92">
        <v>201609</v>
      </c>
      <c r="C359" s="98">
        <v>6</v>
      </c>
      <c r="D359" s="100">
        <v>64556700</v>
      </c>
      <c r="E359" s="101">
        <v>11664</v>
      </c>
      <c r="F359" s="101">
        <v>63082490.460000001</v>
      </c>
      <c r="G359" s="101">
        <v>11257</v>
      </c>
      <c r="H359" s="101">
        <v>1634577.62</v>
      </c>
      <c r="I359" s="101">
        <v>63082490.460000001</v>
      </c>
      <c r="J359" s="101">
        <v>0</v>
      </c>
      <c r="K359" s="100">
        <v>0</v>
      </c>
      <c r="L359" s="100">
        <v>0</v>
      </c>
      <c r="M359" s="100">
        <v>0</v>
      </c>
      <c r="N359" s="102">
        <v>0</v>
      </c>
      <c r="O359" s="96">
        <f t="shared" si="6"/>
        <v>0</v>
      </c>
      <c r="Q359" s="97"/>
    </row>
    <row r="360" spans="1:17" x14ac:dyDescent="0.25">
      <c r="A360" s="98">
        <v>201609</v>
      </c>
      <c r="B360" s="99">
        <v>201610</v>
      </c>
      <c r="C360" s="98">
        <v>6</v>
      </c>
      <c r="D360" s="100">
        <v>64556700</v>
      </c>
      <c r="E360" s="101">
        <v>11664</v>
      </c>
      <c r="F360" s="101">
        <v>49711421.540003501</v>
      </c>
      <c r="G360" s="101">
        <v>10461</v>
      </c>
      <c r="H360" s="101">
        <v>3347933.33</v>
      </c>
      <c r="I360" s="101">
        <v>48847321.5400033</v>
      </c>
      <c r="J360" s="101">
        <v>864100</v>
      </c>
      <c r="K360" s="100">
        <v>0</v>
      </c>
      <c r="L360" s="100">
        <v>0</v>
      </c>
      <c r="M360" s="100">
        <v>0</v>
      </c>
      <c r="N360" s="102">
        <v>0</v>
      </c>
      <c r="O360" s="96">
        <f t="shared" si="6"/>
        <v>864100</v>
      </c>
      <c r="Q360" s="97"/>
    </row>
    <row r="361" spans="1:17" x14ac:dyDescent="0.25">
      <c r="A361" s="98">
        <v>201609</v>
      </c>
      <c r="B361" s="99">
        <v>201611</v>
      </c>
      <c r="C361" s="98">
        <v>6</v>
      </c>
      <c r="D361" s="100">
        <v>64556700</v>
      </c>
      <c r="E361" s="101">
        <v>11664</v>
      </c>
      <c r="F361" s="101">
        <v>37252574.270000398</v>
      </c>
      <c r="G361" s="101">
        <v>9631</v>
      </c>
      <c r="H361" s="101">
        <v>3445260.1499999901</v>
      </c>
      <c r="I361" s="101">
        <v>35677229.090000004</v>
      </c>
      <c r="J361" s="101">
        <v>954645.18000000098</v>
      </c>
      <c r="K361" s="100">
        <v>620700</v>
      </c>
      <c r="L361" s="100">
        <v>0</v>
      </c>
      <c r="M361" s="100">
        <v>0</v>
      </c>
      <c r="N361" s="102">
        <v>0</v>
      </c>
      <c r="O361" s="96">
        <f t="shared" si="6"/>
        <v>1575345.1800000011</v>
      </c>
      <c r="Q361" s="97"/>
    </row>
    <row r="362" spans="1:17" x14ac:dyDescent="0.25">
      <c r="A362" s="98">
        <v>201609</v>
      </c>
      <c r="B362" s="99">
        <v>201612</v>
      </c>
      <c r="C362" s="98">
        <v>6</v>
      </c>
      <c r="D362" s="100">
        <v>64556700</v>
      </c>
      <c r="E362" s="101">
        <v>11664</v>
      </c>
      <c r="F362" s="101">
        <v>23887579.9300007</v>
      </c>
      <c r="G362" s="101">
        <v>7891</v>
      </c>
      <c r="H362" s="101">
        <v>5857785.9899999797</v>
      </c>
      <c r="I362" s="101">
        <v>22026985.2100004</v>
      </c>
      <c r="J362" s="101">
        <v>717363.27</v>
      </c>
      <c r="K362" s="100">
        <v>581700.55000000005</v>
      </c>
      <c r="L362" s="100">
        <v>561530.9</v>
      </c>
      <c r="M362" s="100">
        <v>0</v>
      </c>
      <c r="N362" s="102">
        <v>0</v>
      </c>
      <c r="O362" s="96">
        <f t="shared" si="6"/>
        <v>1860594.7200000002</v>
      </c>
      <c r="Q362" s="97"/>
    </row>
    <row r="363" spans="1:17" x14ac:dyDescent="0.25">
      <c r="A363" s="98">
        <v>201609</v>
      </c>
      <c r="B363" s="99">
        <v>201701</v>
      </c>
      <c r="C363" s="98">
        <v>6</v>
      </c>
      <c r="D363" s="100">
        <v>64556700</v>
      </c>
      <c r="E363" s="101">
        <v>11664</v>
      </c>
      <c r="F363" s="101">
        <v>13084027.7399997</v>
      </c>
      <c r="G363" s="101">
        <v>5943</v>
      </c>
      <c r="H363" s="101">
        <v>5225495.2399999397</v>
      </c>
      <c r="I363" s="101">
        <v>10758117.4499998</v>
      </c>
      <c r="J363" s="101">
        <v>789250.9</v>
      </c>
      <c r="K363" s="100">
        <v>482538.15</v>
      </c>
      <c r="L363" s="100">
        <v>534578.34</v>
      </c>
      <c r="M363" s="100">
        <v>519542.9</v>
      </c>
      <c r="N363" s="102">
        <v>0</v>
      </c>
      <c r="O363" s="96">
        <f t="shared" si="6"/>
        <v>2325910.29</v>
      </c>
      <c r="Q363" s="97"/>
    </row>
    <row r="364" spans="1:17" x14ac:dyDescent="0.25">
      <c r="A364" s="98">
        <v>201609</v>
      </c>
      <c r="B364" s="99">
        <v>201702</v>
      </c>
      <c r="C364" s="98">
        <v>6</v>
      </c>
      <c r="D364" s="100">
        <v>64556700</v>
      </c>
      <c r="E364" s="101">
        <v>11664</v>
      </c>
      <c r="F364" s="101">
        <v>6044925.94999988</v>
      </c>
      <c r="G364" s="101">
        <v>4351</v>
      </c>
      <c r="H364" s="101">
        <v>2491047.77</v>
      </c>
      <c r="I364" s="101">
        <v>3817630.3200000701</v>
      </c>
      <c r="J364" s="101">
        <v>411392.76</v>
      </c>
      <c r="K364" s="100">
        <v>383148.14</v>
      </c>
      <c r="L364" s="100">
        <v>395740.15999999997</v>
      </c>
      <c r="M364" s="100">
        <v>530471.67000000004</v>
      </c>
      <c r="N364" s="102">
        <v>506542.9</v>
      </c>
      <c r="O364" s="96">
        <f t="shared" si="6"/>
        <v>2227295.63</v>
      </c>
      <c r="Q364" s="97"/>
    </row>
    <row r="365" spans="1:17" x14ac:dyDescent="0.25">
      <c r="A365" s="98">
        <v>201609</v>
      </c>
      <c r="B365" s="99">
        <v>201703</v>
      </c>
      <c r="C365" s="98">
        <v>6</v>
      </c>
      <c r="D365" s="100">
        <v>64556700</v>
      </c>
      <c r="E365" s="101">
        <v>11664</v>
      </c>
      <c r="F365" s="101">
        <v>2005533.09</v>
      </c>
      <c r="G365" s="101">
        <v>680</v>
      </c>
      <c r="H365" s="101">
        <v>398758.46</v>
      </c>
      <c r="I365" s="101">
        <v>0</v>
      </c>
      <c r="J365" s="101">
        <v>57067.35</v>
      </c>
      <c r="K365" s="100">
        <v>234155.64</v>
      </c>
      <c r="L365" s="100">
        <v>327960.09000000003</v>
      </c>
      <c r="M365" s="100">
        <v>377681.96</v>
      </c>
      <c r="N365" s="102">
        <v>1008668.05</v>
      </c>
      <c r="O365" s="96">
        <f t="shared" si="6"/>
        <v>2005533.09</v>
      </c>
      <c r="Q365" s="97"/>
    </row>
    <row r="366" spans="1:17" x14ac:dyDescent="0.25">
      <c r="A366" s="98">
        <v>201609</v>
      </c>
      <c r="B366" s="99">
        <v>201704</v>
      </c>
      <c r="C366" s="98">
        <v>6</v>
      </c>
      <c r="D366" s="100">
        <v>64556700</v>
      </c>
      <c r="E366" s="101">
        <v>11664</v>
      </c>
      <c r="F366" s="101">
        <v>1924268.64</v>
      </c>
      <c r="G366" s="101">
        <v>629</v>
      </c>
      <c r="H366" s="101">
        <v>0</v>
      </c>
      <c r="I366" s="101">
        <v>0</v>
      </c>
      <c r="J366" s="101">
        <v>0</v>
      </c>
      <c r="K366" s="100">
        <v>43369.27</v>
      </c>
      <c r="L366" s="100">
        <v>190572.15</v>
      </c>
      <c r="M366" s="100">
        <v>320984.03000000003</v>
      </c>
      <c r="N366" s="102">
        <v>1369343.19</v>
      </c>
      <c r="O366" s="96">
        <f t="shared" si="6"/>
        <v>1924268.64</v>
      </c>
      <c r="Q366" s="97"/>
    </row>
    <row r="367" spans="1:17" x14ac:dyDescent="0.25">
      <c r="A367" s="98">
        <v>201609</v>
      </c>
      <c r="B367" s="99">
        <v>201705</v>
      </c>
      <c r="C367" s="98">
        <v>6</v>
      </c>
      <c r="D367" s="100">
        <v>64556700</v>
      </c>
      <c r="E367" s="101">
        <v>11664</v>
      </c>
      <c r="F367" s="101">
        <v>1901618.33</v>
      </c>
      <c r="G367" s="101">
        <v>621</v>
      </c>
      <c r="H367" s="101">
        <v>0</v>
      </c>
      <c r="I367" s="101">
        <v>0</v>
      </c>
      <c r="J367" s="101">
        <v>0</v>
      </c>
      <c r="K367" s="100">
        <v>0</v>
      </c>
      <c r="L367" s="100">
        <v>47027.95</v>
      </c>
      <c r="M367" s="100">
        <v>181942.22</v>
      </c>
      <c r="N367" s="102">
        <v>1672648.1600000001</v>
      </c>
      <c r="O367" s="96">
        <f t="shared" si="6"/>
        <v>1901618.33</v>
      </c>
      <c r="Q367" s="97"/>
    </row>
    <row r="368" spans="1:17" x14ac:dyDescent="0.25">
      <c r="A368" s="98">
        <v>201609</v>
      </c>
      <c r="B368" s="99">
        <v>201706</v>
      </c>
      <c r="C368" s="98">
        <v>6</v>
      </c>
      <c r="D368" s="100">
        <v>64556700</v>
      </c>
      <c r="E368" s="101">
        <v>11664</v>
      </c>
      <c r="F368" s="101">
        <v>1867427.83</v>
      </c>
      <c r="G368" s="101">
        <v>613</v>
      </c>
      <c r="H368" s="101">
        <v>0</v>
      </c>
      <c r="I368" s="101">
        <v>0</v>
      </c>
      <c r="J368" s="101">
        <v>0</v>
      </c>
      <c r="K368" s="100">
        <v>0</v>
      </c>
      <c r="L368" s="100">
        <v>0</v>
      </c>
      <c r="M368" s="100">
        <v>50839.42</v>
      </c>
      <c r="N368" s="102">
        <v>1816588.4100000001</v>
      </c>
      <c r="O368" s="96">
        <f t="shared" si="6"/>
        <v>1867427.83</v>
      </c>
      <c r="Q368" s="97"/>
    </row>
    <row r="369" spans="1:17" x14ac:dyDescent="0.25">
      <c r="A369" s="98">
        <v>201609</v>
      </c>
      <c r="B369" s="99">
        <v>201707</v>
      </c>
      <c r="C369" s="98">
        <v>6</v>
      </c>
      <c r="D369" s="100">
        <v>64556700</v>
      </c>
      <c r="E369" s="101">
        <v>11664</v>
      </c>
      <c r="F369" s="101">
        <v>1851573.52</v>
      </c>
      <c r="G369" s="101">
        <v>603</v>
      </c>
      <c r="H369" s="101">
        <v>0</v>
      </c>
      <c r="I369" s="101">
        <v>0</v>
      </c>
      <c r="J369" s="101">
        <v>0</v>
      </c>
      <c r="K369" s="100">
        <v>0</v>
      </c>
      <c r="L369" s="100">
        <v>0</v>
      </c>
      <c r="M369" s="100">
        <v>0</v>
      </c>
      <c r="N369" s="102">
        <v>1851573.52</v>
      </c>
      <c r="O369" s="96">
        <f t="shared" si="6"/>
        <v>1851573.52</v>
      </c>
      <c r="Q369" s="97"/>
    </row>
    <row r="370" spans="1:17" ht="12.5" thickBot="1" x14ac:dyDescent="0.3">
      <c r="A370" s="103">
        <v>201609</v>
      </c>
      <c r="B370" s="104">
        <v>201708</v>
      </c>
      <c r="C370" s="103">
        <v>6</v>
      </c>
      <c r="D370" s="105">
        <v>64556700</v>
      </c>
      <c r="E370" s="106">
        <v>11664</v>
      </c>
      <c r="F370" s="106">
        <v>1846748.69</v>
      </c>
      <c r="G370" s="106">
        <v>600</v>
      </c>
      <c r="H370" s="106">
        <v>0</v>
      </c>
      <c r="I370" s="106">
        <v>0</v>
      </c>
      <c r="J370" s="106">
        <v>0</v>
      </c>
      <c r="K370" s="105">
        <v>0</v>
      </c>
      <c r="L370" s="105">
        <v>0</v>
      </c>
      <c r="M370" s="105">
        <v>0</v>
      </c>
      <c r="N370" s="107">
        <v>1846748.69</v>
      </c>
      <c r="O370" s="96">
        <f t="shared" si="6"/>
        <v>1846748.69</v>
      </c>
      <c r="Q370" s="97"/>
    </row>
    <row r="371" spans="1:17" x14ac:dyDescent="0.25">
      <c r="A371" s="91">
        <v>201610</v>
      </c>
      <c r="B371" s="92">
        <v>201610</v>
      </c>
      <c r="C371" s="98">
        <v>6</v>
      </c>
      <c r="D371" s="100">
        <v>68679800</v>
      </c>
      <c r="E371" s="101">
        <v>12032</v>
      </c>
      <c r="F371" s="101">
        <v>67040825.409999996</v>
      </c>
      <c r="G371" s="101">
        <v>11594</v>
      </c>
      <c r="H371" s="101">
        <v>1779194.99</v>
      </c>
      <c r="I371" s="101">
        <v>67040825.409999996</v>
      </c>
      <c r="J371" s="101">
        <v>0</v>
      </c>
      <c r="K371" s="100">
        <v>0</v>
      </c>
      <c r="L371" s="100">
        <v>0</v>
      </c>
      <c r="M371" s="100">
        <v>0</v>
      </c>
      <c r="N371" s="102">
        <v>0</v>
      </c>
      <c r="O371" s="96">
        <f t="shared" si="6"/>
        <v>0</v>
      </c>
      <c r="Q371" s="97"/>
    </row>
    <row r="372" spans="1:17" x14ac:dyDescent="0.25">
      <c r="A372" s="98">
        <v>201610</v>
      </c>
      <c r="B372" s="99">
        <v>201611</v>
      </c>
      <c r="C372" s="98">
        <v>6</v>
      </c>
      <c r="D372" s="100">
        <v>68679800</v>
      </c>
      <c r="E372" s="101">
        <v>12032</v>
      </c>
      <c r="F372" s="101">
        <v>52817253.470003702</v>
      </c>
      <c r="G372" s="101">
        <v>10715</v>
      </c>
      <c r="H372" s="101">
        <v>3773163.9</v>
      </c>
      <c r="I372" s="101">
        <v>51940393.470003799</v>
      </c>
      <c r="J372" s="101">
        <v>876860</v>
      </c>
      <c r="K372" s="100">
        <v>0</v>
      </c>
      <c r="L372" s="100">
        <v>0</v>
      </c>
      <c r="M372" s="100">
        <v>0</v>
      </c>
      <c r="N372" s="102">
        <v>0</v>
      </c>
      <c r="O372" s="96">
        <f t="shared" si="6"/>
        <v>876860</v>
      </c>
      <c r="Q372" s="97"/>
    </row>
    <row r="373" spans="1:17" x14ac:dyDescent="0.25">
      <c r="A373" s="98">
        <v>201610</v>
      </c>
      <c r="B373" s="99">
        <v>201612</v>
      </c>
      <c r="C373" s="98">
        <v>6</v>
      </c>
      <c r="D373" s="100">
        <v>68679800</v>
      </c>
      <c r="E373" s="101">
        <v>12032</v>
      </c>
      <c r="F373" s="101">
        <v>39708281.450000897</v>
      </c>
      <c r="G373" s="101">
        <v>9853</v>
      </c>
      <c r="H373" s="101">
        <v>3436766.01</v>
      </c>
      <c r="I373" s="101">
        <v>38304428.560000502</v>
      </c>
      <c r="J373" s="101">
        <v>913183.89000000095</v>
      </c>
      <c r="K373" s="100">
        <v>490669</v>
      </c>
      <c r="L373" s="100">
        <v>0</v>
      </c>
      <c r="M373" s="100">
        <v>0</v>
      </c>
      <c r="N373" s="102">
        <v>0</v>
      </c>
      <c r="O373" s="96">
        <f t="shared" si="6"/>
        <v>1403852.8900000011</v>
      </c>
      <c r="Q373" s="97"/>
    </row>
    <row r="374" spans="1:17" x14ac:dyDescent="0.25">
      <c r="A374" s="98">
        <v>201610</v>
      </c>
      <c r="B374" s="99">
        <v>201701</v>
      </c>
      <c r="C374" s="98">
        <v>6</v>
      </c>
      <c r="D374" s="100">
        <v>68679800</v>
      </c>
      <c r="E374" s="101">
        <v>12032</v>
      </c>
      <c r="F374" s="101">
        <v>25732517.760000799</v>
      </c>
      <c r="G374" s="101">
        <v>8158</v>
      </c>
      <c r="H374" s="101">
        <v>6073657.0399999702</v>
      </c>
      <c r="I374" s="101">
        <v>23405181.670000602</v>
      </c>
      <c r="J374" s="101">
        <v>1263200.8899999999</v>
      </c>
      <c r="K374" s="100">
        <v>620017.19999999995</v>
      </c>
      <c r="L374" s="100">
        <v>444118</v>
      </c>
      <c r="M374" s="100">
        <v>0</v>
      </c>
      <c r="N374" s="102">
        <v>0</v>
      </c>
      <c r="O374" s="96">
        <f t="shared" si="6"/>
        <v>2327336.09</v>
      </c>
      <c r="Q374" s="97"/>
    </row>
    <row r="375" spans="1:17" x14ac:dyDescent="0.25">
      <c r="A375" s="98">
        <v>201610</v>
      </c>
      <c r="B375" s="99">
        <v>201702</v>
      </c>
      <c r="C375" s="98">
        <v>6</v>
      </c>
      <c r="D375" s="100">
        <v>68679800</v>
      </c>
      <c r="E375" s="101">
        <v>12032</v>
      </c>
      <c r="F375" s="101">
        <v>13951438.539999699</v>
      </c>
      <c r="G375" s="101">
        <v>6181</v>
      </c>
      <c r="H375" s="101">
        <v>5649745.33999993</v>
      </c>
      <c r="I375" s="101">
        <v>11774642.909999801</v>
      </c>
      <c r="J375" s="101">
        <v>681109.14</v>
      </c>
      <c r="K375" s="100">
        <v>562231.5</v>
      </c>
      <c r="L375" s="100">
        <v>495336.99</v>
      </c>
      <c r="M375" s="100">
        <v>438118</v>
      </c>
      <c r="N375" s="102">
        <v>0</v>
      </c>
      <c r="O375" s="96">
        <f t="shared" si="6"/>
        <v>2176795.63</v>
      </c>
      <c r="Q375" s="97"/>
    </row>
    <row r="376" spans="1:17" x14ac:dyDescent="0.25">
      <c r="A376" s="98">
        <v>201610</v>
      </c>
      <c r="B376" s="99">
        <v>201703</v>
      </c>
      <c r="C376" s="98">
        <v>6</v>
      </c>
      <c r="D376" s="100">
        <v>68679800</v>
      </c>
      <c r="E376" s="101">
        <v>12032</v>
      </c>
      <c r="F376" s="101">
        <v>5860085.6099999296</v>
      </c>
      <c r="G376" s="101">
        <v>4155</v>
      </c>
      <c r="H376" s="101">
        <v>3378998.6500000199</v>
      </c>
      <c r="I376" s="101">
        <v>3897193.9000000702</v>
      </c>
      <c r="J376" s="101">
        <v>206929.91</v>
      </c>
      <c r="K376" s="100">
        <v>371672.94</v>
      </c>
      <c r="L376" s="100">
        <v>473904.87</v>
      </c>
      <c r="M376" s="100">
        <v>475265.99</v>
      </c>
      <c r="N376" s="102">
        <v>435118</v>
      </c>
      <c r="O376" s="96">
        <f t="shared" si="6"/>
        <v>1962891.71</v>
      </c>
      <c r="Q376" s="97"/>
    </row>
    <row r="377" spans="1:17" x14ac:dyDescent="0.25">
      <c r="A377" s="98">
        <v>201610</v>
      </c>
      <c r="B377" s="99">
        <v>201704</v>
      </c>
      <c r="C377" s="98">
        <v>6</v>
      </c>
      <c r="D377" s="100">
        <v>68679800</v>
      </c>
      <c r="E377" s="101">
        <v>12032</v>
      </c>
      <c r="F377" s="101">
        <v>1859155.64</v>
      </c>
      <c r="G377" s="101">
        <v>663</v>
      </c>
      <c r="H377" s="101">
        <v>414060.97</v>
      </c>
      <c r="I377" s="101">
        <v>0</v>
      </c>
      <c r="J377" s="101">
        <v>104638.56</v>
      </c>
      <c r="K377" s="100">
        <v>140641.26999999999</v>
      </c>
      <c r="L377" s="100">
        <v>275227.98</v>
      </c>
      <c r="M377" s="100">
        <v>437262.84</v>
      </c>
      <c r="N377" s="102">
        <v>901384.99</v>
      </c>
      <c r="O377" s="96">
        <f t="shared" si="6"/>
        <v>1859155.64</v>
      </c>
      <c r="Q377" s="97"/>
    </row>
    <row r="378" spans="1:17" x14ac:dyDescent="0.25">
      <c r="A378" s="98">
        <v>201610</v>
      </c>
      <c r="B378" s="99">
        <v>201705</v>
      </c>
      <c r="C378" s="98">
        <v>6</v>
      </c>
      <c r="D378" s="100">
        <v>68679800</v>
      </c>
      <c r="E378" s="101">
        <v>12032</v>
      </c>
      <c r="F378" s="101">
        <v>1775715.85</v>
      </c>
      <c r="G378" s="101">
        <v>575</v>
      </c>
      <c r="H378" s="101">
        <v>0</v>
      </c>
      <c r="I378" s="101">
        <v>0</v>
      </c>
      <c r="J378" s="101">
        <v>0</v>
      </c>
      <c r="K378" s="100">
        <v>46488.52</v>
      </c>
      <c r="L378" s="100">
        <v>129488.7</v>
      </c>
      <c r="M378" s="100">
        <v>267733.98</v>
      </c>
      <c r="N378" s="102">
        <v>1332004.6499999999</v>
      </c>
      <c r="O378" s="96">
        <f t="shared" si="6"/>
        <v>1775715.8499999999</v>
      </c>
      <c r="Q378" s="97"/>
    </row>
    <row r="379" spans="1:17" x14ac:dyDescent="0.25">
      <c r="A379" s="98">
        <v>201610</v>
      </c>
      <c r="B379" s="99">
        <v>201706</v>
      </c>
      <c r="C379" s="98">
        <v>6</v>
      </c>
      <c r="D379" s="100">
        <v>68679800</v>
      </c>
      <c r="E379" s="101">
        <v>12032</v>
      </c>
      <c r="F379" s="101">
        <v>1754838.95</v>
      </c>
      <c r="G379" s="101">
        <v>566</v>
      </c>
      <c r="H379" s="101">
        <v>0</v>
      </c>
      <c r="I379" s="101">
        <v>0</v>
      </c>
      <c r="J379" s="101">
        <v>0</v>
      </c>
      <c r="K379" s="100">
        <v>0</v>
      </c>
      <c r="L379" s="100">
        <v>45526.47</v>
      </c>
      <c r="M379" s="100">
        <v>127545.7</v>
      </c>
      <c r="N379" s="102">
        <v>1581766.78</v>
      </c>
      <c r="O379" s="96">
        <f t="shared" si="6"/>
        <v>1754838.95</v>
      </c>
      <c r="Q379" s="97"/>
    </row>
    <row r="380" spans="1:17" x14ac:dyDescent="0.25">
      <c r="A380" s="98">
        <v>201610</v>
      </c>
      <c r="B380" s="99">
        <v>201707</v>
      </c>
      <c r="C380" s="98">
        <v>6</v>
      </c>
      <c r="D380" s="100">
        <v>68679800</v>
      </c>
      <c r="E380" s="101">
        <v>12032</v>
      </c>
      <c r="F380" s="101">
        <v>1725375.35</v>
      </c>
      <c r="G380" s="101">
        <v>562</v>
      </c>
      <c r="H380" s="101">
        <v>0</v>
      </c>
      <c r="I380" s="101">
        <v>0</v>
      </c>
      <c r="J380" s="101">
        <v>0</v>
      </c>
      <c r="K380" s="100">
        <v>0</v>
      </c>
      <c r="L380" s="100">
        <v>0</v>
      </c>
      <c r="M380" s="100">
        <v>44908.12</v>
      </c>
      <c r="N380" s="102">
        <v>1680467.23</v>
      </c>
      <c r="O380" s="96">
        <f t="shared" si="6"/>
        <v>1725375.35</v>
      </c>
      <c r="Q380" s="97"/>
    </row>
    <row r="381" spans="1:17" ht="12.5" thickBot="1" x14ac:dyDescent="0.3">
      <c r="A381" s="103">
        <v>201610</v>
      </c>
      <c r="B381" s="104">
        <v>201708</v>
      </c>
      <c r="C381" s="103">
        <v>6</v>
      </c>
      <c r="D381" s="105">
        <v>68679800</v>
      </c>
      <c r="E381" s="106">
        <v>12032</v>
      </c>
      <c r="F381" s="106">
        <v>1720813.74</v>
      </c>
      <c r="G381" s="106">
        <v>559</v>
      </c>
      <c r="H381" s="106">
        <v>0</v>
      </c>
      <c r="I381" s="106">
        <v>0</v>
      </c>
      <c r="J381" s="106">
        <v>0</v>
      </c>
      <c r="K381" s="105">
        <v>0</v>
      </c>
      <c r="L381" s="105">
        <v>0</v>
      </c>
      <c r="M381" s="105">
        <v>0</v>
      </c>
      <c r="N381" s="107">
        <v>1720813.74</v>
      </c>
      <c r="O381" s="96">
        <f t="shared" si="6"/>
        <v>1720813.74</v>
      </c>
      <c r="Q381" s="97"/>
    </row>
    <row r="382" spans="1:17" x14ac:dyDescent="0.25">
      <c r="A382" s="91">
        <v>201611</v>
      </c>
      <c r="B382" s="92">
        <v>201611</v>
      </c>
      <c r="C382" s="98">
        <v>6</v>
      </c>
      <c r="D382" s="100">
        <v>75238000</v>
      </c>
      <c r="E382" s="101">
        <v>13193</v>
      </c>
      <c r="F382" s="101">
        <v>72751131.500000104</v>
      </c>
      <c r="G382" s="101">
        <v>12673</v>
      </c>
      <c r="H382" s="101">
        <v>2543423.08</v>
      </c>
      <c r="I382" s="101">
        <v>72751131.500000194</v>
      </c>
      <c r="J382" s="101">
        <v>0</v>
      </c>
      <c r="K382" s="100">
        <v>0</v>
      </c>
      <c r="L382" s="100">
        <v>0</v>
      </c>
      <c r="M382" s="100">
        <v>0</v>
      </c>
      <c r="N382" s="102">
        <v>0</v>
      </c>
      <c r="O382" s="96">
        <f t="shared" si="6"/>
        <v>0</v>
      </c>
      <c r="Q382" s="97"/>
    </row>
    <row r="383" spans="1:17" x14ac:dyDescent="0.25">
      <c r="A383" s="98">
        <v>201611</v>
      </c>
      <c r="B383" s="99">
        <v>201612</v>
      </c>
      <c r="C383" s="98">
        <v>6</v>
      </c>
      <c r="D383" s="100">
        <v>75238000</v>
      </c>
      <c r="E383" s="101">
        <v>13193</v>
      </c>
      <c r="F383" s="101">
        <v>56849929.8300042</v>
      </c>
      <c r="G383" s="101">
        <v>11630</v>
      </c>
      <c r="H383" s="101">
        <v>4578287.04</v>
      </c>
      <c r="I383" s="101">
        <v>56079113.630004302</v>
      </c>
      <c r="J383" s="101">
        <v>770816.2</v>
      </c>
      <c r="K383" s="100">
        <v>0</v>
      </c>
      <c r="L383" s="100">
        <v>0</v>
      </c>
      <c r="M383" s="100">
        <v>0</v>
      </c>
      <c r="N383" s="102">
        <v>0</v>
      </c>
      <c r="O383" s="96">
        <f t="shared" si="6"/>
        <v>770816.2</v>
      </c>
      <c r="Q383" s="97"/>
    </row>
    <row r="384" spans="1:17" x14ac:dyDescent="0.25">
      <c r="A384" s="98">
        <v>201611</v>
      </c>
      <c r="B384" s="99">
        <v>201701</v>
      </c>
      <c r="C384" s="98">
        <v>6</v>
      </c>
      <c r="D384" s="100">
        <v>75238000</v>
      </c>
      <c r="E384" s="101">
        <v>13193</v>
      </c>
      <c r="F384" s="101">
        <v>42414975.620002098</v>
      </c>
      <c r="G384" s="101">
        <v>10614</v>
      </c>
      <c r="H384" s="101">
        <v>4144007.4799999902</v>
      </c>
      <c r="I384" s="101">
        <v>40418645.480001397</v>
      </c>
      <c r="J384" s="101">
        <v>1496842.34</v>
      </c>
      <c r="K384" s="100">
        <v>499487.8</v>
      </c>
      <c r="L384" s="100">
        <v>0</v>
      </c>
      <c r="M384" s="100">
        <v>0</v>
      </c>
      <c r="N384" s="102">
        <v>0</v>
      </c>
      <c r="O384" s="96">
        <f t="shared" si="6"/>
        <v>1996330.1400000001</v>
      </c>
      <c r="Q384" s="97"/>
    </row>
    <row r="385" spans="1:17" x14ac:dyDescent="0.25">
      <c r="A385" s="98">
        <v>201611</v>
      </c>
      <c r="B385" s="99">
        <v>201702</v>
      </c>
      <c r="C385" s="98">
        <v>6</v>
      </c>
      <c r="D385" s="100">
        <v>75238000</v>
      </c>
      <c r="E385" s="101">
        <v>13193</v>
      </c>
      <c r="F385" s="101">
        <v>27331136.1800014</v>
      </c>
      <c r="G385" s="101">
        <v>8807</v>
      </c>
      <c r="H385" s="101">
        <v>6390602.8899999596</v>
      </c>
      <c r="I385" s="101">
        <v>25286398.660000999</v>
      </c>
      <c r="J385" s="101">
        <v>993082.05999999901</v>
      </c>
      <c r="K385" s="100">
        <v>611076.66</v>
      </c>
      <c r="L385" s="100">
        <v>440578.8</v>
      </c>
      <c r="M385" s="100">
        <v>0</v>
      </c>
      <c r="N385" s="102">
        <v>0</v>
      </c>
      <c r="O385" s="96">
        <f t="shared" si="6"/>
        <v>2044737.5199999991</v>
      </c>
      <c r="Q385" s="97"/>
    </row>
    <row r="386" spans="1:17" x14ac:dyDescent="0.25">
      <c r="A386" s="98">
        <v>201611</v>
      </c>
      <c r="B386" s="99">
        <v>201703</v>
      </c>
      <c r="C386" s="98">
        <v>6</v>
      </c>
      <c r="D386" s="100">
        <v>75238000</v>
      </c>
      <c r="E386" s="101">
        <v>13193</v>
      </c>
      <c r="F386" s="101">
        <v>14271591.619999601</v>
      </c>
      <c r="G386" s="101">
        <v>6498</v>
      </c>
      <c r="H386" s="101">
        <v>6583681.3999998998</v>
      </c>
      <c r="I386" s="101">
        <v>12346162.3299996</v>
      </c>
      <c r="J386" s="101">
        <v>467404.04</v>
      </c>
      <c r="K386" s="100">
        <v>545088.99000000104</v>
      </c>
      <c r="L386" s="100">
        <v>498147.46</v>
      </c>
      <c r="M386" s="100">
        <v>414788.8</v>
      </c>
      <c r="N386" s="102">
        <v>0</v>
      </c>
      <c r="O386" s="96">
        <f t="shared" si="6"/>
        <v>1925429.290000001</v>
      </c>
      <c r="Q386" s="97"/>
    </row>
    <row r="387" spans="1:17" x14ac:dyDescent="0.25">
      <c r="A387" s="98">
        <v>201611</v>
      </c>
      <c r="B387" s="99">
        <v>201704</v>
      </c>
      <c r="C387" s="98">
        <v>6</v>
      </c>
      <c r="D387" s="100">
        <v>75238000</v>
      </c>
      <c r="E387" s="101">
        <v>13193</v>
      </c>
      <c r="F387" s="101">
        <v>6081175.8399998797</v>
      </c>
      <c r="G387" s="101">
        <v>4326</v>
      </c>
      <c r="H387" s="101">
        <v>3185829.98000002</v>
      </c>
      <c r="I387" s="101">
        <v>4038665.5700000902</v>
      </c>
      <c r="J387" s="101">
        <v>339701.1</v>
      </c>
      <c r="K387" s="100">
        <v>348947.24</v>
      </c>
      <c r="L387" s="100">
        <v>450837.24000000098</v>
      </c>
      <c r="M387" s="100">
        <v>493235.89</v>
      </c>
      <c r="N387" s="102">
        <v>409788.8</v>
      </c>
      <c r="O387" s="96">
        <f t="shared" si="6"/>
        <v>2042510.2700000012</v>
      </c>
      <c r="Q387" s="97"/>
    </row>
    <row r="388" spans="1:17" x14ac:dyDescent="0.25">
      <c r="A388" s="98">
        <v>201611</v>
      </c>
      <c r="B388" s="99">
        <v>201705</v>
      </c>
      <c r="C388" s="98">
        <v>6</v>
      </c>
      <c r="D388" s="100">
        <v>75238000</v>
      </c>
      <c r="E388" s="101">
        <v>13193</v>
      </c>
      <c r="F388" s="101">
        <v>1900948.75</v>
      </c>
      <c r="G388" s="101">
        <v>650</v>
      </c>
      <c r="H388" s="101">
        <v>337323.17</v>
      </c>
      <c r="I388" s="101">
        <v>0</v>
      </c>
      <c r="J388" s="101">
        <v>81888.960000000006</v>
      </c>
      <c r="K388" s="100">
        <v>145045.39000000001</v>
      </c>
      <c r="L388" s="100">
        <v>340616.37</v>
      </c>
      <c r="M388" s="100">
        <v>434520.010000001</v>
      </c>
      <c r="N388" s="102">
        <v>898878.02</v>
      </c>
      <c r="O388" s="96">
        <f t="shared" si="6"/>
        <v>1900948.7500000009</v>
      </c>
      <c r="Q388" s="97"/>
    </row>
    <row r="389" spans="1:17" x14ac:dyDescent="0.25">
      <c r="A389" s="98">
        <v>201611</v>
      </c>
      <c r="B389" s="99">
        <v>201706</v>
      </c>
      <c r="C389" s="98">
        <v>6</v>
      </c>
      <c r="D389" s="100">
        <v>75238000</v>
      </c>
      <c r="E389" s="101">
        <v>13193</v>
      </c>
      <c r="F389" s="101">
        <v>1809185.64</v>
      </c>
      <c r="G389" s="101">
        <v>593</v>
      </c>
      <c r="H389" s="101">
        <v>0</v>
      </c>
      <c r="I389" s="101">
        <v>0</v>
      </c>
      <c r="J389" s="101">
        <v>0</v>
      </c>
      <c r="K389" s="100">
        <v>43031.06</v>
      </c>
      <c r="L389" s="100">
        <v>142099.23000000001</v>
      </c>
      <c r="M389" s="100">
        <v>333964.37</v>
      </c>
      <c r="N389" s="102">
        <v>1290090.9800000009</v>
      </c>
      <c r="O389" s="96">
        <f t="shared" si="6"/>
        <v>1809185.6400000011</v>
      </c>
      <c r="Q389" s="97"/>
    </row>
    <row r="390" spans="1:17" x14ac:dyDescent="0.25">
      <c r="A390" s="98">
        <v>201611</v>
      </c>
      <c r="B390" s="99">
        <v>201707</v>
      </c>
      <c r="C390" s="98">
        <v>6</v>
      </c>
      <c r="D390" s="100">
        <v>75238000</v>
      </c>
      <c r="E390" s="101">
        <v>13193</v>
      </c>
      <c r="F390" s="101">
        <v>1782054.01</v>
      </c>
      <c r="G390" s="101">
        <v>574</v>
      </c>
      <c r="H390" s="101">
        <v>0</v>
      </c>
      <c r="I390" s="101">
        <v>0</v>
      </c>
      <c r="J390" s="101">
        <v>0</v>
      </c>
      <c r="K390" s="100">
        <v>0</v>
      </c>
      <c r="L390" s="100">
        <v>34084.04</v>
      </c>
      <c r="M390" s="100">
        <v>140998.87</v>
      </c>
      <c r="N390" s="102">
        <v>1606971.100000001</v>
      </c>
      <c r="O390" s="96">
        <f t="shared" si="6"/>
        <v>1782054.0100000009</v>
      </c>
      <c r="Q390" s="97"/>
    </row>
    <row r="391" spans="1:17" ht="12.5" thickBot="1" x14ac:dyDescent="0.3">
      <c r="A391" s="103">
        <v>201611</v>
      </c>
      <c r="B391" s="104">
        <v>201708</v>
      </c>
      <c r="C391" s="103">
        <v>6</v>
      </c>
      <c r="D391" s="105">
        <v>75238000</v>
      </c>
      <c r="E391" s="106">
        <v>13193</v>
      </c>
      <c r="F391" s="106">
        <v>1761575.88</v>
      </c>
      <c r="G391" s="106">
        <v>567</v>
      </c>
      <c r="H391" s="106">
        <v>0</v>
      </c>
      <c r="I391" s="106">
        <v>0</v>
      </c>
      <c r="J391" s="106">
        <v>0</v>
      </c>
      <c r="K391" s="105">
        <v>0</v>
      </c>
      <c r="L391" s="105">
        <v>0</v>
      </c>
      <c r="M391" s="105">
        <v>33885.199999999997</v>
      </c>
      <c r="N391" s="107">
        <v>1727690.68</v>
      </c>
      <c r="O391" s="96">
        <f t="shared" si="6"/>
        <v>1761575.88</v>
      </c>
      <c r="Q391" s="97"/>
    </row>
    <row r="392" spans="1:17" x14ac:dyDescent="0.25">
      <c r="A392" s="91">
        <v>201612</v>
      </c>
      <c r="B392" s="92">
        <v>201612</v>
      </c>
      <c r="C392" s="98">
        <v>6</v>
      </c>
      <c r="D392" s="100">
        <v>83220900</v>
      </c>
      <c r="E392" s="101">
        <v>14722</v>
      </c>
      <c r="F392" s="101">
        <v>80610078.090000093</v>
      </c>
      <c r="G392" s="101">
        <v>14168</v>
      </c>
      <c r="H392" s="101">
        <v>2611655.2400000002</v>
      </c>
      <c r="I392" s="101">
        <v>80610078.090000004</v>
      </c>
      <c r="J392" s="101">
        <v>0</v>
      </c>
      <c r="K392" s="100">
        <v>0</v>
      </c>
      <c r="L392" s="100">
        <v>0</v>
      </c>
      <c r="M392" s="100">
        <v>0</v>
      </c>
      <c r="N392" s="102">
        <v>0</v>
      </c>
      <c r="O392" s="96">
        <f t="shared" si="6"/>
        <v>0</v>
      </c>
      <c r="Q392" s="97"/>
    </row>
    <row r="393" spans="1:17" x14ac:dyDescent="0.25">
      <c r="A393" s="98">
        <v>201612</v>
      </c>
      <c r="B393" s="99">
        <v>201701</v>
      </c>
      <c r="C393" s="98">
        <v>6</v>
      </c>
      <c r="D393" s="100">
        <v>83220900</v>
      </c>
      <c r="E393" s="101">
        <v>14722</v>
      </c>
      <c r="F393" s="101">
        <v>63756672.150004797</v>
      </c>
      <c r="G393" s="101">
        <v>13154</v>
      </c>
      <c r="H393" s="101">
        <v>4313246.5999999996</v>
      </c>
      <c r="I393" s="101">
        <v>61701839.9900048</v>
      </c>
      <c r="J393" s="101">
        <v>2054832.16</v>
      </c>
      <c r="K393" s="100">
        <v>0</v>
      </c>
      <c r="L393" s="100">
        <v>0</v>
      </c>
      <c r="M393" s="100">
        <v>0</v>
      </c>
      <c r="N393" s="102">
        <v>0</v>
      </c>
      <c r="O393" s="96">
        <f t="shared" si="6"/>
        <v>2054832.16</v>
      </c>
      <c r="Q393" s="97"/>
    </row>
    <row r="394" spans="1:17" x14ac:dyDescent="0.25">
      <c r="A394" s="98">
        <v>201612</v>
      </c>
      <c r="B394" s="99">
        <v>201702</v>
      </c>
      <c r="C394" s="98">
        <v>6</v>
      </c>
      <c r="D394" s="100">
        <v>83220900</v>
      </c>
      <c r="E394" s="101">
        <v>14722</v>
      </c>
      <c r="F394" s="101">
        <v>47924662.080003299</v>
      </c>
      <c r="G394" s="101">
        <v>12181</v>
      </c>
      <c r="H394" s="101">
        <v>4121484.6699999901</v>
      </c>
      <c r="I394" s="101">
        <v>45763606.350003302</v>
      </c>
      <c r="J394" s="101">
        <v>1467166.57</v>
      </c>
      <c r="K394" s="100">
        <v>693889.16</v>
      </c>
      <c r="L394" s="100">
        <v>0</v>
      </c>
      <c r="M394" s="100">
        <v>0</v>
      </c>
      <c r="N394" s="102">
        <v>0</v>
      </c>
      <c r="O394" s="96">
        <f t="shared" si="6"/>
        <v>2161055.73</v>
      </c>
      <c r="Q394" s="97"/>
    </row>
    <row r="395" spans="1:17" x14ac:dyDescent="0.25">
      <c r="A395" s="98">
        <v>201612</v>
      </c>
      <c r="B395" s="99">
        <v>201703</v>
      </c>
      <c r="C395" s="98">
        <v>6</v>
      </c>
      <c r="D395" s="100">
        <v>83220900</v>
      </c>
      <c r="E395" s="101">
        <v>14722</v>
      </c>
      <c r="F395" s="101">
        <v>30003549.470001601</v>
      </c>
      <c r="G395" s="101">
        <v>9781</v>
      </c>
      <c r="H395" s="101">
        <v>8295854.1499999398</v>
      </c>
      <c r="I395" s="101">
        <v>27907024.040001702</v>
      </c>
      <c r="J395" s="101">
        <v>766133.38</v>
      </c>
      <c r="K395" s="100">
        <v>735519.89</v>
      </c>
      <c r="L395" s="100">
        <v>594872.16</v>
      </c>
      <c r="M395" s="100">
        <v>0</v>
      </c>
      <c r="N395" s="102">
        <v>0</v>
      </c>
      <c r="O395" s="96">
        <f t="shared" si="6"/>
        <v>2096525.4300000002</v>
      </c>
      <c r="Q395" s="97"/>
    </row>
    <row r="396" spans="1:17" x14ac:dyDescent="0.25">
      <c r="A396" s="98">
        <v>201612</v>
      </c>
      <c r="B396" s="99">
        <v>201704</v>
      </c>
      <c r="C396" s="98">
        <v>6</v>
      </c>
      <c r="D396" s="100">
        <v>83220900</v>
      </c>
      <c r="E396" s="101">
        <v>14722</v>
      </c>
      <c r="F396" s="101">
        <v>16050862.939999601</v>
      </c>
      <c r="G396" s="101">
        <v>7282</v>
      </c>
      <c r="H396" s="101">
        <v>6890021.8999998895</v>
      </c>
      <c r="I396" s="101">
        <v>13636137.029999601</v>
      </c>
      <c r="J396" s="101">
        <v>664926.98000000103</v>
      </c>
      <c r="K396" s="100">
        <v>537021.41000000096</v>
      </c>
      <c r="L396" s="100">
        <v>617909.36</v>
      </c>
      <c r="M396" s="100">
        <v>594868.16</v>
      </c>
      <c r="N396" s="102">
        <v>0</v>
      </c>
      <c r="O396" s="96">
        <f t="shared" si="6"/>
        <v>2414725.910000002</v>
      </c>
      <c r="Q396" s="97"/>
    </row>
    <row r="397" spans="1:17" x14ac:dyDescent="0.25">
      <c r="A397" s="98">
        <v>201612</v>
      </c>
      <c r="B397" s="99">
        <v>201705</v>
      </c>
      <c r="C397" s="98">
        <v>6</v>
      </c>
      <c r="D397" s="100">
        <v>83220900</v>
      </c>
      <c r="E397" s="101">
        <v>14722</v>
      </c>
      <c r="F397" s="101">
        <v>6825846.3299998501</v>
      </c>
      <c r="G397" s="101">
        <v>4883</v>
      </c>
      <c r="H397" s="101">
        <v>3618177.6300000302</v>
      </c>
      <c r="I397" s="101">
        <v>4454082.4800000601</v>
      </c>
      <c r="J397" s="101">
        <v>321704.67</v>
      </c>
      <c r="K397" s="100">
        <v>346000.95</v>
      </c>
      <c r="L397" s="100">
        <v>508186.05000000098</v>
      </c>
      <c r="M397" s="100">
        <v>601004.02</v>
      </c>
      <c r="N397" s="102">
        <v>594868.16</v>
      </c>
      <c r="O397" s="96">
        <f t="shared" si="6"/>
        <v>2371763.850000001</v>
      </c>
      <c r="Q397" s="97"/>
    </row>
    <row r="398" spans="1:17" x14ac:dyDescent="0.25">
      <c r="A398" s="98">
        <v>201612</v>
      </c>
      <c r="B398" s="99">
        <v>201706</v>
      </c>
      <c r="C398" s="98">
        <v>6</v>
      </c>
      <c r="D398" s="100">
        <v>83220900</v>
      </c>
      <c r="E398" s="101">
        <v>14722</v>
      </c>
      <c r="F398" s="101">
        <v>2285058.98</v>
      </c>
      <c r="G398" s="101">
        <v>780</v>
      </c>
      <c r="H398" s="101">
        <v>354618.3</v>
      </c>
      <c r="I398" s="101">
        <v>0</v>
      </c>
      <c r="J398" s="101">
        <v>115998.56</v>
      </c>
      <c r="K398" s="100">
        <v>180798.45</v>
      </c>
      <c r="L398" s="100">
        <v>320680.90999999997</v>
      </c>
      <c r="M398" s="100">
        <v>514613.55000000098</v>
      </c>
      <c r="N398" s="102">
        <v>1152967.51</v>
      </c>
      <c r="O398" s="96">
        <f t="shared" si="6"/>
        <v>2285058.9800000009</v>
      </c>
      <c r="Q398" s="97"/>
    </row>
    <row r="399" spans="1:17" x14ac:dyDescent="0.25">
      <c r="A399" s="98">
        <v>201612</v>
      </c>
      <c r="B399" s="99">
        <v>201707</v>
      </c>
      <c r="C399" s="98">
        <v>6</v>
      </c>
      <c r="D399" s="100">
        <v>83220900</v>
      </c>
      <c r="E399" s="101">
        <v>14722</v>
      </c>
      <c r="F399" s="101">
        <v>2194794.54</v>
      </c>
      <c r="G399" s="101">
        <v>696</v>
      </c>
      <c r="H399" s="101">
        <v>0</v>
      </c>
      <c r="I399" s="101">
        <v>0</v>
      </c>
      <c r="J399" s="101">
        <v>0</v>
      </c>
      <c r="K399" s="100">
        <v>65500.42</v>
      </c>
      <c r="L399" s="100">
        <v>155936.01</v>
      </c>
      <c r="M399" s="100">
        <v>317745.95</v>
      </c>
      <c r="N399" s="102">
        <v>1655612.1600000011</v>
      </c>
      <c r="O399" s="96">
        <f t="shared" si="6"/>
        <v>2194794.540000001</v>
      </c>
      <c r="Q399" s="97"/>
    </row>
    <row r="400" spans="1:17" ht="12.5" thickBot="1" x14ac:dyDescent="0.3">
      <c r="A400" s="103">
        <v>201612</v>
      </c>
      <c r="B400" s="104">
        <v>201708</v>
      </c>
      <c r="C400" s="103">
        <v>6</v>
      </c>
      <c r="D400" s="105">
        <v>83220900</v>
      </c>
      <c r="E400" s="106">
        <v>14722</v>
      </c>
      <c r="F400" s="106">
        <v>2159026.7000000002</v>
      </c>
      <c r="G400" s="106">
        <v>678</v>
      </c>
      <c r="H400" s="106">
        <v>0</v>
      </c>
      <c r="I400" s="106">
        <v>0</v>
      </c>
      <c r="J400" s="106">
        <v>0</v>
      </c>
      <c r="K400" s="105">
        <v>0</v>
      </c>
      <c r="L400" s="105">
        <v>59368.28</v>
      </c>
      <c r="M400" s="105">
        <v>149186.01</v>
      </c>
      <c r="N400" s="107">
        <v>1950472.4100000011</v>
      </c>
      <c r="O400" s="96">
        <f t="shared" si="6"/>
        <v>2159026.7000000011</v>
      </c>
      <c r="Q400" s="97"/>
    </row>
    <row r="401" spans="1:17" x14ac:dyDescent="0.25">
      <c r="A401" s="91">
        <v>201701</v>
      </c>
      <c r="B401" s="92">
        <v>201701</v>
      </c>
      <c r="C401" s="98">
        <v>6</v>
      </c>
      <c r="D401" s="100">
        <v>83282400</v>
      </c>
      <c r="E401" s="101">
        <v>14371</v>
      </c>
      <c r="F401" s="101">
        <v>81224650.230000004</v>
      </c>
      <c r="G401" s="101">
        <v>13895</v>
      </c>
      <c r="H401" s="101">
        <v>2440199.54</v>
      </c>
      <c r="I401" s="101">
        <v>81224650.230000004</v>
      </c>
      <c r="J401" s="101">
        <v>0</v>
      </c>
      <c r="K401" s="100">
        <v>0</v>
      </c>
      <c r="L401" s="100">
        <v>0</v>
      </c>
      <c r="M401" s="100">
        <v>0</v>
      </c>
      <c r="N401" s="102">
        <v>0</v>
      </c>
      <c r="O401" s="96">
        <f t="shared" si="6"/>
        <v>0</v>
      </c>
      <c r="Q401" s="97"/>
    </row>
    <row r="402" spans="1:17" x14ac:dyDescent="0.25">
      <c r="A402" s="98">
        <v>201701</v>
      </c>
      <c r="B402" s="99">
        <v>201702</v>
      </c>
      <c r="C402" s="98">
        <v>6</v>
      </c>
      <c r="D402" s="100">
        <v>83282400</v>
      </c>
      <c r="E402" s="101">
        <v>14371</v>
      </c>
      <c r="F402" s="101">
        <v>64601956.8500043</v>
      </c>
      <c r="G402" s="101">
        <v>13058</v>
      </c>
      <c r="H402" s="101">
        <v>3775266.67</v>
      </c>
      <c r="I402" s="101">
        <v>63430594.850004204</v>
      </c>
      <c r="J402" s="101">
        <v>1171362</v>
      </c>
      <c r="K402" s="100">
        <v>0</v>
      </c>
      <c r="L402" s="100">
        <v>0</v>
      </c>
      <c r="M402" s="100">
        <v>0</v>
      </c>
      <c r="N402" s="102">
        <v>0</v>
      </c>
      <c r="O402" s="96">
        <f t="shared" si="6"/>
        <v>1171362</v>
      </c>
      <c r="Q402" s="97"/>
    </row>
    <row r="403" spans="1:17" x14ac:dyDescent="0.25">
      <c r="A403" s="98">
        <v>201701</v>
      </c>
      <c r="B403" s="99">
        <v>201703</v>
      </c>
      <c r="C403" s="98">
        <v>6</v>
      </c>
      <c r="D403" s="100">
        <v>83282400</v>
      </c>
      <c r="E403" s="101">
        <v>14371</v>
      </c>
      <c r="F403" s="101">
        <v>47994698.610003397</v>
      </c>
      <c r="G403" s="101">
        <v>11967</v>
      </c>
      <c r="H403" s="101">
        <v>4805300.6799999904</v>
      </c>
      <c r="I403" s="101">
        <v>46638071.440002598</v>
      </c>
      <c r="J403" s="101">
        <v>670515.17000000004</v>
      </c>
      <c r="K403" s="100">
        <v>686112</v>
      </c>
      <c r="L403" s="100">
        <v>0</v>
      </c>
      <c r="M403" s="100">
        <v>0</v>
      </c>
      <c r="N403" s="102">
        <v>0</v>
      </c>
      <c r="O403" s="96">
        <f t="shared" si="6"/>
        <v>1356627.17</v>
      </c>
      <c r="Q403" s="97"/>
    </row>
    <row r="404" spans="1:17" x14ac:dyDescent="0.25">
      <c r="A404" s="98">
        <v>201701</v>
      </c>
      <c r="B404" s="99">
        <v>201704</v>
      </c>
      <c r="C404" s="98">
        <v>6</v>
      </c>
      <c r="D404" s="100">
        <v>83282400</v>
      </c>
      <c r="E404" s="101">
        <v>14371</v>
      </c>
      <c r="F404" s="101">
        <v>29768603.280001599</v>
      </c>
      <c r="G404" s="101">
        <v>9529</v>
      </c>
      <c r="H404" s="101">
        <v>8830903.9199999403</v>
      </c>
      <c r="I404" s="101">
        <v>27730142.310001299</v>
      </c>
      <c r="J404" s="101">
        <v>999376.44999999902</v>
      </c>
      <c r="K404" s="100">
        <v>515179.02</v>
      </c>
      <c r="L404" s="100">
        <v>523905.5</v>
      </c>
      <c r="M404" s="100">
        <v>0</v>
      </c>
      <c r="N404" s="102">
        <v>0</v>
      </c>
      <c r="O404" s="96">
        <f t="shared" si="6"/>
        <v>2038460.969999999</v>
      </c>
      <c r="Q404" s="97"/>
    </row>
    <row r="405" spans="1:17" x14ac:dyDescent="0.25">
      <c r="A405" s="98">
        <v>201701</v>
      </c>
      <c r="B405" s="99">
        <v>201705</v>
      </c>
      <c r="C405" s="98">
        <v>6</v>
      </c>
      <c r="D405" s="100">
        <v>83282400</v>
      </c>
      <c r="E405" s="101">
        <v>14371</v>
      </c>
      <c r="F405" s="101">
        <v>15791038.4799996</v>
      </c>
      <c r="G405" s="101">
        <v>7161</v>
      </c>
      <c r="H405" s="101">
        <v>6914956.4199999096</v>
      </c>
      <c r="I405" s="101">
        <v>13660092.029999601</v>
      </c>
      <c r="J405" s="101">
        <v>544625.02</v>
      </c>
      <c r="K405" s="100">
        <v>598569.26</v>
      </c>
      <c r="L405" s="100">
        <v>482134.67</v>
      </c>
      <c r="M405" s="100">
        <v>505617.5</v>
      </c>
      <c r="N405" s="102">
        <v>0</v>
      </c>
      <c r="O405" s="96">
        <f t="shared" si="6"/>
        <v>2130946.4500000002</v>
      </c>
      <c r="Q405" s="97"/>
    </row>
    <row r="406" spans="1:17" x14ac:dyDescent="0.25">
      <c r="A406" s="98">
        <v>201701</v>
      </c>
      <c r="B406" s="99">
        <v>201706</v>
      </c>
      <c r="C406" s="98">
        <v>6</v>
      </c>
      <c r="D406" s="100">
        <v>83282400</v>
      </c>
      <c r="E406" s="101">
        <v>14371</v>
      </c>
      <c r="F406" s="101">
        <v>6510153.2999998704</v>
      </c>
      <c r="G406" s="101">
        <v>4814</v>
      </c>
      <c r="H406" s="101">
        <v>3358722.3100000201</v>
      </c>
      <c r="I406" s="101">
        <v>4380554.7500000698</v>
      </c>
      <c r="J406" s="101">
        <v>296675.63</v>
      </c>
      <c r="K406" s="100">
        <v>317410.46000000002</v>
      </c>
      <c r="L406" s="100">
        <v>549573.76</v>
      </c>
      <c r="M406" s="100">
        <v>475415.2</v>
      </c>
      <c r="N406" s="102">
        <v>490523.5</v>
      </c>
      <c r="O406" s="96">
        <f t="shared" si="6"/>
        <v>2129598.5499999998</v>
      </c>
      <c r="Q406" s="97"/>
    </row>
    <row r="407" spans="1:17" x14ac:dyDescent="0.25">
      <c r="A407" s="98">
        <v>201701</v>
      </c>
      <c r="B407" s="99">
        <v>201707</v>
      </c>
      <c r="C407" s="98">
        <v>6</v>
      </c>
      <c r="D407" s="100">
        <v>83282400</v>
      </c>
      <c r="E407" s="101">
        <v>14371</v>
      </c>
      <c r="F407" s="101">
        <v>2062773.85</v>
      </c>
      <c r="G407" s="101">
        <v>710</v>
      </c>
      <c r="H407" s="101">
        <v>286218.09999999998</v>
      </c>
      <c r="I407" s="101">
        <v>0</v>
      </c>
      <c r="J407" s="101">
        <v>86322.55</v>
      </c>
      <c r="K407" s="100">
        <v>208696.71</v>
      </c>
      <c r="L407" s="100">
        <v>280019.62</v>
      </c>
      <c r="M407" s="100">
        <v>544039.78</v>
      </c>
      <c r="N407" s="102">
        <v>943695.19</v>
      </c>
      <c r="O407" s="96">
        <f t="shared" si="6"/>
        <v>2062773.85</v>
      </c>
      <c r="Q407" s="97"/>
    </row>
    <row r="408" spans="1:17" ht="12.5" thickBot="1" x14ac:dyDescent="0.3">
      <c r="A408" s="103">
        <v>201701</v>
      </c>
      <c r="B408" s="104">
        <v>201708</v>
      </c>
      <c r="C408" s="103">
        <v>6</v>
      </c>
      <c r="D408" s="105">
        <v>83282400</v>
      </c>
      <c r="E408" s="106">
        <v>14371</v>
      </c>
      <c r="F408" s="106">
        <v>1996753.03</v>
      </c>
      <c r="G408" s="106">
        <v>637</v>
      </c>
      <c r="H408" s="106">
        <v>0</v>
      </c>
      <c r="I408" s="106">
        <v>0</v>
      </c>
      <c r="J408" s="106">
        <v>0</v>
      </c>
      <c r="K408" s="105">
        <v>44941.57</v>
      </c>
      <c r="L408" s="105">
        <v>198171.54</v>
      </c>
      <c r="M408" s="105">
        <v>278918.63</v>
      </c>
      <c r="N408" s="107">
        <v>1474721.29</v>
      </c>
      <c r="O408" s="96">
        <f t="shared" si="6"/>
        <v>1996753.03</v>
      </c>
      <c r="Q408" s="97"/>
    </row>
    <row r="409" spans="1:17" x14ac:dyDescent="0.25">
      <c r="A409" s="91">
        <v>201702</v>
      </c>
      <c r="B409" s="92">
        <v>201702</v>
      </c>
      <c r="C409" s="98">
        <v>6</v>
      </c>
      <c r="D409" s="100">
        <v>76613800</v>
      </c>
      <c r="E409" s="101">
        <v>12694</v>
      </c>
      <c r="F409" s="101">
        <v>74585283.439999998</v>
      </c>
      <c r="G409" s="101">
        <v>12270</v>
      </c>
      <c r="H409" s="101">
        <v>2028516.56</v>
      </c>
      <c r="I409" s="101">
        <v>74585283.439999998</v>
      </c>
      <c r="J409" s="101">
        <v>0</v>
      </c>
      <c r="K409" s="100">
        <v>0</v>
      </c>
      <c r="L409" s="100">
        <v>0</v>
      </c>
      <c r="M409" s="100">
        <v>0</v>
      </c>
      <c r="N409" s="102">
        <v>0</v>
      </c>
      <c r="O409" s="96">
        <f t="shared" si="6"/>
        <v>0</v>
      </c>
      <c r="Q409" s="97"/>
    </row>
    <row r="410" spans="1:17" x14ac:dyDescent="0.25">
      <c r="A410" s="98">
        <v>201702</v>
      </c>
      <c r="B410" s="99">
        <v>201703</v>
      </c>
      <c r="C410" s="98">
        <v>6</v>
      </c>
      <c r="D410" s="100">
        <v>76613800</v>
      </c>
      <c r="E410" s="101">
        <v>12694</v>
      </c>
      <c r="F410" s="101">
        <v>58098607.260003299</v>
      </c>
      <c r="G410" s="101">
        <v>11200</v>
      </c>
      <c r="H410" s="101">
        <v>4895516.68</v>
      </c>
      <c r="I410" s="101">
        <v>57436942.260003299</v>
      </c>
      <c r="J410" s="101">
        <v>661665</v>
      </c>
      <c r="K410" s="100">
        <v>0</v>
      </c>
      <c r="L410" s="100">
        <v>0</v>
      </c>
      <c r="M410" s="100">
        <v>0</v>
      </c>
      <c r="N410" s="102">
        <v>0</v>
      </c>
      <c r="O410" s="96">
        <f t="shared" si="6"/>
        <v>661665</v>
      </c>
      <c r="Q410" s="97"/>
    </row>
    <row r="411" spans="1:17" x14ac:dyDescent="0.25">
      <c r="A411" s="98">
        <v>201702</v>
      </c>
      <c r="B411" s="99">
        <v>201704</v>
      </c>
      <c r="C411" s="98">
        <v>6</v>
      </c>
      <c r="D411" s="100">
        <v>76613800</v>
      </c>
      <c r="E411" s="101">
        <v>12694</v>
      </c>
      <c r="F411" s="101">
        <v>42853247.410001896</v>
      </c>
      <c r="G411" s="101">
        <v>10131</v>
      </c>
      <c r="H411" s="101">
        <v>4830983.8899999904</v>
      </c>
      <c r="I411" s="101">
        <v>41286332.850001402</v>
      </c>
      <c r="J411" s="101">
        <v>1152845.56</v>
      </c>
      <c r="K411" s="100">
        <v>414069</v>
      </c>
      <c r="L411" s="100">
        <v>0</v>
      </c>
      <c r="M411" s="100">
        <v>0</v>
      </c>
      <c r="N411" s="102">
        <v>0</v>
      </c>
      <c r="O411" s="96">
        <f t="shared" si="6"/>
        <v>1566914.5600000001</v>
      </c>
      <c r="Q411" s="97"/>
    </row>
    <row r="412" spans="1:17" x14ac:dyDescent="0.25">
      <c r="A412" s="98">
        <v>201702</v>
      </c>
      <c r="B412" s="99">
        <v>201705</v>
      </c>
      <c r="C412" s="98">
        <v>6</v>
      </c>
      <c r="D412" s="100">
        <v>76613800</v>
      </c>
      <c r="E412" s="101">
        <v>12694</v>
      </c>
      <c r="F412" s="101">
        <v>26902896.080001201</v>
      </c>
      <c r="G412" s="101">
        <v>8184</v>
      </c>
      <c r="H412" s="101">
        <v>7352652.4899999602</v>
      </c>
      <c r="I412" s="101">
        <v>25102720.300000899</v>
      </c>
      <c r="J412" s="101">
        <v>852812.08</v>
      </c>
      <c r="K412" s="100">
        <v>582673.69999999995</v>
      </c>
      <c r="L412" s="100">
        <v>364690</v>
      </c>
      <c r="M412" s="100">
        <v>0</v>
      </c>
      <c r="N412" s="102">
        <v>0</v>
      </c>
      <c r="O412" s="96">
        <f t="shared" si="6"/>
        <v>1800175.7799999998</v>
      </c>
      <c r="Q412" s="97"/>
    </row>
    <row r="413" spans="1:17" x14ac:dyDescent="0.25">
      <c r="A413" s="98">
        <v>201702</v>
      </c>
      <c r="B413" s="99">
        <v>201706</v>
      </c>
      <c r="C413" s="98">
        <v>6</v>
      </c>
      <c r="D413" s="100">
        <v>76613800</v>
      </c>
      <c r="E413" s="101">
        <v>12694</v>
      </c>
      <c r="F413" s="101">
        <v>13614056.949999699</v>
      </c>
      <c r="G413" s="101">
        <v>5841</v>
      </c>
      <c r="H413" s="101">
        <v>7248022.8299999097</v>
      </c>
      <c r="I413" s="101">
        <v>11624068.5099998</v>
      </c>
      <c r="J413" s="101">
        <v>649757.30000000005</v>
      </c>
      <c r="K413" s="100">
        <v>462596.11</v>
      </c>
      <c r="L413" s="100">
        <v>517992.03</v>
      </c>
      <c r="M413" s="100">
        <v>359643</v>
      </c>
      <c r="N413" s="102">
        <v>0</v>
      </c>
      <c r="O413" s="96">
        <f t="shared" si="6"/>
        <v>1989988.4400000002</v>
      </c>
      <c r="Q413" s="97"/>
    </row>
    <row r="414" spans="1:17" x14ac:dyDescent="0.25">
      <c r="A414" s="98">
        <v>201702</v>
      </c>
      <c r="B414" s="99">
        <v>201707</v>
      </c>
      <c r="C414" s="98">
        <v>6</v>
      </c>
      <c r="D414" s="100">
        <v>76613800</v>
      </c>
      <c r="E414" s="101">
        <v>12694</v>
      </c>
      <c r="F414" s="101">
        <v>5464599.1799999597</v>
      </c>
      <c r="G414" s="101">
        <v>3726</v>
      </c>
      <c r="H414" s="101">
        <v>3099604.3600000199</v>
      </c>
      <c r="I414" s="101">
        <v>3483897.8000000501</v>
      </c>
      <c r="J414" s="101">
        <v>338576.68</v>
      </c>
      <c r="K414" s="100">
        <v>409230.32</v>
      </c>
      <c r="L414" s="100">
        <v>386789.19</v>
      </c>
      <c r="M414" s="100">
        <v>496962.19</v>
      </c>
      <c r="N414" s="102">
        <v>349143</v>
      </c>
      <c r="O414" s="96">
        <f t="shared" si="6"/>
        <v>1980701.38</v>
      </c>
      <c r="Q414" s="97"/>
    </row>
    <row r="415" spans="1:17" ht="12.5" thickBot="1" x14ac:dyDescent="0.3">
      <c r="A415" s="103">
        <v>201702</v>
      </c>
      <c r="B415" s="104">
        <v>201708</v>
      </c>
      <c r="C415" s="103">
        <v>6</v>
      </c>
      <c r="D415" s="105">
        <v>76593800</v>
      </c>
      <c r="E415" s="106">
        <v>12693</v>
      </c>
      <c r="F415" s="106">
        <v>1895062.39</v>
      </c>
      <c r="G415" s="106">
        <v>634</v>
      </c>
      <c r="H415" s="106">
        <v>191100.65</v>
      </c>
      <c r="I415" s="106">
        <v>0</v>
      </c>
      <c r="J415" s="106">
        <v>61580.91</v>
      </c>
      <c r="K415" s="105">
        <v>217377.46</v>
      </c>
      <c r="L415" s="105">
        <v>392905.3</v>
      </c>
      <c r="M415" s="105">
        <v>395533.53</v>
      </c>
      <c r="N415" s="107">
        <v>827665.19</v>
      </c>
      <c r="O415" s="96">
        <f t="shared" si="6"/>
        <v>1895062.39</v>
      </c>
      <c r="Q415" s="97"/>
    </row>
    <row r="416" spans="1:17" x14ac:dyDescent="0.25">
      <c r="A416" s="91">
        <v>201703</v>
      </c>
      <c r="B416" s="92">
        <v>201703</v>
      </c>
      <c r="C416" s="98">
        <v>6</v>
      </c>
      <c r="D416" s="100">
        <v>121309300</v>
      </c>
      <c r="E416" s="101">
        <v>19365</v>
      </c>
      <c r="F416" s="101">
        <v>117604516.93000001</v>
      </c>
      <c r="G416" s="101">
        <v>18693</v>
      </c>
      <c r="H416" s="101">
        <v>3847316.37</v>
      </c>
      <c r="I416" s="101">
        <v>117604516.93000001</v>
      </c>
      <c r="J416" s="101">
        <v>0</v>
      </c>
      <c r="K416" s="100">
        <v>0</v>
      </c>
      <c r="L416" s="100">
        <v>0</v>
      </c>
      <c r="M416" s="100">
        <v>0</v>
      </c>
      <c r="N416" s="102">
        <v>0</v>
      </c>
      <c r="O416" s="96">
        <f t="shared" ref="O416:O436" si="7">SUM(J416:N416)</f>
        <v>0</v>
      </c>
      <c r="Q416" s="97"/>
    </row>
    <row r="417" spans="1:17" x14ac:dyDescent="0.25">
      <c r="A417" s="98">
        <v>201703</v>
      </c>
      <c r="B417" s="99">
        <v>201704</v>
      </c>
      <c r="C417" s="98">
        <v>6</v>
      </c>
      <c r="D417" s="100">
        <v>121309300</v>
      </c>
      <c r="E417" s="101">
        <v>19365</v>
      </c>
      <c r="F417" s="101">
        <v>92507191.0200039</v>
      </c>
      <c r="G417" s="101">
        <v>17304</v>
      </c>
      <c r="H417" s="101">
        <v>6780483.3899999997</v>
      </c>
      <c r="I417" s="101">
        <v>90431075.720003694</v>
      </c>
      <c r="J417" s="101">
        <v>2076115.3</v>
      </c>
      <c r="K417" s="100">
        <v>0</v>
      </c>
      <c r="L417" s="100">
        <v>0</v>
      </c>
      <c r="M417" s="100">
        <v>0</v>
      </c>
      <c r="N417" s="102">
        <v>0</v>
      </c>
      <c r="O417" s="96">
        <f t="shared" si="7"/>
        <v>2076115.3</v>
      </c>
      <c r="Q417" s="97"/>
    </row>
    <row r="418" spans="1:17" x14ac:dyDescent="0.25">
      <c r="A418" s="98">
        <v>201703</v>
      </c>
      <c r="B418" s="99">
        <v>201705</v>
      </c>
      <c r="C418" s="98">
        <v>6</v>
      </c>
      <c r="D418" s="100">
        <v>121309300</v>
      </c>
      <c r="E418" s="101">
        <v>19365</v>
      </c>
      <c r="F418" s="101">
        <v>69917731.2700039</v>
      </c>
      <c r="G418" s="101">
        <v>16069</v>
      </c>
      <c r="H418" s="101">
        <v>5632783.9799999902</v>
      </c>
      <c r="I418" s="101">
        <v>66583366.230004199</v>
      </c>
      <c r="J418" s="101">
        <v>2338599.12</v>
      </c>
      <c r="K418" s="100">
        <v>995765.92</v>
      </c>
      <c r="L418" s="100">
        <v>0</v>
      </c>
      <c r="M418" s="100">
        <v>0</v>
      </c>
      <c r="N418" s="102">
        <v>0</v>
      </c>
      <c r="O418" s="96">
        <f t="shared" si="7"/>
        <v>3334365.04</v>
      </c>
      <c r="Q418" s="97"/>
    </row>
    <row r="419" spans="1:17" x14ac:dyDescent="0.25">
      <c r="A419" s="98">
        <v>201703</v>
      </c>
      <c r="B419" s="99">
        <v>201706</v>
      </c>
      <c r="C419" s="98">
        <v>6</v>
      </c>
      <c r="D419" s="100">
        <v>121309300</v>
      </c>
      <c r="E419" s="101">
        <v>19365</v>
      </c>
      <c r="F419" s="101">
        <v>46482776.630000196</v>
      </c>
      <c r="G419" s="101">
        <v>13777</v>
      </c>
      <c r="H419" s="101">
        <v>8764452.9799999502</v>
      </c>
      <c r="I419" s="101">
        <v>42355719.43</v>
      </c>
      <c r="J419" s="101">
        <v>1992174.49</v>
      </c>
      <c r="K419" s="100">
        <v>1200080.79</v>
      </c>
      <c r="L419" s="100">
        <v>934801.92000000004</v>
      </c>
      <c r="M419" s="100">
        <v>0</v>
      </c>
      <c r="N419" s="102">
        <v>0</v>
      </c>
      <c r="O419" s="96">
        <f t="shared" si="7"/>
        <v>4127057.2</v>
      </c>
      <c r="Q419" s="97"/>
    </row>
    <row r="420" spans="1:17" x14ac:dyDescent="0.25">
      <c r="A420" s="98">
        <v>201703</v>
      </c>
      <c r="B420" s="99">
        <v>201707</v>
      </c>
      <c r="C420" s="98">
        <v>6</v>
      </c>
      <c r="D420" s="100">
        <v>121309300</v>
      </c>
      <c r="E420" s="101">
        <v>19365</v>
      </c>
      <c r="F420" s="101">
        <v>26494923.2599997</v>
      </c>
      <c r="G420" s="101">
        <v>11046</v>
      </c>
      <c r="H420" s="101">
        <v>8261588.3899999196</v>
      </c>
      <c r="I420" s="101">
        <v>22101602.219999701</v>
      </c>
      <c r="J420" s="101">
        <v>1463751.72</v>
      </c>
      <c r="K420" s="100">
        <v>980461.81</v>
      </c>
      <c r="L420" s="100">
        <v>1032598.59</v>
      </c>
      <c r="M420" s="100">
        <v>916508.92</v>
      </c>
      <c r="N420" s="102">
        <v>0</v>
      </c>
      <c r="O420" s="96">
        <f t="shared" si="7"/>
        <v>4393321.04</v>
      </c>
      <c r="Q420" s="97"/>
    </row>
    <row r="421" spans="1:17" ht="12.5" thickBot="1" x14ac:dyDescent="0.3">
      <c r="A421" s="103">
        <v>201703</v>
      </c>
      <c r="B421" s="104">
        <v>201708</v>
      </c>
      <c r="C421" s="103">
        <v>6</v>
      </c>
      <c r="D421" s="105">
        <v>121309300</v>
      </c>
      <c r="E421" s="106">
        <v>19365</v>
      </c>
      <c r="F421" s="106">
        <v>11085650.6099998</v>
      </c>
      <c r="G421" s="106">
        <v>7004</v>
      </c>
      <c r="H421" s="106">
        <v>4078553.0100000198</v>
      </c>
      <c r="I421" s="106">
        <v>6680164.1999998903</v>
      </c>
      <c r="J421" s="106">
        <v>853637.58</v>
      </c>
      <c r="K421" s="105">
        <v>685425.57</v>
      </c>
      <c r="L421" s="105">
        <v>957542.08</v>
      </c>
      <c r="M421" s="105">
        <v>1023652.78</v>
      </c>
      <c r="N421" s="107">
        <v>885228.4</v>
      </c>
      <c r="O421" s="96">
        <f t="shared" si="7"/>
        <v>4405486.41</v>
      </c>
      <c r="Q421" s="97"/>
    </row>
    <row r="422" spans="1:17" x14ac:dyDescent="0.25">
      <c r="A422" s="91">
        <v>201704</v>
      </c>
      <c r="B422" s="92">
        <v>201704</v>
      </c>
      <c r="C422" s="98">
        <v>6</v>
      </c>
      <c r="D422" s="100">
        <v>203190900</v>
      </c>
      <c r="E422" s="101">
        <v>33713</v>
      </c>
      <c r="F422" s="101">
        <v>197584766.80000001</v>
      </c>
      <c r="G422" s="101">
        <v>32525</v>
      </c>
      <c r="H422" s="101">
        <v>5609983.2000000002</v>
      </c>
      <c r="I422" s="101">
        <v>197584766.799999</v>
      </c>
      <c r="J422" s="101">
        <v>0</v>
      </c>
      <c r="K422" s="100">
        <v>0</v>
      </c>
      <c r="L422" s="100">
        <v>0</v>
      </c>
      <c r="M422" s="100">
        <v>0</v>
      </c>
      <c r="N422" s="102">
        <v>0</v>
      </c>
      <c r="O422" s="96">
        <f t="shared" si="7"/>
        <v>0</v>
      </c>
      <c r="Q422" s="97"/>
    </row>
    <row r="423" spans="1:17" x14ac:dyDescent="0.25">
      <c r="A423" s="98">
        <v>201704</v>
      </c>
      <c r="B423" s="99">
        <v>201705</v>
      </c>
      <c r="C423" s="98">
        <v>6</v>
      </c>
      <c r="D423" s="100">
        <v>203190900</v>
      </c>
      <c r="E423" s="101">
        <v>33713</v>
      </c>
      <c r="F423" s="101">
        <v>157355091.59000301</v>
      </c>
      <c r="G423" s="101">
        <v>30568</v>
      </c>
      <c r="H423" s="101">
        <v>9182450.0199999996</v>
      </c>
      <c r="I423" s="101">
        <v>154261722.129996</v>
      </c>
      <c r="J423" s="101">
        <v>3093369.46</v>
      </c>
      <c r="K423" s="100">
        <v>0</v>
      </c>
      <c r="L423" s="100">
        <v>0</v>
      </c>
      <c r="M423" s="100">
        <v>0</v>
      </c>
      <c r="N423" s="102">
        <v>0</v>
      </c>
      <c r="O423" s="96">
        <f t="shared" si="7"/>
        <v>3093369.46</v>
      </c>
      <c r="Q423" s="97"/>
    </row>
    <row r="424" spans="1:17" x14ac:dyDescent="0.25">
      <c r="A424" s="98">
        <v>201704</v>
      </c>
      <c r="B424" s="99">
        <v>201706</v>
      </c>
      <c r="C424" s="98">
        <v>6</v>
      </c>
      <c r="D424" s="100">
        <v>203190900</v>
      </c>
      <c r="E424" s="101">
        <v>33713</v>
      </c>
      <c r="F424" s="101">
        <v>121173454.640002</v>
      </c>
      <c r="G424" s="101">
        <v>29004</v>
      </c>
      <c r="H424" s="101">
        <v>6937767.0199999996</v>
      </c>
      <c r="I424" s="101">
        <v>115214876.850004</v>
      </c>
      <c r="J424" s="101">
        <v>4067021.05</v>
      </c>
      <c r="K424" s="100">
        <v>1891556.74</v>
      </c>
      <c r="L424" s="100">
        <v>0</v>
      </c>
      <c r="M424" s="100">
        <v>0</v>
      </c>
      <c r="N424" s="102">
        <v>0</v>
      </c>
      <c r="O424" s="96">
        <f t="shared" si="7"/>
        <v>5958577.79</v>
      </c>
      <c r="Q424" s="97"/>
    </row>
    <row r="425" spans="1:17" x14ac:dyDescent="0.25">
      <c r="A425" s="98">
        <v>201704</v>
      </c>
      <c r="B425" s="99">
        <v>201707</v>
      </c>
      <c r="C425" s="98">
        <v>6</v>
      </c>
      <c r="D425" s="100">
        <v>203190900</v>
      </c>
      <c r="E425" s="101">
        <v>33713</v>
      </c>
      <c r="F425" s="101">
        <v>85191623.410000995</v>
      </c>
      <c r="G425" s="101">
        <v>26595</v>
      </c>
      <c r="H425" s="101">
        <v>9163118.5899999794</v>
      </c>
      <c r="I425" s="101">
        <v>77625995.660001203</v>
      </c>
      <c r="J425" s="101">
        <v>3445785.42</v>
      </c>
      <c r="K425" s="100">
        <v>2413993.9700000002</v>
      </c>
      <c r="L425" s="100">
        <v>1705848.36</v>
      </c>
      <c r="M425" s="100">
        <v>0</v>
      </c>
      <c r="N425" s="102">
        <v>0</v>
      </c>
      <c r="O425" s="96">
        <f t="shared" si="7"/>
        <v>7565627.7500000009</v>
      </c>
      <c r="Q425" s="97"/>
    </row>
    <row r="426" spans="1:17" ht="12.5" thickBot="1" x14ac:dyDescent="0.3">
      <c r="A426" s="103">
        <v>201704</v>
      </c>
      <c r="B426" s="104">
        <v>201708</v>
      </c>
      <c r="C426" s="103">
        <v>6</v>
      </c>
      <c r="D426" s="105">
        <v>203190900</v>
      </c>
      <c r="E426" s="106">
        <v>33713</v>
      </c>
      <c r="F426" s="106">
        <v>49037597.479999803</v>
      </c>
      <c r="G426" s="106">
        <v>21832</v>
      </c>
      <c r="H426" s="106">
        <v>13788687.4899999</v>
      </c>
      <c r="I426" s="106">
        <v>40664693.7299999</v>
      </c>
      <c r="J426" s="106">
        <v>2396071.7200000002</v>
      </c>
      <c r="K426" s="105">
        <v>2027732.58</v>
      </c>
      <c r="L426" s="105">
        <v>2274320.09</v>
      </c>
      <c r="M426" s="105">
        <v>1674779.36</v>
      </c>
      <c r="N426" s="107">
        <v>0</v>
      </c>
      <c r="O426" s="96">
        <f t="shared" si="7"/>
        <v>8372903.7500000009</v>
      </c>
      <c r="Q426" s="97"/>
    </row>
    <row r="427" spans="1:17" x14ac:dyDescent="0.25">
      <c r="A427" s="91">
        <v>201705</v>
      </c>
      <c r="B427" s="92">
        <v>201705</v>
      </c>
      <c r="C427" s="98">
        <v>6</v>
      </c>
      <c r="D427" s="100">
        <v>264072100</v>
      </c>
      <c r="E427" s="101">
        <v>41783</v>
      </c>
      <c r="F427" s="101">
        <v>255208333.25999999</v>
      </c>
      <c r="G427" s="101">
        <v>40012</v>
      </c>
      <c r="H427" s="101">
        <v>8863766.7400000002</v>
      </c>
      <c r="I427" s="101">
        <v>255208333.25999999</v>
      </c>
      <c r="J427" s="101">
        <v>0</v>
      </c>
      <c r="K427" s="100">
        <v>0</v>
      </c>
      <c r="L427" s="100">
        <v>0</v>
      </c>
      <c r="M427" s="100">
        <v>0</v>
      </c>
      <c r="N427" s="102">
        <v>0</v>
      </c>
      <c r="O427" s="96">
        <f t="shared" si="7"/>
        <v>0</v>
      </c>
      <c r="Q427" s="97"/>
    </row>
    <row r="428" spans="1:17" x14ac:dyDescent="0.25">
      <c r="A428" s="98">
        <v>201705</v>
      </c>
      <c r="B428" s="99">
        <v>201706</v>
      </c>
      <c r="C428" s="98">
        <v>6</v>
      </c>
      <c r="D428" s="100">
        <v>264072100</v>
      </c>
      <c r="E428" s="101">
        <v>41783</v>
      </c>
      <c r="F428" s="101">
        <v>201839531.59999901</v>
      </c>
      <c r="G428" s="101">
        <v>37343</v>
      </c>
      <c r="H428" s="101">
        <v>13222650.02</v>
      </c>
      <c r="I428" s="101">
        <v>197413817.66999999</v>
      </c>
      <c r="J428" s="101">
        <v>4425713.93</v>
      </c>
      <c r="K428" s="100">
        <v>0</v>
      </c>
      <c r="L428" s="100">
        <v>0</v>
      </c>
      <c r="M428" s="100">
        <v>0</v>
      </c>
      <c r="N428" s="102">
        <v>0</v>
      </c>
      <c r="O428" s="96">
        <f t="shared" si="7"/>
        <v>4425713.93</v>
      </c>
      <c r="Q428" s="97"/>
    </row>
    <row r="429" spans="1:17" x14ac:dyDescent="0.25">
      <c r="A429" s="98">
        <v>201705</v>
      </c>
      <c r="B429" s="99">
        <v>201707</v>
      </c>
      <c r="C429" s="98">
        <v>6</v>
      </c>
      <c r="D429" s="100">
        <v>264072100</v>
      </c>
      <c r="E429" s="101">
        <v>41783</v>
      </c>
      <c r="F429" s="101">
        <v>155587305.700001</v>
      </c>
      <c r="G429" s="101">
        <v>35337</v>
      </c>
      <c r="H429" s="101">
        <v>8958266.8999999892</v>
      </c>
      <c r="I429" s="101">
        <v>146902101.57000101</v>
      </c>
      <c r="J429" s="101">
        <v>5378360.5300000003</v>
      </c>
      <c r="K429" s="100">
        <v>3306843.6</v>
      </c>
      <c r="L429" s="100">
        <v>0</v>
      </c>
      <c r="M429" s="100">
        <v>0</v>
      </c>
      <c r="N429" s="102">
        <v>0</v>
      </c>
      <c r="O429" s="96">
        <f t="shared" si="7"/>
        <v>8685204.1300000008</v>
      </c>
      <c r="Q429" s="97"/>
    </row>
    <row r="430" spans="1:17" ht="12.5" thickBot="1" x14ac:dyDescent="0.3">
      <c r="A430" s="103">
        <v>201705</v>
      </c>
      <c r="B430" s="104">
        <v>201708</v>
      </c>
      <c r="C430" s="103">
        <v>6</v>
      </c>
      <c r="D430" s="105">
        <v>264072100</v>
      </c>
      <c r="E430" s="106">
        <v>41783</v>
      </c>
      <c r="F430" s="106">
        <v>108769858.65000001</v>
      </c>
      <c r="G430" s="106">
        <v>32001</v>
      </c>
      <c r="H430" s="106">
        <v>12929134.970000001</v>
      </c>
      <c r="I430" s="106">
        <v>97780900.530000404</v>
      </c>
      <c r="J430" s="106">
        <v>4164413.8600000101</v>
      </c>
      <c r="K430" s="105">
        <v>3712470.4</v>
      </c>
      <c r="L430" s="105">
        <v>3112073.86</v>
      </c>
      <c r="M430" s="105">
        <v>0</v>
      </c>
      <c r="N430" s="107">
        <v>0</v>
      </c>
      <c r="O430" s="96">
        <f t="shared" si="7"/>
        <v>10988958.12000001</v>
      </c>
      <c r="Q430" s="97"/>
    </row>
    <row r="431" spans="1:17" x14ac:dyDescent="0.25">
      <c r="A431" s="91">
        <v>201706</v>
      </c>
      <c r="B431" s="92">
        <v>201706</v>
      </c>
      <c r="C431" s="98">
        <v>6</v>
      </c>
      <c r="D431" s="100">
        <v>347890400</v>
      </c>
      <c r="E431" s="101">
        <v>52241</v>
      </c>
      <c r="F431" s="101">
        <v>334258960.14999998</v>
      </c>
      <c r="G431" s="101">
        <v>49960</v>
      </c>
      <c r="H431" s="101">
        <v>13631439.85</v>
      </c>
      <c r="I431" s="101">
        <v>334258960.14999998</v>
      </c>
      <c r="J431" s="101">
        <v>0</v>
      </c>
      <c r="K431" s="100">
        <v>0</v>
      </c>
      <c r="L431" s="100">
        <v>0</v>
      </c>
      <c r="M431" s="100">
        <v>0</v>
      </c>
      <c r="N431" s="102">
        <v>0</v>
      </c>
      <c r="O431" s="96">
        <f t="shared" si="7"/>
        <v>0</v>
      </c>
      <c r="Q431" s="97"/>
    </row>
    <row r="432" spans="1:17" x14ac:dyDescent="0.25">
      <c r="A432" s="98">
        <v>201706</v>
      </c>
      <c r="B432" s="99">
        <v>201707</v>
      </c>
      <c r="C432" s="98">
        <v>6</v>
      </c>
      <c r="D432" s="100">
        <v>347890400</v>
      </c>
      <c r="E432" s="101">
        <v>52241</v>
      </c>
      <c r="F432" s="101">
        <v>265512850.50999799</v>
      </c>
      <c r="G432" s="101">
        <v>46803</v>
      </c>
      <c r="H432" s="101">
        <v>16355592.6</v>
      </c>
      <c r="I432" s="101">
        <v>259450792.75999799</v>
      </c>
      <c r="J432" s="101">
        <v>6062057.75</v>
      </c>
      <c r="K432" s="100">
        <v>0</v>
      </c>
      <c r="L432" s="100">
        <v>0</v>
      </c>
      <c r="M432" s="100">
        <v>0</v>
      </c>
      <c r="N432" s="102">
        <v>0</v>
      </c>
      <c r="O432" s="96">
        <f t="shared" si="7"/>
        <v>6062057.75</v>
      </c>
      <c r="Q432" s="97"/>
    </row>
    <row r="433" spans="1:18" ht="12.5" thickBot="1" x14ac:dyDescent="0.3">
      <c r="A433" s="103">
        <v>201706</v>
      </c>
      <c r="B433" s="104">
        <v>201708</v>
      </c>
      <c r="C433" s="103">
        <v>6</v>
      </c>
      <c r="D433" s="105">
        <v>347890400</v>
      </c>
      <c r="E433" s="106">
        <v>52241</v>
      </c>
      <c r="F433" s="106">
        <v>203950696.430004</v>
      </c>
      <c r="G433" s="106">
        <v>44222</v>
      </c>
      <c r="H433" s="106">
        <v>12547291.239999801</v>
      </c>
      <c r="I433" s="106">
        <v>192798137.82999799</v>
      </c>
      <c r="J433" s="106">
        <v>6609929.1599999797</v>
      </c>
      <c r="K433" s="105">
        <v>4542629.4400000004</v>
      </c>
      <c r="L433" s="105">
        <v>0</v>
      </c>
      <c r="M433" s="105">
        <v>0</v>
      </c>
      <c r="N433" s="107">
        <v>0</v>
      </c>
      <c r="O433" s="96">
        <f t="shared" si="7"/>
        <v>11152558.599999979</v>
      </c>
      <c r="Q433" s="97"/>
    </row>
    <row r="434" spans="1:18" x14ac:dyDescent="0.25">
      <c r="A434" s="91">
        <v>201707</v>
      </c>
      <c r="B434" s="92">
        <v>201707</v>
      </c>
      <c r="C434" s="98">
        <v>6</v>
      </c>
      <c r="D434" s="100">
        <v>266127300</v>
      </c>
      <c r="E434" s="101">
        <v>41010</v>
      </c>
      <c r="F434" s="101">
        <v>256315958.78999901</v>
      </c>
      <c r="G434" s="101">
        <v>39183</v>
      </c>
      <c r="H434" s="101">
        <v>9808241.2099999897</v>
      </c>
      <c r="I434" s="101">
        <v>256315958.78999901</v>
      </c>
      <c r="J434" s="101">
        <v>0</v>
      </c>
      <c r="K434" s="100">
        <v>0</v>
      </c>
      <c r="L434" s="100">
        <v>0</v>
      </c>
      <c r="M434" s="100">
        <v>0</v>
      </c>
      <c r="N434" s="102">
        <v>0</v>
      </c>
      <c r="O434" s="96">
        <f t="shared" si="7"/>
        <v>0</v>
      </c>
      <c r="Q434" s="97"/>
    </row>
    <row r="435" spans="1:18" ht="12.5" thickBot="1" x14ac:dyDescent="0.3">
      <c r="A435" s="103">
        <v>201707</v>
      </c>
      <c r="B435" s="104">
        <v>201708</v>
      </c>
      <c r="C435" s="98">
        <v>6</v>
      </c>
      <c r="D435" s="100">
        <v>266127300</v>
      </c>
      <c r="E435" s="101">
        <v>41010</v>
      </c>
      <c r="F435" s="101">
        <v>204494010.420003</v>
      </c>
      <c r="G435" s="101">
        <v>36985</v>
      </c>
      <c r="H435" s="101">
        <v>11064884.039999999</v>
      </c>
      <c r="I435" s="101">
        <v>200401606.30999899</v>
      </c>
      <c r="J435" s="101">
        <v>4092404.11</v>
      </c>
      <c r="K435" s="100">
        <v>0</v>
      </c>
      <c r="L435" s="100">
        <v>0</v>
      </c>
      <c r="M435" s="100">
        <v>0</v>
      </c>
      <c r="N435" s="102">
        <v>0</v>
      </c>
      <c r="O435" s="96">
        <f t="shared" si="7"/>
        <v>4092404.11</v>
      </c>
      <c r="Q435" s="97"/>
    </row>
    <row r="436" spans="1:18" ht="12.5" thickBot="1" x14ac:dyDescent="0.3">
      <c r="A436" s="103">
        <v>201708</v>
      </c>
      <c r="B436" s="104">
        <v>201708</v>
      </c>
      <c r="C436" s="108">
        <v>6</v>
      </c>
      <c r="D436" s="109">
        <v>189976700</v>
      </c>
      <c r="E436" s="110">
        <v>25266</v>
      </c>
      <c r="F436" s="110">
        <v>185828066.72</v>
      </c>
      <c r="G436" s="110">
        <v>24575</v>
      </c>
      <c r="H436" s="110">
        <v>4148633.28</v>
      </c>
      <c r="I436" s="110">
        <v>185828066.72</v>
      </c>
      <c r="J436" s="110">
        <v>0</v>
      </c>
      <c r="K436" s="109">
        <v>0</v>
      </c>
      <c r="L436" s="109">
        <v>0</v>
      </c>
      <c r="M436" s="109">
        <v>0</v>
      </c>
      <c r="N436" s="111">
        <v>0</v>
      </c>
      <c r="O436" s="96">
        <f t="shared" si="7"/>
        <v>0</v>
      </c>
      <c r="Q436" s="97"/>
    </row>
    <row r="437" spans="1:18" x14ac:dyDescent="0.25">
      <c r="C437" s="112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Q437" s="97"/>
      <c r="R437" s="96"/>
    </row>
    <row r="438" spans="1:18" x14ac:dyDescent="0.25">
      <c r="C438" s="112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Q438" s="97"/>
    </row>
    <row r="439" spans="1:18" x14ac:dyDescent="0.25">
      <c r="C439" s="112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Q439" s="97"/>
    </row>
    <row r="440" spans="1:18" x14ac:dyDescent="0.25">
      <c r="C440" s="112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Q440" s="97"/>
    </row>
    <row r="441" spans="1:18" x14ac:dyDescent="0.25">
      <c r="C441" s="112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Q441" s="97"/>
    </row>
    <row r="442" spans="1:18" x14ac:dyDescent="0.25">
      <c r="C442" s="112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Q442" s="97"/>
    </row>
    <row r="443" spans="1:18" x14ac:dyDescent="0.25">
      <c r="C443" s="112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Q443" s="97"/>
    </row>
    <row r="444" spans="1:18" x14ac:dyDescent="0.25">
      <c r="C444" s="112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Q444" s="97"/>
    </row>
    <row r="445" spans="1:18" x14ac:dyDescent="0.25">
      <c r="C445" s="112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Q445" s="97"/>
    </row>
    <row r="446" spans="1:18" x14ac:dyDescent="0.25">
      <c r="C446" s="112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Q446" s="97"/>
    </row>
    <row r="447" spans="1:18" x14ac:dyDescent="0.25">
      <c r="C447" s="112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Q447" s="97"/>
    </row>
    <row r="448" spans="1:18" x14ac:dyDescent="0.25">
      <c r="C448" s="112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Q448" s="97"/>
    </row>
    <row r="449" spans="3:17" x14ac:dyDescent="0.25">
      <c r="C449" s="112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Q449" s="97"/>
    </row>
    <row r="450" spans="3:17" x14ac:dyDescent="0.25">
      <c r="C450" s="112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Q450" s="97"/>
    </row>
    <row r="451" spans="3:17" x14ac:dyDescent="0.25">
      <c r="C451" s="112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Q451" s="97"/>
    </row>
    <row r="452" spans="3:17" x14ac:dyDescent="0.25">
      <c r="C452" s="112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Q452" s="97"/>
    </row>
    <row r="453" spans="3:17" x14ac:dyDescent="0.25">
      <c r="C453" s="112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Q453" s="97"/>
    </row>
    <row r="454" spans="3:17" x14ac:dyDescent="0.25">
      <c r="C454" s="112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Q454" s="97"/>
    </row>
    <row r="455" spans="3:17" x14ac:dyDescent="0.25">
      <c r="C455" s="112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Q455" s="97"/>
    </row>
    <row r="456" spans="3:17" x14ac:dyDescent="0.25">
      <c r="C456" s="112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Q456" s="97"/>
    </row>
    <row r="457" spans="3:17" x14ac:dyDescent="0.25">
      <c r="C457" s="112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Q457" s="97"/>
    </row>
    <row r="458" spans="3:17" x14ac:dyDescent="0.25">
      <c r="C458" s="112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Q458" s="97"/>
    </row>
    <row r="459" spans="3:17" x14ac:dyDescent="0.25">
      <c r="C459" s="112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Q459" s="97"/>
    </row>
    <row r="460" spans="3:17" x14ac:dyDescent="0.25">
      <c r="C460" s="112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Q460" s="97"/>
    </row>
    <row r="461" spans="3:17" x14ac:dyDescent="0.25">
      <c r="C461" s="112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Q461" s="97"/>
    </row>
    <row r="462" spans="3:17" x14ac:dyDescent="0.25">
      <c r="C462" s="112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Q462" s="97"/>
    </row>
    <row r="463" spans="3:17" x14ac:dyDescent="0.25">
      <c r="C463" s="112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Q463" s="97"/>
    </row>
    <row r="464" spans="3:17" x14ac:dyDescent="0.25">
      <c r="C464" s="112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Q464" s="97"/>
    </row>
    <row r="465" spans="3:17" x14ac:dyDescent="0.25">
      <c r="C465" s="112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Q465" s="97"/>
    </row>
    <row r="466" spans="3:17" x14ac:dyDescent="0.25">
      <c r="C466" s="112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Q466" s="97"/>
    </row>
    <row r="467" spans="3:17" x14ac:dyDescent="0.25">
      <c r="C467" s="112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Q467" s="97"/>
    </row>
    <row r="468" spans="3:17" x14ac:dyDescent="0.25">
      <c r="C468" s="112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Q468" s="97"/>
    </row>
    <row r="469" spans="3:17" x14ac:dyDescent="0.25">
      <c r="C469" s="112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Q469" s="97"/>
    </row>
    <row r="470" spans="3:17" x14ac:dyDescent="0.25">
      <c r="C470" s="112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Q470" s="97"/>
    </row>
    <row r="471" spans="3:17" x14ac:dyDescent="0.25">
      <c r="Q471" s="97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2:X12"/>
  <sheetViews>
    <sheetView workbookViewId="0">
      <selection activeCell="D10" sqref="D10"/>
    </sheetView>
  </sheetViews>
  <sheetFormatPr defaultRowHeight="14" x14ac:dyDescent="0.25"/>
  <sheetData>
    <row r="2" spans="2:24" x14ac:dyDescent="0.25">
      <c r="B2" s="75" t="s">
        <v>28</v>
      </c>
      <c r="C2" s="26">
        <v>201505</v>
      </c>
      <c r="D2" s="26">
        <v>201506</v>
      </c>
      <c r="E2" s="26">
        <v>201507</v>
      </c>
      <c r="F2" s="26">
        <v>201508</v>
      </c>
      <c r="G2" s="26">
        <v>201509</v>
      </c>
      <c r="H2" s="26">
        <v>201510</v>
      </c>
      <c r="I2" s="26">
        <v>201511</v>
      </c>
      <c r="J2" s="26">
        <v>201512</v>
      </c>
      <c r="K2" s="26">
        <v>201601</v>
      </c>
      <c r="L2" s="26">
        <v>201602</v>
      </c>
      <c r="M2" s="26">
        <v>201603</v>
      </c>
      <c r="N2" s="26">
        <v>201604</v>
      </c>
      <c r="O2" s="26">
        <v>201605</v>
      </c>
      <c r="P2" s="26">
        <v>201606</v>
      </c>
      <c r="Q2" s="26">
        <v>201607</v>
      </c>
      <c r="R2" s="26">
        <v>201608</v>
      </c>
      <c r="S2" s="26">
        <v>201609</v>
      </c>
      <c r="T2" s="26">
        <v>201610</v>
      </c>
      <c r="U2" s="26">
        <v>201611</v>
      </c>
      <c r="V2" s="26">
        <v>201612</v>
      </c>
      <c r="W2" s="26">
        <v>201701</v>
      </c>
      <c r="X2" s="26">
        <v>201702</v>
      </c>
    </row>
    <row r="3" spans="2:24" x14ac:dyDescent="0.25">
      <c r="B3" s="30" t="s">
        <v>0</v>
      </c>
      <c r="C3" s="31">
        <v>629000</v>
      </c>
      <c r="D3" s="31">
        <v>507000</v>
      </c>
      <c r="E3" s="31">
        <v>3102700</v>
      </c>
      <c r="F3" s="31">
        <v>3557400</v>
      </c>
      <c r="G3" s="31">
        <v>4617500</v>
      </c>
      <c r="H3" s="31">
        <v>6755800</v>
      </c>
      <c r="I3" s="31">
        <v>9276300</v>
      </c>
      <c r="J3" s="31">
        <v>20295000</v>
      </c>
      <c r="K3" s="31">
        <v>30117100</v>
      </c>
      <c r="L3" s="31">
        <v>33752400</v>
      </c>
      <c r="M3" s="31">
        <v>48509200</v>
      </c>
      <c r="N3" s="31">
        <v>32846000</v>
      </c>
      <c r="O3" s="31">
        <v>40033700</v>
      </c>
      <c r="P3" s="31">
        <v>49289500</v>
      </c>
      <c r="Q3" s="31">
        <v>53921400</v>
      </c>
      <c r="R3" s="31">
        <v>55922500</v>
      </c>
      <c r="S3" s="31">
        <v>64556700</v>
      </c>
      <c r="T3" s="31">
        <v>68679800</v>
      </c>
      <c r="U3" s="31">
        <v>75238000</v>
      </c>
      <c r="V3" s="31">
        <v>83220900</v>
      </c>
      <c r="W3" s="31">
        <v>83282400</v>
      </c>
      <c r="X3" s="31">
        <v>76613800</v>
      </c>
    </row>
    <row r="4" spans="2:24" x14ac:dyDescent="0.25">
      <c r="B4" s="36">
        <v>1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</row>
    <row r="5" spans="2:24" x14ac:dyDescent="0.25">
      <c r="B5" s="36">
        <v>2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</row>
    <row r="6" spans="2:24" x14ac:dyDescent="0.25">
      <c r="B6" s="36">
        <v>3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</row>
    <row r="7" spans="2:24" x14ac:dyDescent="0.25">
      <c r="B7" s="36">
        <v>4</v>
      </c>
      <c r="C7" s="37">
        <v>17000</v>
      </c>
      <c r="D7" s="37">
        <v>9000</v>
      </c>
      <c r="E7" s="37">
        <v>52300</v>
      </c>
      <c r="F7" s="37">
        <v>70900</v>
      </c>
      <c r="G7" s="37">
        <v>90900</v>
      </c>
      <c r="H7" s="37">
        <v>83000</v>
      </c>
      <c r="I7" s="37">
        <v>132000</v>
      </c>
      <c r="J7" s="37">
        <v>432393</v>
      </c>
      <c r="K7" s="37">
        <v>520000</v>
      </c>
      <c r="L7" s="37">
        <v>611400</v>
      </c>
      <c r="M7" s="37">
        <v>872800</v>
      </c>
      <c r="N7" s="37">
        <v>391200</v>
      </c>
      <c r="O7" s="37">
        <v>499400</v>
      </c>
      <c r="P7" s="37">
        <v>418700</v>
      </c>
      <c r="Q7" s="37">
        <v>533700</v>
      </c>
      <c r="R7" s="37">
        <v>449300</v>
      </c>
      <c r="S7" s="37">
        <v>519542.9</v>
      </c>
      <c r="T7" s="37">
        <v>438118</v>
      </c>
      <c r="U7" s="37">
        <v>414788.8</v>
      </c>
      <c r="V7" s="37">
        <v>594868.16</v>
      </c>
      <c r="W7" s="37">
        <v>505617.5</v>
      </c>
      <c r="X7" s="37">
        <v>359643</v>
      </c>
    </row>
    <row r="8" spans="2:24" x14ac:dyDescent="0.25">
      <c r="B8" s="36">
        <v>5</v>
      </c>
      <c r="C8" s="37">
        <v>10000</v>
      </c>
      <c r="D8" s="37">
        <v>12500</v>
      </c>
      <c r="E8" s="37">
        <v>29916.67</v>
      </c>
      <c r="F8" s="37">
        <v>63500</v>
      </c>
      <c r="G8" s="37">
        <v>86499.75</v>
      </c>
      <c r="H8" s="37">
        <v>83750.02</v>
      </c>
      <c r="I8" s="37">
        <v>131916.69</v>
      </c>
      <c r="J8" s="37">
        <v>311770.34000000003</v>
      </c>
      <c r="K8" s="37">
        <v>375045.43</v>
      </c>
      <c r="L8" s="37">
        <v>453247.18</v>
      </c>
      <c r="M8" s="37">
        <v>613440.96</v>
      </c>
      <c r="N8" s="37">
        <v>334802.78999999998</v>
      </c>
      <c r="O8" s="37">
        <v>548498.85</v>
      </c>
      <c r="P8" s="37">
        <v>557863.06000000006</v>
      </c>
      <c r="Q8" s="37">
        <v>688672.13000000105</v>
      </c>
      <c r="R8" s="37">
        <v>404476.35</v>
      </c>
      <c r="S8" s="37">
        <v>530471.67000000004</v>
      </c>
      <c r="T8" s="37">
        <v>475265.99</v>
      </c>
      <c r="U8" s="37">
        <v>493235.89</v>
      </c>
      <c r="V8" s="37">
        <v>601004.02</v>
      </c>
      <c r="W8" s="37">
        <v>475415.2</v>
      </c>
      <c r="X8" s="37"/>
    </row>
    <row r="9" spans="2:24" x14ac:dyDescent="0.25">
      <c r="B9" s="36">
        <v>6</v>
      </c>
      <c r="C9" s="37">
        <v>9333.34</v>
      </c>
      <c r="D9" s="37">
        <v>7333.34</v>
      </c>
      <c r="E9" s="37">
        <v>22642.34</v>
      </c>
      <c r="F9" s="37">
        <v>49200.02</v>
      </c>
      <c r="G9" s="37">
        <v>70780.039999999994</v>
      </c>
      <c r="H9" s="37">
        <v>101649.68</v>
      </c>
      <c r="I9" s="37">
        <v>81671.009999999995</v>
      </c>
      <c r="J9" s="37">
        <v>229298.46</v>
      </c>
      <c r="K9" s="37">
        <v>308171.49</v>
      </c>
      <c r="L9" s="37">
        <v>359665.59</v>
      </c>
      <c r="M9" s="37">
        <v>459881.31</v>
      </c>
      <c r="N9" s="37">
        <v>392014.28</v>
      </c>
      <c r="O9" s="37">
        <v>427140.2</v>
      </c>
      <c r="P9" s="37">
        <v>658491.07999999996</v>
      </c>
      <c r="Q9" s="37">
        <v>471869.25</v>
      </c>
      <c r="R9" s="37">
        <v>412269.11</v>
      </c>
      <c r="S9" s="37">
        <v>377681.96</v>
      </c>
      <c r="T9" s="37">
        <v>437262.84</v>
      </c>
      <c r="U9" s="37">
        <v>434520.010000001</v>
      </c>
      <c r="V9" s="37">
        <v>514613.55000000098</v>
      </c>
      <c r="W9" s="37"/>
      <c r="X9" s="37"/>
    </row>
    <row r="10" spans="2:24" x14ac:dyDescent="0.25">
      <c r="B10" s="36">
        <v>7</v>
      </c>
      <c r="C10" s="37">
        <v>9998.7000000000007</v>
      </c>
      <c r="D10" s="37">
        <v>13500</v>
      </c>
      <c r="E10" s="37">
        <v>32400.04</v>
      </c>
      <c r="F10" s="37">
        <v>27450.06</v>
      </c>
      <c r="G10" s="37">
        <v>27253.03</v>
      </c>
      <c r="H10" s="37">
        <v>42200.03</v>
      </c>
      <c r="I10" s="37">
        <v>62549.36</v>
      </c>
      <c r="J10" s="37">
        <v>170185.06</v>
      </c>
      <c r="K10" s="37">
        <v>178543.38</v>
      </c>
      <c r="L10" s="37">
        <v>221507.27</v>
      </c>
      <c r="M10" s="37">
        <v>371842.45</v>
      </c>
      <c r="N10" s="37">
        <v>224674.92</v>
      </c>
      <c r="O10" s="37">
        <v>280577.37</v>
      </c>
      <c r="P10" s="37">
        <v>310383.52</v>
      </c>
      <c r="Q10" s="37">
        <v>295813.46000000002</v>
      </c>
      <c r="R10" s="37">
        <v>240081.14</v>
      </c>
      <c r="S10" s="37">
        <v>320984.03000000003</v>
      </c>
      <c r="T10" s="37">
        <v>267733.98</v>
      </c>
      <c r="U10" s="37">
        <v>333964.37</v>
      </c>
      <c r="V10" s="37"/>
      <c r="W10" s="37"/>
      <c r="X10" s="37"/>
    </row>
    <row r="11" spans="2:24" x14ac:dyDescent="0.25">
      <c r="B11" s="36">
        <v>8</v>
      </c>
      <c r="C11" s="37">
        <v>3000</v>
      </c>
      <c r="D11" s="37">
        <v>2000</v>
      </c>
      <c r="E11" s="37">
        <v>17000.080000000002</v>
      </c>
      <c r="F11" s="37">
        <v>9666.68</v>
      </c>
      <c r="G11" s="37">
        <v>15931.58</v>
      </c>
      <c r="H11" s="37">
        <v>17066.72</v>
      </c>
      <c r="I11" s="37">
        <v>40633.89</v>
      </c>
      <c r="J11" s="37">
        <v>55516.12</v>
      </c>
      <c r="K11" s="37">
        <v>113302.13</v>
      </c>
      <c r="L11" s="37">
        <v>143869.57999999999</v>
      </c>
      <c r="M11" s="37">
        <v>211910.63</v>
      </c>
      <c r="N11" s="37">
        <v>119201.97</v>
      </c>
      <c r="O11" s="37">
        <v>119545.11</v>
      </c>
      <c r="P11" s="37">
        <v>141144.68</v>
      </c>
      <c r="Q11" s="37">
        <v>137078.51</v>
      </c>
      <c r="R11" s="37">
        <v>215747.64</v>
      </c>
      <c r="S11" s="37">
        <v>181942.22</v>
      </c>
      <c r="T11" s="37">
        <v>127545.7</v>
      </c>
      <c r="U11" s="37"/>
      <c r="V11" s="37"/>
      <c r="W11" s="37"/>
      <c r="X11" s="37"/>
    </row>
    <row r="12" spans="2:24" x14ac:dyDescent="0.25">
      <c r="B12" s="36">
        <v>9</v>
      </c>
      <c r="C12" s="37">
        <v>3000</v>
      </c>
      <c r="D12" s="37">
        <v>500</v>
      </c>
      <c r="E12" s="37">
        <v>3235.35</v>
      </c>
      <c r="F12" s="37">
        <v>3066.7</v>
      </c>
      <c r="G12" s="37">
        <v>5500.4</v>
      </c>
      <c r="H12" s="37">
        <v>8082.9</v>
      </c>
      <c r="I12" s="37">
        <v>9333.4500000000007</v>
      </c>
      <c r="J12" s="37">
        <v>26346.799999999999</v>
      </c>
      <c r="K12" s="37">
        <v>69686.850000000006</v>
      </c>
      <c r="L12" s="37">
        <v>62983.65</v>
      </c>
      <c r="M12" s="37">
        <v>77403.41</v>
      </c>
      <c r="N12" s="37">
        <v>28594.57</v>
      </c>
      <c r="O12" s="37">
        <v>24748.87</v>
      </c>
      <c r="P12" s="37">
        <v>25410.06</v>
      </c>
      <c r="Q12" s="37">
        <v>47533.03</v>
      </c>
      <c r="R12" s="37">
        <v>35909.620000000003</v>
      </c>
      <c r="S12" s="37">
        <v>50839.42</v>
      </c>
      <c r="T12" s="37"/>
      <c r="U12" s="37"/>
      <c r="V12" s="37"/>
      <c r="W12" s="37"/>
      <c r="X12" s="37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G167"/>
  <sheetViews>
    <sheetView topLeftCell="H4" workbookViewId="0">
      <selection activeCell="M31" sqref="M31"/>
    </sheetView>
  </sheetViews>
  <sheetFormatPr defaultColWidth="9" defaultRowHeight="13" x14ac:dyDescent="0.25"/>
  <cols>
    <col min="1" max="1" width="10.6328125" style="22" customWidth="1"/>
    <col min="2" max="2" width="19.36328125" style="22" customWidth="1"/>
    <col min="3" max="27" width="10.6328125" style="22" customWidth="1"/>
    <col min="28" max="31" width="12.6328125" style="22" customWidth="1"/>
    <col min="32" max="32" width="12.6328125" style="24" customWidth="1"/>
    <col min="33" max="33" width="11.453125" style="22" customWidth="1"/>
    <col min="34" max="34" width="10.08984375" style="22" customWidth="1"/>
    <col min="35" max="16384" width="9" style="22"/>
  </cols>
  <sheetData>
    <row r="1" spans="1:32" s="20" customFormat="1" ht="13.5" thickBot="1" x14ac:dyDescent="0.3">
      <c r="A1" s="19" t="s">
        <v>33</v>
      </c>
      <c r="AF1" s="21"/>
    </row>
    <row r="3" spans="1:32" ht="13.5" x14ac:dyDescent="0.3">
      <c r="B3" s="23"/>
    </row>
    <row r="6" spans="1:32" s="25" customFormat="1" x14ac:dyDescent="0.25">
      <c r="B6" s="75" t="s">
        <v>28</v>
      </c>
      <c r="C6" s="26">
        <v>201505</v>
      </c>
      <c r="D6" s="26">
        <v>201506</v>
      </c>
      <c r="E6" s="26">
        <v>201507</v>
      </c>
      <c r="F6" s="26">
        <v>201508</v>
      </c>
      <c r="G6" s="26">
        <v>201509</v>
      </c>
      <c r="H6" s="26">
        <v>201510</v>
      </c>
      <c r="I6" s="26">
        <v>201511</v>
      </c>
      <c r="J6" s="26">
        <v>201512</v>
      </c>
      <c r="K6" s="26">
        <v>201601</v>
      </c>
      <c r="L6" s="26">
        <v>201602</v>
      </c>
      <c r="M6" s="26">
        <v>201603</v>
      </c>
      <c r="N6" s="26">
        <v>201604</v>
      </c>
      <c r="O6" s="26">
        <v>201605</v>
      </c>
      <c r="P6" s="26">
        <v>201606</v>
      </c>
      <c r="Q6" s="26">
        <v>201607</v>
      </c>
      <c r="R6" s="26">
        <v>201608</v>
      </c>
      <c r="S6" s="26">
        <v>201609</v>
      </c>
      <c r="T6" s="26">
        <v>201610</v>
      </c>
      <c r="U6" s="26">
        <v>201611</v>
      </c>
      <c r="V6" s="26">
        <v>201612</v>
      </c>
      <c r="W6" s="26">
        <v>201701</v>
      </c>
      <c r="X6" s="26">
        <v>201702</v>
      </c>
      <c r="Y6" s="27"/>
      <c r="Z6" s="27"/>
      <c r="AA6" s="27"/>
      <c r="AF6" s="28"/>
    </row>
    <row r="7" spans="1:32" s="33" customFormat="1" x14ac:dyDescent="0.25">
      <c r="A7" s="29"/>
      <c r="B7" s="30" t="s">
        <v>0</v>
      </c>
      <c r="C7" s="31">
        <v>629000</v>
      </c>
      <c r="D7" s="31">
        <v>507000</v>
      </c>
      <c r="E7" s="31">
        <v>3102700</v>
      </c>
      <c r="F7" s="31">
        <v>3557400</v>
      </c>
      <c r="G7" s="31">
        <v>4617500</v>
      </c>
      <c r="H7" s="31">
        <v>6755800</v>
      </c>
      <c r="I7" s="31">
        <v>9276300</v>
      </c>
      <c r="J7" s="31">
        <v>20295000</v>
      </c>
      <c r="K7" s="31">
        <v>30117100</v>
      </c>
      <c r="L7" s="31">
        <v>33752400</v>
      </c>
      <c r="M7" s="31">
        <v>48509200</v>
      </c>
      <c r="N7" s="31">
        <v>32846000</v>
      </c>
      <c r="O7" s="31">
        <v>40033700</v>
      </c>
      <c r="P7" s="31">
        <v>49289500</v>
      </c>
      <c r="Q7" s="31">
        <v>53921400</v>
      </c>
      <c r="R7" s="31">
        <v>55922500</v>
      </c>
      <c r="S7" s="31">
        <v>64556700</v>
      </c>
      <c r="T7" s="31">
        <v>68679800</v>
      </c>
      <c r="U7" s="31">
        <v>75238000</v>
      </c>
      <c r="V7" s="31">
        <v>83220900</v>
      </c>
      <c r="W7" s="31">
        <v>83282400</v>
      </c>
      <c r="X7" s="31">
        <v>76613800</v>
      </c>
      <c r="Y7" s="32"/>
      <c r="Z7" s="32"/>
      <c r="AA7" s="32"/>
      <c r="AF7" s="34"/>
    </row>
    <row r="8" spans="1:32" x14ac:dyDescent="0.25">
      <c r="A8" s="35"/>
      <c r="B8" s="36">
        <v>1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8"/>
      <c r="Z8" s="38"/>
      <c r="AA8" s="38"/>
    </row>
    <row r="9" spans="1:32" x14ac:dyDescent="0.25">
      <c r="A9" s="35"/>
      <c r="B9" s="36">
        <v>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8"/>
      <c r="Z9" s="38"/>
      <c r="AA9" s="38"/>
    </row>
    <row r="10" spans="1:32" x14ac:dyDescent="0.25">
      <c r="A10" s="35"/>
      <c r="B10" s="36">
        <v>3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8"/>
      <c r="Z10" s="38"/>
      <c r="AA10" s="38"/>
    </row>
    <row r="11" spans="1:32" x14ac:dyDescent="0.25">
      <c r="A11" s="35"/>
      <c r="B11" s="36">
        <v>4</v>
      </c>
      <c r="C11" s="37">
        <v>17000</v>
      </c>
      <c r="D11" s="37">
        <v>9000</v>
      </c>
      <c r="E11" s="37">
        <v>52300</v>
      </c>
      <c r="F11" s="37">
        <v>70900</v>
      </c>
      <c r="G11" s="37">
        <v>90900</v>
      </c>
      <c r="H11" s="37">
        <v>83000</v>
      </c>
      <c r="I11" s="37">
        <v>132000</v>
      </c>
      <c r="J11" s="37">
        <v>432393</v>
      </c>
      <c r="K11" s="37">
        <v>520000</v>
      </c>
      <c r="L11" s="37">
        <v>611400</v>
      </c>
      <c r="M11" s="37">
        <v>872800</v>
      </c>
      <c r="N11" s="37">
        <v>391200</v>
      </c>
      <c r="O11" s="37">
        <v>499400</v>
      </c>
      <c r="P11" s="37">
        <v>418700</v>
      </c>
      <c r="Q11" s="37">
        <v>533700</v>
      </c>
      <c r="R11" s="37">
        <v>449300</v>
      </c>
      <c r="S11" s="37">
        <v>519542.9</v>
      </c>
      <c r="T11" s="37">
        <v>438118</v>
      </c>
      <c r="U11" s="37">
        <v>414788.8</v>
      </c>
      <c r="V11" s="37">
        <v>594868.16</v>
      </c>
      <c r="W11" s="37">
        <v>505617.5</v>
      </c>
      <c r="X11" s="37">
        <v>359643</v>
      </c>
      <c r="Y11" s="38"/>
      <c r="Z11" s="38"/>
      <c r="AA11" s="38"/>
    </row>
    <row r="12" spans="1:32" x14ac:dyDescent="0.25">
      <c r="A12" s="35"/>
      <c r="B12" s="36">
        <v>5</v>
      </c>
      <c r="C12" s="37">
        <v>10000</v>
      </c>
      <c r="D12" s="37">
        <v>12500</v>
      </c>
      <c r="E12" s="37">
        <v>29916.67</v>
      </c>
      <c r="F12" s="37">
        <v>63500</v>
      </c>
      <c r="G12" s="37">
        <v>86499.75</v>
      </c>
      <c r="H12" s="37">
        <v>83750.02</v>
      </c>
      <c r="I12" s="37">
        <v>131916.69</v>
      </c>
      <c r="J12" s="37">
        <v>311770.34000000003</v>
      </c>
      <c r="K12" s="37">
        <v>375045.43</v>
      </c>
      <c r="L12" s="37">
        <v>453247.18</v>
      </c>
      <c r="M12" s="37">
        <v>613440.96</v>
      </c>
      <c r="N12" s="37">
        <v>334802.78999999998</v>
      </c>
      <c r="O12" s="37">
        <v>548498.85</v>
      </c>
      <c r="P12" s="37">
        <v>557863.06000000006</v>
      </c>
      <c r="Q12" s="37">
        <v>688672.13000000105</v>
      </c>
      <c r="R12" s="37">
        <v>404476.35</v>
      </c>
      <c r="S12" s="37">
        <v>530471.67000000004</v>
      </c>
      <c r="T12" s="37">
        <v>475265.99</v>
      </c>
      <c r="U12" s="37">
        <v>493235.89</v>
      </c>
      <c r="V12" s="37">
        <v>601004.02</v>
      </c>
      <c r="W12" s="37">
        <v>475415.2</v>
      </c>
      <c r="X12" s="37"/>
      <c r="Y12" s="38"/>
      <c r="Z12" s="38"/>
      <c r="AA12" s="38"/>
    </row>
    <row r="13" spans="1:32" x14ac:dyDescent="0.25">
      <c r="A13" s="35"/>
      <c r="B13" s="36">
        <v>6</v>
      </c>
      <c r="C13" s="37">
        <v>9333.34</v>
      </c>
      <c r="D13" s="37">
        <v>7333.34</v>
      </c>
      <c r="E13" s="37">
        <v>22642.34</v>
      </c>
      <c r="F13" s="37">
        <v>49200.02</v>
      </c>
      <c r="G13" s="37">
        <v>70780.039999999994</v>
      </c>
      <c r="H13" s="37">
        <v>101649.68</v>
      </c>
      <c r="I13" s="37">
        <v>81671.009999999995</v>
      </c>
      <c r="J13" s="37">
        <v>229298.46</v>
      </c>
      <c r="K13" s="37">
        <v>308171.49</v>
      </c>
      <c r="L13" s="37">
        <v>359665.59</v>
      </c>
      <c r="M13" s="37">
        <v>459881.31</v>
      </c>
      <c r="N13" s="37">
        <v>392014.28</v>
      </c>
      <c r="O13" s="37">
        <v>427140.2</v>
      </c>
      <c r="P13" s="37">
        <v>658491.07999999996</v>
      </c>
      <c r="Q13" s="37">
        <v>471869.25</v>
      </c>
      <c r="R13" s="37">
        <v>412269.11</v>
      </c>
      <c r="S13" s="37">
        <v>377681.96</v>
      </c>
      <c r="T13" s="37">
        <v>437262.84</v>
      </c>
      <c r="U13" s="37">
        <v>434520.010000001</v>
      </c>
      <c r="V13" s="37">
        <v>514613.55000000098</v>
      </c>
      <c r="W13" s="37"/>
      <c r="X13" s="37"/>
      <c r="Y13" s="38"/>
      <c r="Z13" s="38"/>
      <c r="AA13" s="38"/>
    </row>
    <row r="14" spans="1:32" x14ac:dyDescent="0.25">
      <c r="A14" s="35"/>
      <c r="B14" s="36">
        <v>7</v>
      </c>
      <c r="C14" s="37">
        <v>9998.7000000000007</v>
      </c>
      <c r="D14" s="37">
        <v>13500</v>
      </c>
      <c r="E14" s="37">
        <v>32400.04</v>
      </c>
      <c r="F14" s="37">
        <v>27450.06</v>
      </c>
      <c r="G14" s="37">
        <v>27253.03</v>
      </c>
      <c r="H14" s="37">
        <v>42200.03</v>
      </c>
      <c r="I14" s="37">
        <v>62549.36</v>
      </c>
      <c r="J14" s="37">
        <v>170185.06</v>
      </c>
      <c r="K14" s="37">
        <v>178543.38</v>
      </c>
      <c r="L14" s="37">
        <v>221507.27</v>
      </c>
      <c r="M14" s="37">
        <v>371842.45</v>
      </c>
      <c r="N14" s="37">
        <v>224674.92</v>
      </c>
      <c r="O14" s="37">
        <v>280577.37</v>
      </c>
      <c r="P14" s="37">
        <v>310383.52</v>
      </c>
      <c r="Q14" s="37">
        <v>295813.46000000002</v>
      </c>
      <c r="R14" s="37">
        <v>240081.14</v>
      </c>
      <c r="S14" s="37">
        <v>320984.03000000003</v>
      </c>
      <c r="T14" s="37">
        <v>267733.98</v>
      </c>
      <c r="U14" s="37">
        <v>333964.37</v>
      </c>
      <c r="V14" s="37"/>
      <c r="W14" s="37"/>
      <c r="X14" s="37"/>
      <c r="Y14" s="38"/>
      <c r="Z14" s="38"/>
      <c r="AA14" s="38"/>
    </row>
    <row r="15" spans="1:32" x14ac:dyDescent="0.25">
      <c r="A15" s="35"/>
      <c r="B15" s="36">
        <v>8</v>
      </c>
      <c r="C15" s="37">
        <v>3000</v>
      </c>
      <c r="D15" s="37">
        <v>2000</v>
      </c>
      <c r="E15" s="37">
        <v>17000.080000000002</v>
      </c>
      <c r="F15" s="37">
        <v>9666.68</v>
      </c>
      <c r="G15" s="37">
        <v>15931.58</v>
      </c>
      <c r="H15" s="37">
        <v>17066.72</v>
      </c>
      <c r="I15" s="37">
        <v>40633.89</v>
      </c>
      <c r="J15" s="37">
        <v>55516.12</v>
      </c>
      <c r="K15" s="37">
        <v>113302.13</v>
      </c>
      <c r="L15" s="37">
        <v>143869.57999999999</v>
      </c>
      <c r="M15" s="37">
        <v>211910.63</v>
      </c>
      <c r="N15" s="37">
        <v>119201.97</v>
      </c>
      <c r="O15" s="37">
        <v>119545.11</v>
      </c>
      <c r="P15" s="37">
        <v>141144.68</v>
      </c>
      <c r="Q15" s="37">
        <v>137078.51</v>
      </c>
      <c r="R15" s="37">
        <v>215747.64</v>
      </c>
      <c r="S15" s="37">
        <v>181942.22</v>
      </c>
      <c r="T15" s="37">
        <v>127545.7</v>
      </c>
      <c r="U15" s="37"/>
      <c r="V15" s="37"/>
      <c r="W15" s="37"/>
      <c r="X15" s="37"/>
      <c r="Y15" s="38"/>
      <c r="Z15" s="38"/>
      <c r="AA15" s="38"/>
    </row>
    <row r="16" spans="1:32" x14ac:dyDescent="0.25">
      <c r="A16" s="35"/>
      <c r="B16" s="36">
        <v>9</v>
      </c>
      <c r="C16" s="37">
        <v>3000</v>
      </c>
      <c r="D16" s="37">
        <v>500</v>
      </c>
      <c r="E16" s="37">
        <v>3235.35</v>
      </c>
      <c r="F16" s="37">
        <v>3066.7</v>
      </c>
      <c r="G16" s="37">
        <v>5500.4</v>
      </c>
      <c r="H16" s="37">
        <v>8082.9</v>
      </c>
      <c r="I16" s="37">
        <v>9333.4500000000007</v>
      </c>
      <c r="J16" s="37">
        <v>26346.799999999999</v>
      </c>
      <c r="K16" s="37">
        <v>69686.850000000006</v>
      </c>
      <c r="L16" s="37">
        <v>62983.65</v>
      </c>
      <c r="M16" s="37">
        <v>77403.41</v>
      </c>
      <c r="N16" s="37">
        <v>28594.57</v>
      </c>
      <c r="O16" s="37">
        <v>24748.87</v>
      </c>
      <c r="P16" s="37">
        <v>25410.06</v>
      </c>
      <c r="Q16" s="37">
        <v>47533.03</v>
      </c>
      <c r="R16" s="37">
        <v>35909.620000000003</v>
      </c>
      <c r="S16" s="37">
        <v>50839.42</v>
      </c>
      <c r="T16" s="37"/>
      <c r="U16" s="37"/>
      <c r="V16" s="37"/>
      <c r="W16" s="37"/>
      <c r="X16" s="37"/>
      <c r="Y16" s="38"/>
      <c r="Z16" s="38"/>
      <c r="AA16" s="38"/>
    </row>
    <row r="17" spans="1:27" x14ac:dyDescent="0.25">
      <c r="A17" s="35"/>
      <c r="B17" s="3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x14ac:dyDescent="0.25">
      <c r="A18" s="35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x14ac:dyDescent="0.25">
      <c r="A19" s="35"/>
      <c r="B19" s="3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x14ac:dyDescent="0.25">
      <c r="A20" s="35"/>
      <c r="B20" s="75" t="s">
        <v>29</v>
      </c>
      <c r="C20" s="26">
        <v>201505</v>
      </c>
      <c r="D20" s="26">
        <v>201506</v>
      </c>
      <c r="E20" s="26">
        <v>201507</v>
      </c>
      <c r="F20" s="26">
        <v>201508</v>
      </c>
      <c r="G20" s="26">
        <v>201509</v>
      </c>
      <c r="H20" s="26">
        <v>201510</v>
      </c>
      <c r="I20" s="26">
        <v>201511</v>
      </c>
      <c r="J20" s="26">
        <v>201512</v>
      </c>
      <c r="K20" s="26">
        <v>201601</v>
      </c>
      <c r="L20" s="26">
        <v>201602</v>
      </c>
      <c r="M20" s="26">
        <v>201603</v>
      </c>
      <c r="N20" s="26">
        <v>201604</v>
      </c>
      <c r="O20" s="26">
        <v>201605</v>
      </c>
      <c r="P20" s="26">
        <v>201606</v>
      </c>
      <c r="Q20" s="26">
        <v>201607</v>
      </c>
      <c r="R20" s="26">
        <v>201608</v>
      </c>
      <c r="S20" s="26">
        <v>201609</v>
      </c>
      <c r="T20" s="26">
        <v>201610</v>
      </c>
      <c r="U20" s="26">
        <v>201611</v>
      </c>
      <c r="V20" s="26">
        <v>201612</v>
      </c>
      <c r="W20" s="26">
        <v>201701</v>
      </c>
      <c r="X20" s="26">
        <v>201702</v>
      </c>
      <c r="Y20" s="38"/>
      <c r="Z20" s="38"/>
      <c r="AA20" s="38"/>
    </row>
    <row r="21" spans="1:27" x14ac:dyDescent="0.25">
      <c r="A21" s="35"/>
      <c r="B21" s="30" t="s">
        <v>0</v>
      </c>
      <c r="C21" s="31">
        <v>629000</v>
      </c>
      <c r="D21" s="31">
        <v>507000</v>
      </c>
      <c r="E21" s="31">
        <v>3102700</v>
      </c>
      <c r="F21" s="31">
        <v>3557400</v>
      </c>
      <c r="G21" s="31">
        <v>4617500</v>
      </c>
      <c r="H21" s="31">
        <v>6755800</v>
      </c>
      <c r="I21" s="31">
        <v>9276300</v>
      </c>
      <c r="J21" s="31">
        <v>20295000</v>
      </c>
      <c r="K21" s="31">
        <v>30117100</v>
      </c>
      <c r="L21" s="31">
        <v>33752400</v>
      </c>
      <c r="M21" s="31">
        <v>48509200</v>
      </c>
      <c r="N21" s="31">
        <v>32846000</v>
      </c>
      <c r="O21" s="31">
        <v>40033700</v>
      </c>
      <c r="P21" s="31">
        <v>49289500</v>
      </c>
      <c r="Q21" s="31">
        <v>53921400</v>
      </c>
      <c r="R21" s="31">
        <v>55922500</v>
      </c>
      <c r="S21" s="31">
        <v>64556700</v>
      </c>
      <c r="T21" s="31">
        <v>68679800</v>
      </c>
      <c r="U21" s="31">
        <v>75238000</v>
      </c>
      <c r="V21" s="31">
        <v>83220900</v>
      </c>
      <c r="W21" s="31">
        <v>83282400</v>
      </c>
      <c r="X21" s="31">
        <v>76613800</v>
      </c>
      <c r="Y21" s="38"/>
      <c r="Z21" s="38"/>
      <c r="AA21" s="38"/>
    </row>
    <row r="22" spans="1:27" x14ac:dyDescent="0.25">
      <c r="A22" s="35"/>
      <c r="B22" s="39">
        <v>1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38"/>
      <c r="Z22" s="38"/>
      <c r="AA22" s="38"/>
    </row>
    <row r="23" spans="1:27" x14ac:dyDescent="0.25">
      <c r="A23" s="35"/>
      <c r="B23" s="39">
        <v>2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38"/>
      <c r="Z23" s="38"/>
      <c r="AA23" s="38"/>
    </row>
    <row r="24" spans="1:27" x14ac:dyDescent="0.25">
      <c r="A24" s="35"/>
      <c r="B24" s="39">
        <v>3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38"/>
      <c r="Z24" s="38"/>
      <c r="AA24" s="38"/>
    </row>
    <row r="25" spans="1:27" x14ac:dyDescent="0.25">
      <c r="A25" s="35"/>
      <c r="B25" s="39">
        <v>4</v>
      </c>
      <c r="C25" s="24">
        <v>2.7027027027027001E-2</v>
      </c>
      <c r="D25" s="24">
        <v>1.7751479289940829E-2</v>
      </c>
      <c r="E25" s="24">
        <v>1.6856286460179844E-2</v>
      </c>
      <c r="F25" s="24">
        <v>1.9930286164052399E-2</v>
      </c>
      <c r="G25" s="24">
        <v>1.9685977260422306E-2</v>
      </c>
      <c r="H25" s="24">
        <v>1.2285739660735959E-2</v>
      </c>
      <c r="I25" s="24">
        <v>1.4229811454998222E-2</v>
      </c>
      <c r="J25" s="24">
        <v>2.130539541759054E-2</v>
      </c>
      <c r="K25" s="24">
        <v>1.7265938619588209E-2</v>
      </c>
      <c r="L25" s="24">
        <v>1.8114267429871652E-2</v>
      </c>
      <c r="M25" s="24">
        <v>1.7992463285314949E-2</v>
      </c>
      <c r="N25" s="24">
        <v>1.1910126042744931E-2</v>
      </c>
      <c r="O25" s="24">
        <v>1.2474490241971139E-2</v>
      </c>
      <c r="P25" s="24">
        <v>8.4947098266365054E-3</v>
      </c>
      <c r="Q25" s="24">
        <v>9.8977400438415922E-3</v>
      </c>
      <c r="R25" s="24">
        <v>8.0343332290223075E-3</v>
      </c>
      <c r="S25" s="24">
        <v>8.047854056976271E-3</v>
      </c>
      <c r="T25" s="24">
        <v>6.3791391355245645E-3</v>
      </c>
      <c r="U25" s="24">
        <v>5.5130226747122464E-3</v>
      </c>
      <c r="V25" s="24">
        <v>7.1480620853655759E-3</v>
      </c>
      <c r="W25" s="24">
        <v>6.0711206689528638E-3</v>
      </c>
      <c r="X25" s="24">
        <v>4.6942326317190898E-3</v>
      </c>
      <c r="Y25" s="38"/>
      <c r="Z25" s="38"/>
      <c r="AA25" s="38"/>
    </row>
    <row r="26" spans="1:27" x14ac:dyDescent="0.25">
      <c r="A26" s="35"/>
      <c r="B26" s="39">
        <v>5</v>
      </c>
      <c r="C26" s="24">
        <v>1.5898251192368838E-2</v>
      </c>
      <c r="D26" s="24">
        <v>2.465483234714004E-2</v>
      </c>
      <c r="E26" s="24">
        <v>9.6421407161504484E-3</v>
      </c>
      <c r="F26" s="24">
        <v>1.7850115252712656E-2</v>
      </c>
      <c r="G26" s="24">
        <v>1.8733026529507309E-2</v>
      </c>
      <c r="H26" s="24">
        <v>1.2396758340981083E-2</v>
      </c>
      <c r="I26" s="24">
        <v>1.4220830503541284E-2</v>
      </c>
      <c r="J26" s="24">
        <v>1.5361928553830994E-2</v>
      </c>
      <c r="K26" s="24">
        <v>1.245290648834051E-2</v>
      </c>
      <c r="L26" s="24">
        <v>1.3428591152036595E-2</v>
      </c>
      <c r="M26" s="24">
        <v>1.2645868412589776E-2</v>
      </c>
      <c r="N26" s="24">
        <v>1.0193106923217439E-2</v>
      </c>
      <c r="O26" s="24">
        <v>1.3700928217976355E-2</v>
      </c>
      <c r="P26" s="24">
        <v>1.1318091277046837E-2</v>
      </c>
      <c r="Q26" s="24">
        <v>1.2771777624468227E-2</v>
      </c>
      <c r="R26" s="24">
        <v>7.2328016451338904E-3</v>
      </c>
      <c r="S26" s="24">
        <v>8.2171435342884638E-3</v>
      </c>
      <c r="T26" s="24">
        <v>6.9200258300111533E-3</v>
      </c>
      <c r="U26" s="24">
        <v>6.55567519072809E-3</v>
      </c>
      <c r="V26" s="24">
        <v>7.2217918816066635E-3</v>
      </c>
      <c r="W26" s="24">
        <v>5.7084714177305174E-3</v>
      </c>
      <c r="X26" s="24" t="s">
        <v>38</v>
      </c>
      <c r="Y26" s="38"/>
      <c r="Z26" s="38"/>
      <c r="AA26" s="38"/>
    </row>
    <row r="27" spans="1:27" x14ac:dyDescent="0.25">
      <c r="A27" s="35"/>
      <c r="B27" s="39">
        <v>6</v>
      </c>
      <c r="C27" s="24">
        <v>1.4838378378378378E-2</v>
      </c>
      <c r="D27" s="24">
        <v>1.4464181459566076E-2</v>
      </c>
      <c r="E27" s="24">
        <v>7.2976246494988236E-3</v>
      </c>
      <c r="F27" s="24">
        <v>1.3830331140720751E-2</v>
      </c>
      <c r="G27" s="24">
        <v>1.5328649702219815E-2</v>
      </c>
      <c r="H27" s="24">
        <v>1.5046283193700227E-2</v>
      </c>
      <c r="I27" s="24">
        <v>8.8042657093884407E-3</v>
      </c>
      <c r="J27" s="24">
        <v>1.1298273466371026E-2</v>
      </c>
      <c r="K27" s="24">
        <v>1.0232442366628925E-2</v>
      </c>
      <c r="L27" s="24">
        <v>1.0656000462189357E-2</v>
      </c>
      <c r="M27" s="24">
        <v>9.4802905428248655E-3</v>
      </c>
      <c r="N27" s="24">
        <v>1.1934916884856605E-2</v>
      </c>
      <c r="O27" s="24">
        <v>1.0669515932826595E-2</v>
      </c>
      <c r="P27" s="24">
        <v>1.3359662402742977E-2</v>
      </c>
      <c r="Q27" s="24">
        <v>8.7510570942149132E-3</v>
      </c>
      <c r="R27" s="24">
        <v>7.372150923152577E-3</v>
      </c>
      <c r="S27" s="24">
        <v>5.850391361392389E-3</v>
      </c>
      <c r="T27" s="24">
        <v>6.3666877305990997E-3</v>
      </c>
      <c r="U27" s="24">
        <v>5.7752732661687043E-3</v>
      </c>
      <c r="V27" s="24">
        <v>6.1837056556706422E-3</v>
      </c>
      <c r="W27" s="24" t="s">
        <v>38</v>
      </c>
      <c r="X27" s="24" t="s">
        <v>38</v>
      </c>
      <c r="Y27" s="38"/>
      <c r="Z27" s="38"/>
      <c r="AA27" s="38"/>
    </row>
    <row r="28" spans="1:27" x14ac:dyDescent="0.25">
      <c r="A28" s="35"/>
      <c r="B28" s="39">
        <v>7</v>
      </c>
      <c r="C28" s="24">
        <v>1.5896184419713834E-2</v>
      </c>
      <c r="D28" s="24">
        <v>2.6627218934911243E-2</v>
      </c>
      <c r="E28" s="24">
        <v>1.0442530699068553E-2</v>
      </c>
      <c r="F28" s="24">
        <v>7.716326530612245E-3</v>
      </c>
      <c r="G28" s="24">
        <v>5.9021180292365997E-3</v>
      </c>
      <c r="H28" s="24">
        <v>6.2464889428343051E-3</v>
      </c>
      <c r="I28" s="24">
        <v>6.7429212078091482E-3</v>
      </c>
      <c r="J28" s="24">
        <v>8.3855659029317565E-3</v>
      </c>
      <c r="K28" s="24">
        <v>5.9283058461804096E-3</v>
      </c>
      <c r="L28" s="24">
        <v>6.5627116886502884E-3</v>
      </c>
      <c r="M28" s="24">
        <v>7.6654005838067835E-3</v>
      </c>
      <c r="N28" s="24">
        <v>6.8402520854898624E-3</v>
      </c>
      <c r="O28" s="24">
        <v>7.0085295638424626E-3</v>
      </c>
      <c r="P28" s="24">
        <v>6.2971529433246435E-3</v>
      </c>
      <c r="Q28" s="24">
        <v>5.4860122326200736E-3</v>
      </c>
      <c r="R28" s="24">
        <v>4.2931045643524526E-3</v>
      </c>
      <c r="S28" s="24">
        <v>4.9721257437260582E-3</v>
      </c>
      <c r="T28" s="24">
        <v>3.8982929478536626E-3</v>
      </c>
      <c r="U28" s="24">
        <v>4.4387725617374202E-3</v>
      </c>
      <c r="V28" s="24" t="s">
        <v>38</v>
      </c>
      <c r="W28" s="24" t="s">
        <v>38</v>
      </c>
      <c r="X28" s="24" t="s">
        <v>38</v>
      </c>
      <c r="Y28" s="38"/>
      <c r="Z28" s="38"/>
      <c r="AA28" s="38"/>
    </row>
    <row r="29" spans="1:27" x14ac:dyDescent="0.25">
      <c r="A29" s="35"/>
      <c r="B29" s="39">
        <v>8</v>
      </c>
      <c r="C29" s="24">
        <v>4.7694753577106515E-3</v>
      </c>
      <c r="D29" s="24">
        <v>3.9447731755424065E-3</v>
      </c>
      <c r="E29" s="24">
        <v>5.4791246333838273E-3</v>
      </c>
      <c r="F29" s="24">
        <v>2.7173441277337381E-3</v>
      </c>
      <c r="G29" s="24">
        <v>3.4502609637249593E-3</v>
      </c>
      <c r="H29" s="24">
        <v>2.526232274490068E-3</v>
      </c>
      <c r="I29" s="24">
        <v>4.3803984347207401E-3</v>
      </c>
      <c r="J29" s="24">
        <v>2.7354579945799459E-3</v>
      </c>
      <c r="K29" s="24">
        <v>3.762053119324238E-3</v>
      </c>
      <c r="L29" s="24">
        <v>4.2624992593119299E-3</v>
      </c>
      <c r="M29" s="24">
        <v>4.3684626833672786E-3</v>
      </c>
      <c r="N29" s="24">
        <v>3.6291167874322595E-3</v>
      </c>
      <c r="O29" s="24">
        <v>2.9861119506815509E-3</v>
      </c>
      <c r="P29" s="24">
        <v>2.863585144909159E-3</v>
      </c>
      <c r="Q29" s="24">
        <v>2.5421912264889266E-3</v>
      </c>
      <c r="R29" s="24">
        <v>3.8579755912199923E-3</v>
      </c>
      <c r="S29" s="24">
        <v>2.8183321018577468E-3</v>
      </c>
      <c r="T29" s="24">
        <v>1.8571064563379625E-3</v>
      </c>
      <c r="U29" s="24" t="s">
        <v>38</v>
      </c>
      <c r="V29" s="24" t="s">
        <v>38</v>
      </c>
      <c r="W29" s="24" t="s">
        <v>38</v>
      </c>
      <c r="X29" s="24" t="s">
        <v>38</v>
      </c>
      <c r="Y29" s="38"/>
      <c r="Z29" s="38"/>
      <c r="AA29" s="38"/>
    </row>
    <row r="30" spans="1:27" x14ac:dyDescent="0.25">
      <c r="A30" s="35"/>
      <c r="B30" s="39">
        <v>9</v>
      </c>
      <c r="C30" s="24">
        <v>4.7694753577106515E-3</v>
      </c>
      <c r="D30" s="24">
        <v>9.8619329388560163E-4</v>
      </c>
      <c r="E30" s="24">
        <v>1.042753086021852E-3</v>
      </c>
      <c r="F30" s="24">
        <v>8.6206218024399836E-4</v>
      </c>
      <c r="G30" s="24">
        <v>1.1912073632918245E-3</v>
      </c>
      <c r="H30" s="24">
        <v>1.1964386157079841E-3</v>
      </c>
      <c r="I30" s="24">
        <v>1.0061608615504027E-3</v>
      </c>
      <c r="J30" s="24">
        <v>1.2981916728258191E-3</v>
      </c>
      <c r="K30" s="24">
        <v>2.3138632205624049E-3</v>
      </c>
      <c r="L30" s="24">
        <v>1.866049525367085E-3</v>
      </c>
      <c r="M30" s="24">
        <v>1.5956439190916362E-3</v>
      </c>
      <c r="N30" s="24">
        <v>8.7056475674359129E-4</v>
      </c>
      <c r="O30" s="24">
        <v>6.1820091572849874E-4</v>
      </c>
      <c r="P30" s="24">
        <v>5.1552683634445472E-4</v>
      </c>
      <c r="Q30" s="24">
        <v>8.8152440403995445E-4</v>
      </c>
      <c r="R30" s="24">
        <v>6.4213187893960393E-4</v>
      </c>
      <c r="S30" s="24">
        <v>7.8751578070130593E-4</v>
      </c>
      <c r="T30" s="24" t="s">
        <v>38</v>
      </c>
      <c r="U30" s="24" t="s">
        <v>38</v>
      </c>
      <c r="V30" s="24" t="s">
        <v>38</v>
      </c>
      <c r="W30" s="24" t="s">
        <v>38</v>
      </c>
      <c r="X30" s="24" t="s">
        <v>38</v>
      </c>
      <c r="Y30" s="38"/>
      <c r="Z30" s="38"/>
      <c r="AA30" s="38"/>
    </row>
    <row r="31" spans="1:27" x14ac:dyDescent="0.25">
      <c r="A31" s="35"/>
      <c r="B31" s="39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x14ac:dyDescent="0.25">
      <c r="A32" s="35"/>
      <c r="B32" s="39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32" x14ac:dyDescent="0.25">
      <c r="A33" s="35"/>
      <c r="B33" s="3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32" x14ac:dyDescent="0.25">
      <c r="A34" s="35"/>
      <c r="B34" s="75" t="s">
        <v>30</v>
      </c>
      <c r="C34" s="26">
        <v>201505</v>
      </c>
      <c r="D34" s="26">
        <v>201506</v>
      </c>
      <c r="E34" s="26">
        <v>201507</v>
      </c>
      <c r="F34" s="26">
        <v>201508</v>
      </c>
      <c r="G34" s="26">
        <v>201509</v>
      </c>
      <c r="H34" s="26">
        <v>201510</v>
      </c>
      <c r="I34" s="26">
        <v>201511</v>
      </c>
      <c r="J34" s="26">
        <v>201512</v>
      </c>
      <c r="K34" s="26">
        <v>201601</v>
      </c>
      <c r="L34" s="26">
        <v>201602</v>
      </c>
      <c r="M34" s="26">
        <v>201603</v>
      </c>
      <c r="N34" s="26">
        <v>201604</v>
      </c>
      <c r="O34" s="26">
        <v>201605</v>
      </c>
      <c r="P34" s="26">
        <v>201606</v>
      </c>
      <c r="Q34" s="26">
        <v>201607</v>
      </c>
      <c r="R34" s="26">
        <v>201608</v>
      </c>
      <c r="S34" s="26">
        <v>201609</v>
      </c>
      <c r="T34" s="26">
        <v>201610</v>
      </c>
      <c r="U34" s="26">
        <v>201611</v>
      </c>
      <c r="V34" s="26">
        <v>201612</v>
      </c>
      <c r="W34" s="26">
        <v>201701</v>
      </c>
      <c r="X34" s="26">
        <v>201702</v>
      </c>
      <c r="Y34" s="38"/>
      <c r="Z34" s="38"/>
      <c r="AA34" s="38"/>
    </row>
    <row r="35" spans="1:32" x14ac:dyDescent="0.25">
      <c r="A35" s="35"/>
      <c r="B35" s="39">
        <v>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38"/>
      <c r="Z35" s="38"/>
      <c r="AA35" s="38"/>
    </row>
    <row r="36" spans="1:32" x14ac:dyDescent="0.25">
      <c r="A36" s="35"/>
      <c r="B36" s="39">
        <v>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38"/>
      <c r="Z36" s="38"/>
      <c r="AA36" s="38"/>
    </row>
    <row r="37" spans="1:32" x14ac:dyDescent="0.25">
      <c r="A37" s="35"/>
      <c r="B37" s="39">
        <v>3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38"/>
      <c r="Z37" s="38"/>
      <c r="AA37" s="38"/>
    </row>
    <row r="38" spans="1:32" x14ac:dyDescent="0.25">
      <c r="A38" s="35"/>
      <c r="B38" s="39">
        <v>4</v>
      </c>
      <c r="C38" s="24">
        <v>2.7027027027027029E-2</v>
      </c>
      <c r="D38" s="24">
        <v>1.7751479289940829E-2</v>
      </c>
      <c r="E38" s="24">
        <v>1.6856286460179844E-2</v>
      </c>
      <c r="F38" s="24">
        <v>1.9930286164052399E-2</v>
      </c>
      <c r="G38" s="24">
        <v>1.9685977260422306E-2</v>
      </c>
      <c r="H38" s="24">
        <v>1.2285739660735959E-2</v>
      </c>
      <c r="I38" s="24">
        <v>1.4229811454998222E-2</v>
      </c>
      <c r="J38" s="24">
        <v>2.130539541759054E-2</v>
      </c>
      <c r="K38" s="24">
        <v>1.7265938619588209E-2</v>
      </c>
      <c r="L38" s="24">
        <v>1.8114267429871652E-2</v>
      </c>
      <c r="M38" s="24">
        <v>1.7992463285314949E-2</v>
      </c>
      <c r="N38" s="24">
        <v>1.1910126042744931E-2</v>
      </c>
      <c r="O38" s="24">
        <v>1.2474490241971139E-2</v>
      </c>
      <c r="P38" s="24">
        <v>8.4947098266365054E-3</v>
      </c>
      <c r="Q38" s="24">
        <v>9.8977400438415922E-3</v>
      </c>
      <c r="R38" s="24">
        <v>8.0343332290223075E-3</v>
      </c>
      <c r="S38" s="24">
        <v>8.047854056976271E-3</v>
      </c>
      <c r="T38" s="24">
        <v>6.3791391355245645E-3</v>
      </c>
      <c r="U38" s="24">
        <v>5.5130226747122464E-3</v>
      </c>
      <c r="V38" s="24">
        <v>7.1480620853655759E-3</v>
      </c>
      <c r="W38" s="24">
        <v>6.0711206689528638E-3</v>
      </c>
      <c r="X38" s="24">
        <v>4.6942326317190898E-3</v>
      </c>
      <c r="Y38" s="38"/>
      <c r="Z38" s="38"/>
      <c r="AA38" s="38"/>
    </row>
    <row r="39" spans="1:32" x14ac:dyDescent="0.25">
      <c r="A39" s="35"/>
      <c r="B39" s="39">
        <v>5</v>
      </c>
      <c r="C39" s="24">
        <v>4.2925278219395867E-2</v>
      </c>
      <c r="D39" s="24">
        <v>4.2406311637080869E-2</v>
      </c>
      <c r="E39" s="24">
        <v>2.6498427176330292E-2</v>
      </c>
      <c r="F39" s="24">
        <v>3.7780401416765058E-2</v>
      </c>
      <c r="G39" s="24">
        <v>3.8419003789929615E-2</v>
      </c>
      <c r="H39" s="24">
        <v>2.468249800171704E-2</v>
      </c>
      <c r="I39" s="24">
        <v>2.8450641958539503E-2</v>
      </c>
      <c r="J39" s="24">
        <v>3.6667323971421535E-2</v>
      </c>
      <c r="K39" s="24">
        <v>2.9718845107928719E-2</v>
      </c>
      <c r="L39" s="24">
        <v>3.1542858581908251E-2</v>
      </c>
      <c r="M39" s="24">
        <v>3.0638331697904725E-2</v>
      </c>
      <c r="N39" s="24">
        <v>2.210323296596237E-2</v>
      </c>
      <c r="O39" s="24">
        <v>2.6175418459947496E-2</v>
      </c>
      <c r="P39" s="24">
        <v>1.9812801103683345E-2</v>
      </c>
      <c r="Q39" s="24">
        <v>2.2669517668309817E-2</v>
      </c>
      <c r="R39" s="24">
        <v>1.5267134874156197E-2</v>
      </c>
      <c r="S39" s="24">
        <v>1.6264997591264735E-2</v>
      </c>
      <c r="T39" s="24">
        <v>1.3299164965535718E-2</v>
      </c>
      <c r="U39" s="24">
        <v>1.2068697865440337E-2</v>
      </c>
      <c r="V39" s="24">
        <v>1.436985396697224E-2</v>
      </c>
      <c r="W39" s="24">
        <v>1.1779592086683381E-2</v>
      </c>
      <c r="X39" s="24"/>
      <c r="Y39" s="38"/>
      <c r="Z39" s="38"/>
      <c r="AA39" s="38"/>
    </row>
    <row r="40" spans="1:32" x14ac:dyDescent="0.25">
      <c r="A40" s="35"/>
      <c r="B40" s="39">
        <v>6</v>
      </c>
      <c r="C40" s="24">
        <v>5.7763656597774243E-2</v>
      </c>
      <c r="D40" s="24">
        <v>5.6870493096646949E-2</v>
      </c>
      <c r="E40" s="24">
        <v>3.3796051825829114E-2</v>
      </c>
      <c r="F40" s="24">
        <v>5.1610732557485807E-2</v>
      </c>
      <c r="G40" s="24">
        <v>5.3747653492149432E-2</v>
      </c>
      <c r="H40" s="24">
        <v>3.972878119541727E-2</v>
      </c>
      <c r="I40" s="24">
        <v>3.7254907667927946E-2</v>
      </c>
      <c r="J40" s="24">
        <v>4.7965597437792565E-2</v>
      </c>
      <c r="K40" s="24">
        <v>3.9951287474557645E-2</v>
      </c>
      <c r="L40" s="24">
        <v>4.2198859044097606E-2</v>
      </c>
      <c r="M40" s="24">
        <v>4.0118622240729589E-2</v>
      </c>
      <c r="N40" s="24">
        <v>3.4038149850818974E-2</v>
      </c>
      <c r="O40" s="24">
        <v>3.6844934392774087E-2</v>
      </c>
      <c r="P40" s="24">
        <v>3.3172463506426324E-2</v>
      </c>
      <c r="Q40" s="24">
        <v>3.1420574762524731E-2</v>
      </c>
      <c r="R40" s="24">
        <v>2.2639285797308773E-2</v>
      </c>
      <c r="S40" s="24">
        <v>2.2115388952657123E-2</v>
      </c>
      <c r="T40" s="24">
        <v>1.9665852696134817E-2</v>
      </c>
      <c r="U40" s="24">
        <v>1.7843971131609043E-2</v>
      </c>
      <c r="V40" s="24">
        <v>2.0553559622642881E-2</v>
      </c>
      <c r="W40" s="24"/>
      <c r="X40" s="24"/>
      <c r="Y40" s="38"/>
      <c r="Z40" s="38"/>
      <c r="AA40" s="38"/>
    </row>
    <row r="41" spans="1:32" x14ac:dyDescent="0.25">
      <c r="A41" s="35"/>
      <c r="B41" s="39">
        <v>7</v>
      </c>
      <c r="C41" s="24">
        <v>7.365984101748807E-2</v>
      </c>
      <c r="D41" s="24">
        <v>8.3497712031558188E-2</v>
      </c>
      <c r="E41" s="24">
        <v>4.4238582524897666E-2</v>
      </c>
      <c r="F41" s="24">
        <v>5.9327059088098051E-2</v>
      </c>
      <c r="G41" s="24">
        <v>5.9649771521386029E-2</v>
      </c>
      <c r="H41" s="24">
        <v>4.5975270138251575E-2</v>
      </c>
      <c r="I41" s="24">
        <v>4.3997828875737097E-2</v>
      </c>
      <c r="J41" s="24">
        <v>5.635116334072432E-2</v>
      </c>
      <c r="K41" s="24">
        <v>4.5879593320738057E-2</v>
      </c>
      <c r="L41" s="24">
        <v>4.8761570732747894E-2</v>
      </c>
      <c r="M41" s="24">
        <v>4.7784022824536372E-2</v>
      </c>
      <c r="N41" s="24">
        <v>4.0878401936308838E-2</v>
      </c>
      <c r="O41" s="24">
        <v>4.3853463956616552E-2</v>
      </c>
      <c r="P41" s="24">
        <v>3.9469616449750965E-2</v>
      </c>
      <c r="Q41" s="24">
        <v>3.6906586995144805E-2</v>
      </c>
      <c r="R41" s="24">
        <v>2.6932390361661226E-2</v>
      </c>
      <c r="S41" s="24">
        <v>2.708751469638318E-2</v>
      </c>
      <c r="T41" s="24">
        <v>2.3564145643988479E-2</v>
      </c>
      <c r="U41" s="24">
        <v>2.2282743693346464E-2</v>
      </c>
      <c r="V41" s="24"/>
      <c r="W41" s="24"/>
      <c r="X41" s="24"/>
      <c r="Y41" s="38"/>
      <c r="Z41" s="38"/>
      <c r="AA41" s="38"/>
    </row>
    <row r="42" spans="1:32" x14ac:dyDescent="0.25">
      <c r="A42" s="35"/>
      <c r="B42" s="39">
        <v>8</v>
      </c>
      <c r="C42" s="24">
        <v>7.8429316375198718E-2</v>
      </c>
      <c r="D42" s="24">
        <v>8.7442485207100601E-2</v>
      </c>
      <c r="E42" s="24">
        <v>4.9717707158281492E-2</v>
      </c>
      <c r="F42" s="24">
        <v>6.2044403215831788E-2</v>
      </c>
      <c r="G42" s="24">
        <v>6.3100032485110993E-2</v>
      </c>
      <c r="H42" s="24">
        <v>4.8501502412741641E-2</v>
      </c>
      <c r="I42" s="24">
        <v>4.8378227310457836E-2</v>
      </c>
      <c r="J42" s="24">
        <v>5.9086621335304262E-2</v>
      </c>
      <c r="K42" s="24">
        <v>4.9641646440062297E-2</v>
      </c>
      <c r="L42" s="24">
        <v>5.3024069992059823E-2</v>
      </c>
      <c r="M42" s="24">
        <v>5.2152485507903648E-2</v>
      </c>
      <c r="N42" s="24">
        <v>4.4507518723741098E-2</v>
      </c>
      <c r="O42" s="24">
        <v>4.6839575907298106E-2</v>
      </c>
      <c r="P42" s="24">
        <v>4.2333201594660121E-2</v>
      </c>
      <c r="Q42" s="24">
        <v>3.9448778221633729E-2</v>
      </c>
      <c r="R42" s="24">
        <v>3.0790365952881218E-2</v>
      </c>
      <c r="S42" s="24">
        <v>2.9905846798240928E-2</v>
      </c>
      <c r="T42" s="24">
        <v>2.542125210032644E-2</v>
      </c>
      <c r="U42" s="24"/>
      <c r="V42" s="24"/>
      <c r="W42" s="24"/>
      <c r="X42" s="24"/>
      <c r="Y42" s="38"/>
      <c r="Z42" s="38"/>
      <c r="AA42" s="38"/>
    </row>
    <row r="43" spans="1:32" x14ac:dyDescent="0.25">
      <c r="A43" s="35"/>
      <c r="B43" s="39">
        <v>9</v>
      </c>
      <c r="C43" s="24">
        <v>8.3198791732909366E-2</v>
      </c>
      <c r="D43" s="24">
        <v>8.8428678500986208E-2</v>
      </c>
      <c r="E43" s="24">
        <v>5.0760460244303342E-2</v>
      </c>
      <c r="F43" s="24">
        <v>6.2906465396075792E-2</v>
      </c>
      <c r="G43" s="24">
        <v>6.429123984840282E-2</v>
      </c>
      <c r="H43" s="24">
        <v>4.9697941028449627E-2</v>
      </c>
      <c r="I43" s="24">
        <v>4.9384388172008235E-2</v>
      </c>
      <c r="J43" s="24">
        <v>6.0384813008130082E-2</v>
      </c>
      <c r="K43" s="24">
        <v>5.1955509660624705E-2</v>
      </c>
      <c r="L43" s="24">
        <v>5.4890119517426908E-2</v>
      </c>
      <c r="M43" s="24">
        <v>5.3748129426995285E-2</v>
      </c>
      <c r="N43" s="24">
        <v>4.5378083480484686E-2</v>
      </c>
      <c r="O43" s="24">
        <v>4.7457776823026605E-2</v>
      </c>
      <c r="P43" s="24">
        <v>4.2848728431004575E-2</v>
      </c>
      <c r="Q43" s="24">
        <v>4.0330302625673685E-2</v>
      </c>
      <c r="R43" s="24">
        <v>3.1432497831820824E-2</v>
      </c>
      <c r="S43" s="24">
        <v>3.0693362578942233E-2</v>
      </c>
      <c r="T43" s="24"/>
      <c r="U43" s="24"/>
      <c r="V43" s="24"/>
      <c r="W43" s="24"/>
      <c r="X43" s="24"/>
      <c r="Y43" s="38"/>
      <c r="Z43" s="38"/>
      <c r="AA43" s="38"/>
    </row>
    <row r="44" spans="1:32" x14ac:dyDescent="0.25">
      <c r="A44" s="35"/>
      <c r="B44" s="39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7" spans="1:32" x14ac:dyDescent="0.25">
      <c r="C47" s="22">
        <v>9</v>
      </c>
      <c r="D47" s="22">
        <v>9</v>
      </c>
      <c r="E47" s="22">
        <v>9</v>
      </c>
      <c r="F47" s="22">
        <v>9</v>
      </c>
      <c r="G47" s="22">
        <v>9</v>
      </c>
      <c r="H47" s="22">
        <v>9</v>
      </c>
      <c r="I47" s="22">
        <v>9</v>
      </c>
      <c r="J47" s="22">
        <v>9</v>
      </c>
      <c r="K47" s="22">
        <v>9</v>
      </c>
      <c r="L47" s="22">
        <v>9</v>
      </c>
      <c r="M47" s="22">
        <v>9</v>
      </c>
      <c r="N47" s="22">
        <v>9</v>
      </c>
      <c r="O47" s="22">
        <v>9</v>
      </c>
      <c r="P47" s="22">
        <v>9</v>
      </c>
      <c r="Q47" s="22">
        <v>9</v>
      </c>
      <c r="R47" s="22">
        <v>9</v>
      </c>
      <c r="S47" s="22">
        <v>9</v>
      </c>
      <c r="T47" s="22">
        <v>8</v>
      </c>
      <c r="U47" s="22">
        <v>7</v>
      </c>
      <c r="V47" s="22">
        <v>6</v>
      </c>
      <c r="W47" s="22">
        <v>5</v>
      </c>
      <c r="X47" s="22">
        <v>4</v>
      </c>
    </row>
    <row r="48" spans="1:32" s="25" customFormat="1" x14ac:dyDescent="0.25">
      <c r="B48" s="75" t="s">
        <v>31</v>
      </c>
      <c r="C48" s="26">
        <v>201505</v>
      </c>
      <c r="D48" s="26">
        <v>201506</v>
      </c>
      <c r="E48" s="26">
        <v>201507</v>
      </c>
      <c r="F48" s="26">
        <v>201508</v>
      </c>
      <c r="G48" s="26">
        <v>201509</v>
      </c>
      <c r="H48" s="26">
        <v>201510</v>
      </c>
      <c r="I48" s="26">
        <v>201511</v>
      </c>
      <c r="J48" s="26">
        <v>201512</v>
      </c>
      <c r="K48" s="26">
        <v>201601</v>
      </c>
      <c r="L48" s="26">
        <v>201602</v>
      </c>
      <c r="M48" s="26">
        <v>201603</v>
      </c>
      <c r="N48" s="26">
        <v>201604</v>
      </c>
      <c r="O48" s="26">
        <v>201605</v>
      </c>
      <c r="P48" s="26">
        <v>201606</v>
      </c>
      <c r="Q48" s="26">
        <v>201607</v>
      </c>
      <c r="R48" s="26">
        <v>201608</v>
      </c>
      <c r="S48" s="26">
        <v>201609</v>
      </c>
      <c r="T48" s="26">
        <v>201610</v>
      </c>
      <c r="U48" s="26">
        <v>201611</v>
      </c>
      <c r="V48" s="26">
        <v>201612</v>
      </c>
      <c r="W48" s="26">
        <v>201701</v>
      </c>
      <c r="X48" s="26">
        <v>201702</v>
      </c>
      <c r="Y48" s="27"/>
      <c r="Z48" s="27"/>
      <c r="AA48" s="27"/>
      <c r="AF48" s="28"/>
    </row>
    <row r="49" spans="1:33" s="42" customFormat="1" ht="26" x14ac:dyDescent="0.25">
      <c r="A49" s="29"/>
      <c r="B49" s="30" t="s">
        <v>0</v>
      </c>
      <c r="C49" s="31">
        <v>629000</v>
      </c>
      <c r="D49" s="31">
        <v>507000</v>
      </c>
      <c r="E49" s="31">
        <v>3102700</v>
      </c>
      <c r="F49" s="31">
        <v>3557400</v>
      </c>
      <c r="G49" s="31">
        <v>4617500</v>
      </c>
      <c r="H49" s="31">
        <v>6755800</v>
      </c>
      <c r="I49" s="31">
        <v>9276300</v>
      </c>
      <c r="J49" s="31">
        <v>20295000</v>
      </c>
      <c r="K49" s="31">
        <v>30117100</v>
      </c>
      <c r="L49" s="31">
        <v>33752400</v>
      </c>
      <c r="M49" s="31">
        <v>48509200</v>
      </c>
      <c r="N49" s="31">
        <v>32846000</v>
      </c>
      <c r="O49" s="31">
        <v>40033700</v>
      </c>
      <c r="P49" s="31">
        <v>49289500</v>
      </c>
      <c r="Q49" s="31">
        <v>53921400</v>
      </c>
      <c r="R49" s="31">
        <v>55922500</v>
      </c>
      <c r="S49" s="31">
        <v>64556700</v>
      </c>
      <c r="T49" s="31">
        <v>68679800</v>
      </c>
      <c r="U49" s="31">
        <v>75238000</v>
      </c>
      <c r="V49" s="31">
        <v>83220900</v>
      </c>
      <c r="W49" s="31">
        <v>83282400</v>
      </c>
      <c r="X49" s="31">
        <v>76613800</v>
      </c>
      <c r="Y49" s="40"/>
      <c r="Z49" s="40"/>
      <c r="AA49" s="40"/>
      <c r="AB49" s="41" t="s">
        <v>1</v>
      </c>
      <c r="AC49" s="41" t="s">
        <v>2</v>
      </c>
      <c r="AD49" s="41" t="s">
        <v>3</v>
      </c>
      <c r="AF49" s="43" t="s">
        <v>4</v>
      </c>
      <c r="AG49" s="43" t="s">
        <v>9</v>
      </c>
    </row>
    <row r="50" spans="1:33" x14ac:dyDescent="0.25">
      <c r="A50" s="22">
        <v>22</v>
      </c>
      <c r="B50" s="39">
        <v>1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/>
      <c r="Z50" s="24"/>
      <c r="AA50" s="24"/>
      <c r="AB50" s="24">
        <v>0</v>
      </c>
      <c r="AC50" s="44">
        <v>0</v>
      </c>
      <c r="AD50" s="44"/>
      <c r="AF50" s="24">
        <v>0</v>
      </c>
      <c r="AG50" s="44">
        <v>0</v>
      </c>
    </row>
    <row r="51" spans="1:33" x14ac:dyDescent="0.25">
      <c r="A51" s="22">
        <v>22</v>
      </c>
      <c r="B51" s="39">
        <v>2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/>
      <c r="Z51" s="24"/>
      <c r="AA51" s="24"/>
      <c r="AB51" s="24">
        <v>0</v>
      </c>
      <c r="AC51" s="44">
        <v>0</v>
      </c>
      <c r="AD51" s="44">
        <v>0</v>
      </c>
      <c r="AF51" s="24">
        <v>0</v>
      </c>
      <c r="AG51" s="44">
        <v>0</v>
      </c>
    </row>
    <row r="52" spans="1:33" x14ac:dyDescent="0.25">
      <c r="A52" s="22">
        <v>22</v>
      </c>
      <c r="B52" s="39">
        <v>3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/>
      <c r="Z52" s="24"/>
      <c r="AA52" s="24"/>
      <c r="AB52" s="24">
        <v>0</v>
      </c>
      <c r="AC52" s="44">
        <v>0</v>
      </c>
      <c r="AD52" s="44">
        <v>0</v>
      </c>
      <c r="AF52" s="24">
        <v>0</v>
      </c>
      <c r="AG52" s="44">
        <v>0</v>
      </c>
    </row>
    <row r="53" spans="1:33" x14ac:dyDescent="0.25">
      <c r="A53" s="22">
        <v>22</v>
      </c>
      <c r="B53" s="39">
        <v>4</v>
      </c>
      <c r="C53" s="24">
        <v>2.7027027027027029E-2</v>
      </c>
      <c r="D53" s="24">
        <v>1.7751479289940829E-2</v>
      </c>
      <c r="E53" s="24">
        <v>1.6856286460179844E-2</v>
      </c>
      <c r="F53" s="24">
        <v>1.9930286164052399E-2</v>
      </c>
      <c r="G53" s="24">
        <v>1.9685977260422306E-2</v>
      </c>
      <c r="H53" s="24">
        <v>1.2285739660735959E-2</v>
      </c>
      <c r="I53" s="24">
        <v>1.4229811454998222E-2</v>
      </c>
      <c r="J53" s="24">
        <v>2.130539541759054E-2</v>
      </c>
      <c r="K53" s="24">
        <v>1.7265938619588209E-2</v>
      </c>
      <c r="L53" s="24">
        <v>1.8114267429871652E-2</v>
      </c>
      <c r="M53" s="24">
        <v>1.7992463285314949E-2</v>
      </c>
      <c r="N53" s="24">
        <v>1.1910126042744931E-2</v>
      </c>
      <c r="O53" s="24">
        <v>1.2474490241971139E-2</v>
      </c>
      <c r="P53" s="24">
        <v>8.4947098266365054E-3</v>
      </c>
      <c r="Q53" s="24">
        <v>9.8977400438415922E-3</v>
      </c>
      <c r="R53" s="24">
        <v>8.0343332290223075E-3</v>
      </c>
      <c r="S53" s="24">
        <v>8.047854056976271E-3</v>
      </c>
      <c r="T53" s="24">
        <v>6.3791391355245645E-3</v>
      </c>
      <c r="U53" s="24">
        <v>5.5130226747122464E-3</v>
      </c>
      <c r="V53" s="24">
        <v>7.1480620853655759E-3</v>
      </c>
      <c r="W53" s="24">
        <v>6.0711206689528638E-3</v>
      </c>
      <c r="X53" s="24">
        <v>4.6942326317190898E-3</v>
      </c>
      <c r="Y53" s="24"/>
      <c r="Z53" s="24">
        <f>SUMPRODUCT($C$49:$X$49,C53:X53)/SUM($C$49:$X$49)</f>
        <v>9.490165321434537E-3</v>
      </c>
      <c r="AA53" s="24"/>
      <c r="AB53" s="24">
        <v>9.490165321434537E-3</v>
      </c>
      <c r="AC53" s="44">
        <v>0.25367682404235758</v>
      </c>
      <c r="AD53" s="44">
        <v>0.25367682404235758</v>
      </c>
      <c r="AF53" s="24">
        <v>9.490165321434537E-3</v>
      </c>
      <c r="AG53" s="44">
        <v>9.490165321434537E-3</v>
      </c>
    </row>
    <row r="54" spans="1:33" x14ac:dyDescent="0.25">
      <c r="A54" s="22">
        <v>21</v>
      </c>
      <c r="B54" s="39">
        <v>5</v>
      </c>
      <c r="C54" s="24">
        <v>1.5898251192368838E-2</v>
      </c>
      <c r="D54" s="24">
        <v>2.465483234714004E-2</v>
      </c>
      <c r="E54" s="24">
        <v>9.6421407161504484E-3</v>
      </c>
      <c r="F54" s="24">
        <v>1.7850115252712656E-2</v>
      </c>
      <c r="G54" s="24">
        <v>1.8733026529507309E-2</v>
      </c>
      <c r="H54" s="24">
        <v>1.2396758340981083E-2</v>
      </c>
      <c r="I54" s="24">
        <v>1.4220830503541284E-2</v>
      </c>
      <c r="J54" s="24">
        <v>1.5361928553830994E-2</v>
      </c>
      <c r="K54" s="24">
        <v>1.245290648834051E-2</v>
      </c>
      <c r="L54" s="24">
        <v>1.3428591152036595E-2</v>
      </c>
      <c r="M54" s="24">
        <v>1.2645868412589776E-2</v>
      </c>
      <c r="N54" s="24">
        <v>1.0193106923217439E-2</v>
      </c>
      <c r="O54" s="24">
        <v>1.3700928217976355E-2</v>
      </c>
      <c r="P54" s="24">
        <v>1.1318091277046837E-2</v>
      </c>
      <c r="Q54" s="24">
        <v>1.2771777624468227E-2</v>
      </c>
      <c r="R54" s="24">
        <v>7.2328016451338904E-3</v>
      </c>
      <c r="S54" s="24">
        <v>8.2171435342884638E-3</v>
      </c>
      <c r="T54" s="24">
        <v>6.9200258300111533E-3</v>
      </c>
      <c r="U54" s="24">
        <v>6.55567519072809E-3</v>
      </c>
      <c r="V54" s="24">
        <v>7.2217918816066635E-3</v>
      </c>
      <c r="W54" s="24">
        <v>5.7084714177305174E-3</v>
      </c>
      <c r="X54" s="24">
        <v>4.6889515803087527E-3</v>
      </c>
      <c r="Y54" s="24"/>
      <c r="Z54" s="24">
        <f t="shared" ref="Z54:Z58" si="0">SUMPRODUCT($C$49:$X$49,C54:X54)/SUM($C$49:$X$49)</f>
        <v>9.0450022540891871E-3</v>
      </c>
      <c r="AA54" s="24"/>
      <c r="AB54" s="24">
        <v>9.4794888051885264E-3</v>
      </c>
      <c r="AC54" s="44">
        <v>0.25339143546993648</v>
      </c>
      <c r="AD54" s="44">
        <v>0.50706825951229406</v>
      </c>
      <c r="AF54" s="24">
        <v>9.0450022540891871E-3</v>
      </c>
      <c r="AG54" s="44">
        <v>1.8535167575523724E-2</v>
      </c>
    </row>
    <row r="55" spans="1:33" x14ac:dyDescent="0.25">
      <c r="A55" s="22">
        <v>20</v>
      </c>
      <c r="B55" s="39">
        <v>6</v>
      </c>
      <c r="C55" s="24">
        <v>1.4838378378378378E-2</v>
      </c>
      <c r="D55" s="24">
        <v>1.4464181459566076E-2</v>
      </c>
      <c r="E55" s="24">
        <v>7.2976246494988236E-3</v>
      </c>
      <c r="F55" s="24">
        <v>1.3830331140720751E-2</v>
      </c>
      <c r="G55" s="24">
        <v>1.5328649702219815E-2</v>
      </c>
      <c r="H55" s="24">
        <v>1.5046283193700227E-2</v>
      </c>
      <c r="I55" s="24">
        <v>8.8042657093884407E-3</v>
      </c>
      <c r="J55" s="24">
        <v>1.1298273466371026E-2</v>
      </c>
      <c r="K55" s="24">
        <v>1.0232442366628925E-2</v>
      </c>
      <c r="L55" s="24">
        <v>1.0656000462189357E-2</v>
      </c>
      <c r="M55" s="24">
        <v>9.4802905428248655E-3</v>
      </c>
      <c r="N55" s="24">
        <v>1.1934916884856605E-2</v>
      </c>
      <c r="O55" s="24">
        <v>1.0669515932826595E-2</v>
      </c>
      <c r="P55" s="24">
        <v>1.3359662402742977E-2</v>
      </c>
      <c r="Q55" s="24">
        <v>8.7510570942149132E-3</v>
      </c>
      <c r="R55" s="24">
        <v>7.372150923152577E-3</v>
      </c>
      <c r="S55" s="24">
        <v>5.850391361392389E-3</v>
      </c>
      <c r="T55" s="24">
        <v>6.3666877305990997E-3</v>
      </c>
      <c r="U55" s="24">
        <v>5.7752732661687043E-3</v>
      </c>
      <c r="V55" s="24">
        <v>6.1837056556706422E-3</v>
      </c>
      <c r="W55" s="24">
        <v>5.2822843135457527E-3</v>
      </c>
      <c r="X55" s="24">
        <v>4.2076708946769716E-3</v>
      </c>
      <c r="Y55" s="24"/>
      <c r="Z55" s="24">
        <f t="shared" si="0"/>
        <v>7.7987308181512128E-3</v>
      </c>
      <c r="AA55" s="24"/>
      <c r="AB55" s="24">
        <v>8.5065005383104294E-3</v>
      </c>
      <c r="AC55" s="44">
        <v>0.2273829767116223</v>
      </c>
      <c r="AD55" s="44">
        <v>0.73445123622391639</v>
      </c>
      <c r="AF55" s="24">
        <v>7.7987308181512128E-3</v>
      </c>
      <c r="AG55" s="44">
        <v>2.6333898393674938E-2</v>
      </c>
    </row>
    <row r="56" spans="1:33" x14ac:dyDescent="0.25">
      <c r="A56" s="22">
        <v>19</v>
      </c>
      <c r="B56" s="39">
        <v>7</v>
      </c>
      <c r="C56" s="24">
        <v>1.5896184419713834E-2</v>
      </c>
      <c r="D56" s="24">
        <v>2.6627218934911243E-2</v>
      </c>
      <c r="E56" s="24">
        <v>1.0442530699068553E-2</v>
      </c>
      <c r="F56" s="24">
        <v>7.716326530612245E-3</v>
      </c>
      <c r="G56" s="24">
        <v>5.9021180292365997E-3</v>
      </c>
      <c r="H56" s="24">
        <v>6.2464889428343051E-3</v>
      </c>
      <c r="I56" s="24">
        <v>6.7429212078091482E-3</v>
      </c>
      <c r="J56" s="24">
        <v>8.3855659029317565E-3</v>
      </c>
      <c r="K56" s="24">
        <v>5.9283058461804096E-3</v>
      </c>
      <c r="L56" s="24">
        <v>6.5627116886502884E-3</v>
      </c>
      <c r="M56" s="24">
        <v>7.6654005838067835E-3</v>
      </c>
      <c r="N56" s="24">
        <v>6.8402520854898624E-3</v>
      </c>
      <c r="O56" s="24">
        <v>7.0085295638424626E-3</v>
      </c>
      <c r="P56" s="24">
        <v>6.2971529433246435E-3</v>
      </c>
      <c r="Q56" s="24">
        <v>5.4860122326200736E-3</v>
      </c>
      <c r="R56" s="24">
        <v>4.2931045643524526E-3</v>
      </c>
      <c r="S56" s="24">
        <v>4.9721257437260582E-3</v>
      </c>
      <c r="T56" s="24">
        <v>3.8982929478536626E-3</v>
      </c>
      <c r="U56" s="24">
        <v>4.4387725617374202E-3</v>
      </c>
      <c r="V56" s="24">
        <v>4.2669760967609235E-3</v>
      </c>
      <c r="W56" s="24">
        <v>3.5420929562713726E-3</v>
      </c>
      <c r="X56" s="24">
        <v>2.8214992896395284E-3</v>
      </c>
      <c r="Y56" s="24"/>
      <c r="Z56" s="24">
        <f t="shared" si="0"/>
        <v>5.0879376423010681E-3</v>
      </c>
      <c r="AA56" s="24"/>
      <c r="AB56" s="24">
        <v>5.7041260656874012E-3</v>
      </c>
      <c r="AC56" s="44">
        <v>0.15247411770715905</v>
      </c>
      <c r="AD56" s="44">
        <v>0.88692535393107541</v>
      </c>
      <c r="AF56" s="24">
        <v>5.0879376423010681E-3</v>
      </c>
      <c r="AG56" s="44">
        <v>3.1421836035976008E-2</v>
      </c>
    </row>
    <row r="57" spans="1:33" x14ac:dyDescent="0.25">
      <c r="A57" s="22">
        <v>18</v>
      </c>
      <c r="B57" s="39">
        <v>8</v>
      </c>
      <c r="C57" s="24">
        <v>4.7694753577106515E-3</v>
      </c>
      <c r="D57" s="24">
        <v>3.9447731755424065E-3</v>
      </c>
      <c r="E57" s="24">
        <v>5.4791246333838273E-3</v>
      </c>
      <c r="F57" s="24">
        <v>2.7173441277337381E-3</v>
      </c>
      <c r="G57" s="24">
        <v>3.4502609637249593E-3</v>
      </c>
      <c r="H57" s="24">
        <v>2.526232274490068E-3</v>
      </c>
      <c r="I57" s="24">
        <v>4.3803984347207401E-3</v>
      </c>
      <c r="J57" s="24">
        <v>2.7354579945799459E-3</v>
      </c>
      <c r="K57" s="24">
        <v>3.762053119324238E-3</v>
      </c>
      <c r="L57" s="24">
        <v>4.2624992593119299E-3</v>
      </c>
      <c r="M57" s="24">
        <v>4.3684626833672786E-3</v>
      </c>
      <c r="N57" s="24">
        <v>3.6291167874322595E-3</v>
      </c>
      <c r="O57" s="24">
        <v>2.9861119506815509E-3</v>
      </c>
      <c r="P57" s="24">
        <v>2.863585144909159E-3</v>
      </c>
      <c r="Q57" s="24">
        <v>2.5421912264889266E-3</v>
      </c>
      <c r="R57" s="24">
        <v>3.8579755912199923E-3</v>
      </c>
      <c r="S57" s="24">
        <v>2.8183321018577468E-3</v>
      </c>
      <c r="T57" s="24">
        <v>1.8571064563379625E-3</v>
      </c>
      <c r="U57" s="24">
        <v>2.133346467637407E-3</v>
      </c>
      <c r="V57" s="24">
        <v>2.3763142874397947E-3</v>
      </c>
      <c r="W57" s="24">
        <v>1.9726208698044949E-3</v>
      </c>
      <c r="X57" s="24">
        <v>1.5713162956458217E-3</v>
      </c>
      <c r="Y57" s="24"/>
      <c r="Z57" s="24">
        <f t="shared" si="0"/>
        <v>2.7405872378383159E-3</v>
      </c>
      <c r="AA57" s="24"/>
      <c r="AB57" s="24">
        <v>3.17667499415809E-3</v>
      </c>
      <c r="AC57" s="44">
        <v>8.4914097514476886E-2</v>
      </c>
      <c r="AD57" s="44">
        <v>0.97183945144555228</v>
      </c>
      <c r="AF57" s="24">
        <v>2.7405872378383159E-3</v>
      </c>
      <c r="AG57" s="44">
        <v>3.4162423273814323E-2</v>
      </c>
    </row>
    <row r="58" spans="1:33" x14ac:dyDescent="0.25">
      <c r="A58" s="22">
        <v>17</v>
      </c>
      <c r="B58" s="39">
        <v>9</v>
      </c>
      <c r="C58" s="24">
        <v>4.7694753577106515E-3</v>
      </c>
      <c r="D58" s="24">
        <v>9.8619329388560163E-4</v>
      </c>
      <c r="E58" s="24">
        <v>1.042753086021852E-3</v>
      </c>
      <c r="F58" s="24">
        <v>8.6206218024399836E-4</v>
      </c>
      <c r="G58" s="24">
        <v>1.1912073632918245E-3</v>
      </c>
      <c r="H58" s="24">
        <v>1.1964386157079841E-3</v>
      </c>
      <c r="I58" s="24">
        <v>1.0061608615504027E-3</v>
      </c>
      <c r="J58" s="24">
        <v>1.2981916728258191E-3</v>
      </c>
      <c r="K58" s="24">
        <v>2.3138632205624049E-3</v>
      </c>
      <c r="L58" s="24">
        <v>1.866049525367085E-3</v>
      </c>
      <c r="M58" s="24">
        <v>1.5956439190916362E-3</v>
      </c>
      <c r="N58" s="24">
        <v>8.7056475674359129E-4</v>
      </c>
      <c r="O58" s="24">
        <v>6.1820091572849874E-4</v>
      </c>
      <c r="P58" s="24">
        <v>5.1552683634445472E-4</v>
      </c>
      <c r="Q58" s="24">
        <v>8.8152440403995445E-4</v>
      </c>
      <c r="R58" s="24">
        <v>6.4213187893960393E-4</v>
      </c>
      <c r="S58" s="24">
        <v>7.8751578070130593E-4</v>
      </c>
      <c r="T58" s="24">
        <v>7.3662002815514207E-4</v>
      </c>
      <c r="U58" s="24">
        <v>7.0749390906640159E-4</v>
      </c>
      <c r="V58" s="24">
        <v>7.8807071888937553E-4</v>
      </c>
      <c r="W58" s="24">
        <v>6.5419155840613918E-4</v>
      </c>
      <c r="X58" s="24">
        <v>5.2110462376857064E-4</v>
      </c>
      <c r="Y58" s="24"/>
      <c r="Z58" s="24">
        <f t="shared" si="0"/>
        <v>8.831129902626576E-4</v>
      </c>
      <c r="AA58" s="24"/>
      <c r="AB58" s="24">
        <v>1.0534989245977401E-3</v>
      </c>
      <c r="AC58" s="44">
        <v>2.8160548554447787E-2</v>
      </c>
      <c r="AD58" s="44">
        <v>1</v>
      </c>
      <c r="AF58" s="24">
        <v>8.831129902626576E-4</v>
      </c>
      <c r="AG58" s="44">
        <v>3.5045536264076978E-2</v>
      </c>
    </row>
    <row r="59" spans="1:33" x14ac:dyDescent="0.25">
      <c r="B59" s="3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44"/>
      <c r="AD59" s="44"/>
    </row>
    <row r="60" spans="1:33" x14ac:dyDescent="0.25">
      <c r="B60" s="22" t="s">
        <v>5</v>
      </c>
      <c r="C60" s="24">
        <v>8.3198791732909366E-2</v>
      </c>
      <c r="D60" s="24">
        <v>8.8428678500986208E-2</v>
      </c>
      <c r="E60" s="24">
        <v>5.0760460244303342E-2</v>
      </c>
      <c r="F60" s="24">
        <v>6.2906465396075792E-2</v>
      </c>
      <c r="G60" s="24">
        <v>6.429123984840282E-2</v>
      </c>
      <c r="H60" s="24">
        <v>4.9697941028449627E-2</v>
      </c>
      <c r="I60" s="24">
        <v>4.9384388172008235E-2</v>
      </c>
      <c r="J60" s="24">
        <v>6.0384813008130082E-2</v>
      </c>
      <c r="K60" s="24">
        <v>5.1955509660624705E-2</v>
      </c>
      <c r="L60" s="24">
        <v>5.4890119517426908E-2</v>
      </c>
      <c r="M60" s="24">
        <v>5.3748129426995285E-2</v>
      </c>
      <c r="N60" s="24">
        <v>4.5378083480484686E-2</v>
      </c>
      <c r="O60" s="24">
        <v>4.7457776823026605E-2</v>
      </c>
      <c r="P60" s="24">
        <v>4.2848728431004575E-2</v>
      </c>
      <c r="Q60" s="24">
        <v>4.0330302625673685E-2</v>
      </c>
      <c r="R60" s="24">
        <v>3.1432497831820824E-2</v>
      </c>
      <c r="S60" s="24">
        <v>3.0693362578942233E-2</v>
      </c>
      <c r="T60" s="24">
        <v>2.542125210032644E-2</v>
      </c>
      <c r="U60" s="24">
        <v>2.2282743693346464E-2</v>
      </c>
      <c r="V60" s="24">
        <v>2.0553559622642881E-2</v>
      </c>
      <c r="W60" s="24">
        <v>1.1779592086683381E-2</v>
      </c>
      <c r="X60" s="24">
        <v>4.6942326317190898E-3</v>
      </c>
    </row>
    <row r="61" spans="1:33" x14ac:dyDescent="0.25">
      <c r="B61" s="22" t="s">
        <v>6</v>
      </c>
      <c r="C61" s="24">
        <v>1</v>
      </c>
      <c r="D61" s="24">
        <v>1</v>
      </c>
      <c r="E61" s="24">
        <v>1</v>
      </c>
      <c r="F61" s="24">
        <v>1</v>
      </c>
      <c r="G61" s="24">
        <v>1</v>
      </c>
      <c r="H61" s="24">
        <v>1</v>
      </c>
      <c r="I61" s="24">
        <v>1</v>
      </c>
      <c r="J61" s="24">
        <v>1</v>
      </c>
      <c r="K61" s="24">
        <v>1</v>
      </c>
      <c r="L61" s="24">
        <v>1</v>
      </c>
      <c r="M61" s="24">
        <v>1</v>
      </c>
      <c r="N61" s="24">
        <v>1</v>
      </c>
      <c r="O61" s="24">
        <v>1</v>
      </c>
      <c r="P61" s="24">
        <v>1</v>
      </c>
      <c r="Q61" s="24">
        <v>1</v>
      </c>
      <c r="R61" s="24">
        <v>1</v>
      </c>
      <c r="S61" s="24">
        <v>1</v>
      </c>
      <c r="T61" s="24">
        <v>0.97183945144555228</v>
      </c>
      <c r="U61" s="24">
        <v>0.88692535393107541</v>
      </c>
      <c r="V61" s="24">
        <v>0.73445123622391639</v>
      </c>
      <c r="W61" s="24">
        <v>0.50706825951229406</v>
      </c>
      <c r="X61" s="24">
        <v>0.25367682404235758</v>
      </c>
    </row>
    <row r="62" spans="1:33" ht="13.5" thickBot="1" x14ac:dyDescent="0.3">
      <c r="B62" s="22" t="s">
        <v>7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2.8160548554447717E-2</v>
      </c>
      <c r="U62" s="44">
        <v>0.11307464606892459</v>
      </c>
      <c r="V62" s="44">
        <v>0.26554876377608361</v>
      </c>
      <c r="W62" s="44">
        <v>0.49293174048770594</v>
      </c>
      <c r="X62" s="44">
        <v>0.74632317595764242</v>
      </c>
    </row>
    <row r="63" spans="1:33" ht="13.5" thickBot="1" x14ac:dyDescent="0.3">
      <c r="B63" s="76" t="s">
        <v>8</v>
      </c>
      <c r="C63" s="77">
        <v>8.3198791732909366E-2</v>
      </c>
      <c r="D63" s="77">
        <v>8.8428678500986208E-2</v>
      </c>
      <c r="E63" s="77">
        <v>5.0760460244303342E-2</v>
      </c>
      <c r="F63" s="77">
        <v>6.2906465396075792E-2</v>
      </c>
      <c r="G63" s="77">
        <v>6.429123984840282E-2</v>
      </c>
      <c r="H63" s="77">
        <v>4.9697941028449627E-2</v>
      </c>
      <c r="I63" s="77">
        <v>4.9384388172008235E-2</v>
      </c>
      <c r="J63" s="77">
        <v>6.0384813008130082E-2</v>
      </c>
      <c r="K63" s="77">
        <v>5.1955509660624705E-2</v>
      </c>
      <c r="L63" s="77">
        <v>5.4890119517426908E-2</v>
      </c>
      <c r="M63" s="77">
        <v>5.3748129426995285E-2</v>
      </c>
      <c r="N63" s="77">
        <v>4.5378083480484686E-2</v>
      </c>
      <c r="O63" s="77">
        <v>4.7457776823026605E-2</v>
      </c>
      <c r="P63" s="77">
        <v>4.2848728431004575E-2</v>
      </c>
      <c r="Q63" s="77">
        <v>4.0330302625673685E-2</v>
      </c>
      <c r="R63" s="77">
        <v>3.1432497831820824E-2</v>
      </c>
      <c r="S63" s="77">
        <v>3.0693362578942233E-2</v>
      </c>
      <c r="T63" s="78">
        <v>2.6157872128481582E-2</v>
      </c>
      <c r="U63" s="78">
        <v>2.5123584070050272E-2</v>
      </c>
      <c r="V63" s="78">
        <v>2.798492072573297E-2</v>
      </c>
      <c r="W63" s="78">
        <v>2.3230781784711139E-2</v>
      </c>
      <c r="X63" s="78">
        <v>1.8504775315758733E-2</v>
      </c>
    </row>
    <row r="66" spans="1:33" x14ac:dyDescent="0.25">
      <c r="AB66" s="44">
        <v>3.7410454649376722E-2</v>
      </c>
      <c r="AC66" s="44">
        <v>1</v>
      </c>
      <c r="AF66" s="24">
        <v>3.5045536264076978E-2</v>
      </c>
      <c r="AG66" s="44"/>
    </row>
    <row r="67" spans="1:33" s="25" customFormat="1" x14ac:dyDescent="0.25">
      <c r="B67" s="75" t="s">
        <v>32</v>
      </c>
      <c r="C67" s="26">
        <v>201505</v>
      </c>
      <c r="D67" s="26">
        <v>201506</v>
      </c>
      <c r="E67" s="26">
        <v>201507</v>
      </c>
      <c r="F67" s="26">
        <v>201508</v>
      </c>
      <c r="G67" s="26">
        <v>201509</v>
      </c>
      <c r="H67" s="26">
        <v>201510</v>
      </c>
      <c r="I67" s="26">
        <v>201511</v>
      </c>
      <c r="J67" s="26">
        <v>201512</v>
      </c>
      <c r="K67" s="26">
        <v>201601</v>
      </c>
      <c r="L67" s="26">
        <v>201602</v>
      </c>
      <c r="M67" s="26">
        <v>201603</v>
      </c>
      <c r="N67" s="26">
        <v>201604</v>
      </c>
      <c r="O67" s="26">
        <v>201605</v>
      </c>
      <c r="P67" s="26">
        <v>201606</v>
      </c>
      <c r="Q67" s="26">
        <v>201607</v>
      </c>
      <c r="R67" s="26">
        <v>201608</v>
      </c>
      <c r="S67" s="26">
        <v>201609</v>
      </c>
      <c r="T67" s="26">
        <v>201610</v>
      </c>
      <c r="U67" s="26">
        <v>201611</v>
      </c>
      <c r="V67" s="26">
        <v>201612</v>
      </c>
      <c r="W67" s="26">
        <v>201701</v>
      </c>
      <c r="X67" s="26">
        <v>201702</v>
      </c>
      <c r="Y67" s="27"/>
      <c r="Z67" s="27"/>
      <c r="AA67" s="27"/>
      <c r="AF67" s="28"/>
    </row>
    <row r="68" spans="1:33" s="33" customFormat="1" x14ac:dyDescent="0.25">
      <c r="A68" s="29"/>
      <c r="B68" s="30" t="s">
        <v>0</v>
      </c>
      <c r="C68" s="31">
        <v>629000</v>
      </c>
      <c r="D68" s="31">
        <v>507000</v>
      </c>
      <c r="E68" s="31">
        <v>3102700</v>
      </c>
      <c r="F68" s="31">
        <v>3557400</v>
      </c>
      <c r="G68" s="31">
        <v>4617500</v>
      </c>
      <c r="H68" s="31">
        <v>6755800</v>
      </c>
      <c r="I68" s="31">
        <v>9276300</v>
      </c>
      <c r="J68" s="31">
        <v>20295000</v>
      </c>
      <c r="K68" s="31">
        <v>30117100</v>
      </c>
      <c r="L68" s="31">
        <v>33752400</v>
      </c>
      <c r="M68" s="31">
        <v>48509200</v>
      </c>
      <c r="N68" s="31">
        <v>32846000</v>
      </c>
      <c r="O68" s="31">
        <v>40033700</v>
      </c>
      <c r="P68" s="31">
        <v>49289500</v>
      </c>
      <c r="Q68" s="31">
        <v>53921400</v>
      </c>
      <c r="R68" s="31">
        <v>55922500</v>
      </c>
      <c r="S68" s="31">
        <v>64556700</v>
      </c>
      <c r="T68" s="31">
        <v>68679800</v>
      </c>
      <c r="U68" s="31">
        <v>75238000</v>
      </c>
      <c r="V68" s="31">
        <v>83220900</v>
      </c>
      <c r="W68" s="31">
        <v>83282400</v>
      </c>
      <c r="X68" s="31">
        <v>76613800</v>
      </c>
      <c r="Y68" s="32"/>
      <c r="Z68" s="32"/>
      <c r="AA68" s="32"/>
      <c r="AF68" s="34"/>
    </row>
    <row r="69" spans="1:33" s="33" customFormat="1" x14ac:dyDescent="0.25">
      <c r="A69" s="29"/>
      <c r="B69" s="45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F69" s="34"/>
    </row>
    <row r="70" spans="1:33" x14ac:dyDescent="0.25">
      <c r="B70" s="39">
        <v>1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/>
      <c r="Z70" s="24"/>
      <c r="AA70" s="24"/>
    </row>
    <row r="71" spans="1:33" x14ac:dyDescent="0.25">
      <c r="B71" s="39">
        <v>2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/>
      <c r="Z71" s="24"/>
      <c r="AA71" s="24"/>
    </row>
    <row r="72" spans="1:33" x14ac:dyDescent="0.25">
      <c r="B72" s="39">
        <v>3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/>
      <c r="Z72" s="24"/>
      <c r="AA72" s="24"/>
    </row>
    <row r="73" spans="1:33" x14ac:dyDescent="0.25">
      <c r="B73" s="39">
        <v>4</v>
      </c>
      <c r="C73" s="24">
        <v>2.7027027027027029E-2</v>
      </c>
      <c r="D73" s="24">
        <v>1.7751479289940829E-2</v>
      </c>
      <c r="E73" s="24">
        <v>1.6856286460179844E-2</v>
      </c>
      <c r="F73" s="24">
        <v>1.9930286164052399E-2</v>
      </c>
      <c r="G73" s="24">
        <v>1.9685977260422306E-2</v>
      </c>
      <c r="H73" s="24">
        <v>1.2285739660735959E-2</v>
      </c>
      <c r="I73" s="24">
        <v>1.4229811454998222E-2</v>
      </c>
      <c r="J73" s="24">
        <v>2.130539541759054E-2</v>
      </c>
      <c r="K73" s="24">
        <v>1.7265938619588209E-2</v>
      </c>
      <c r="L73" s="24">
        <v>1.8114267429871652E-2</v>
      </c>
      <c r="M73" s="24">
        <v>1.7992463285314949E-2</v>
      </c>
      <c r="N73" s="24">
        <v>1.1910126042744931E-2</v>
      </c>
      <c r="O73" s="24">
        <v>1.2474490241971139E-2</v>
      </c>
      <c r="P73" s="24">
        <v>8.4947098266365054E-3</v>
      </c>
      <c r="Q73" s="24">
        <v>9.8977400438415922E-3</v>
      </c>
      <c r="R73" s="24">
        <v>8.0343332290223075E-3</v>
      </c>
      <c r="S73" s="24">
        <v>8.047854056976271E-3</v>
      </c>
      <c r="T73" s="24">
        <v>6.3791391355245645E-3</v>
      </c>
      <c r="U73" s="24">
        <v>5.5130226747122464E-3</v>
      </c>
      <c r="V73" s="24">
        <v>7.1480620853655759E-3</v>
      </c>
      <c r="W73" s="24">
        <v>6.0711206689528638E-3</v>
      </c>
      <c r="X73" s="24">
        <v>4.6942326317190898E-3</v>
      </c>
      <c r="Y73" s="24"/>
      <c r="Z73" s="24"/>
      <c r="AA73" s="24"/>
    </row>
    <row r="74" spans="1:33" x14ac:dyDescent="0.25">
      <c r="B74" s="39">
        <v>5</v>
      </c>
      <c r="C74" s="24">
        <v>4.2925278219395867E-2</v>
      </c>
      <c r="D74" s="24">
        <v>4.2406311637080869E-2</v>
      </c>
      <c r="E74" s="24">
        <v>2.6498427176330292E-2</v>
      </c>
      <c r="F74" s="24">
        <v>3.7780401416765058E-2</v>
      </c>
      <c r="G74" s="24">
        <v>3.8419003789929615E-2</v>
      </c>
      <c r="H74" s="24">
        <v>2.468249800171704E-2</v>
      </c>
      <c r="I74" s="24">
        <v>2.8450641958539503E-2</v>
      </c>
      <c r="J74" s="24">
        <v>3.6667323971421535E-2</v>
      </c>
      <c r="K74" s="24">
        <v>2.9718845107928719E-2</v>
      </c>
      <c r="L74" s="24">
        <v>3.1542858581908251E-2</v>
      </c>
      <c r="M74" s="24">
        <v>3.0638331697904725E-2</v>
      </c>
      <c r="N74" s="24">
        <v>2.210323296596237E-2</v>
      </c>
      <c r="O74" s="24">
        <v>2.6175418459947496E-2</v>
      </c>
      <c r="P74" s="24">
        <v>1.9812801103683345E-2</v>
      </c>
      <c r="Q74" s="24">
        <v>2.2669517668309817E-2</v>
      </c>
      <c r="R74" s="24">
        <v>1.5267134874156197E-2</v>
      </c>
      <c r="S74" s="24">
        <v>1.6264997591264735E-2</v>
      </c>
      <c r="T74" s="24">
        <v>1.3299164965535718E-2</v>
      </c>
      <c r="U74" s="24">
        <v>1.2068697865440337E-2</v>
      </c>
      <c r="V74" s="24">
        <v>1.436985396697224E-2</v>
      </c>
      <c r="W74" s="24">
        <v>1.1779592086683381E-2</v>
      </c>
      <c r="X74" s="24">
        <v>9.3831842120278425E-3</v>
      </c>
      <c r="Y74" s="24"/>
      <c r="Z74" s="24"/>
      <c r="AA74" s="24"/>
    </row>
    <row r="75" spans="1:33" x14ac:dyDescent="0.25">
      <c r="B75" s="39">
        <v>6</v>
      </c>
      <c r="C75" s="24">
        <v>5.7763656597774243E-2</v>
      </c>
      <c r="D75" s="24">
        <v>5.6870493096646949E-2</v>
      </c>
      <c r="E75" s="24">
        <v>3.3796051825829114E-2</v>
      </c>
      <c r="F75" s="24">
        <v>5.1610732557485807E-2</v>
      </c>
      <c r="G75" s="24">
        <v>5.3747653492149432E-2</v>
      </c>
      <c r="H75" s="24">
        <v>3.972878119541727E-2</v>
      </c>
      <c r="I75" s="24">
        <v>3.7254907667927946E-2</v>
      </c>
      <c r="J75" s="24">
        <v>4.7965597437792565E-2</v>
      </c>
      <c r="K75" s="24">
        <v>3.9951287474557645E-2</v>
      </c>
      <c r="L75" s="24">
        <v>4.2198859044097606E-2</v>
      </c>
      <c r="M75" s="24">
        <v>4.0118622240729589E-2</v>
      </c>
      <c r="N75" s="24">
        <v>3.4038149850818974E-2</v>
      </c>
      <c r="O75" s="24">
        <v>3.6844934392774087E-2</v>
      </c>
      <c r="P75" s="24">
        <v>3.3172463506426324E-2</v>
      </c>
      <c r="Q75" s="24">
        <v>3.1420574762524731E-2</v>
      </c>
      <c r="R75" s="24">
        <v>2.2639285797308773E-2</v>
      </c>
      <c r="S75" s="24">
        <v>2.2115388952657123E-2</v>
      </c>
      <c r="T75" s="24">
        <v>1.9665852696134817E-2</v>
      </c>
      <c r="U75" s="24">
        <v>1.7843971131609043E-2</v>
      </c>
      <c r="V75" s="24">
        <v>2.0553559622642881E-2</v>
      </c>
      <c r="W75" s="24">
        <v>1.7061876400229135E-2</v>
      </c>
      <c r="X75" s="24">
        <v>1.3590855106704814E-2</v>
      </c>
      <c r="Y75" s="24"/>
      <c r="Z75" s="24"/>
      <c r="AA75" s="24"/>
    </row>
    <row r="76" spans="1:33" x14ac:dyDescent="0.25">
      <c r="B76" s="39">
        <v>7</v>
      </c>
      <c r="C76" s="24">
        <v>7.365984101748807E-2</v>
      </c>
      <c r="D76" s="24">
        <v>8.3497712031558188E-2</v>
      </c>
      <c r="E76" s="24">
        <v>4.4238582524897666E-2</v>
      </c>
      <c r="F76" s="24">
        <v>5.9327059088098051E-2</v>
      </c>
      <c r="G76" s="24">
        <v>5.9649771521386029E-2</v>
      </c>
      <c r="H76" s="24">
        <v>4.5975270138251575E-2</v>
      </c>
      <c r="I76" s="24">
        <v>4.3997828875737097E-2</v>
      </c>
      <c r="J76" s="24">
        <v>5.635116334072432E-2</v>
      </c>
      <c r="K76" s="24">
        <v>4.5879593320738057E-2</v>
      </c>
      <c r="L76" s="24">
        <v>4.8761570732747894E-2</v>
      </c>
      <c r="M76" s="24">
        <v>4.7784022824536372E-2</v>
      </c>
      <c r="N76" s="24">
        <v>4.0878401936308838E-2</v>
      </c>
      <c r="O76" s="24">
        <v>4.3853463956616552E-2</v>
      </c>
      <c r="P76" s="24">
        <v>3.9469616449750965E-2</v>
      </c>
      <c r="Q76" s="24">
        <v>3.6906586995144805E-2</v>
      </c>
      <c r="R76" s="24">
        <v>2.6932390361661226E-2</v>
      </c>
      <c r="S76" s="24">
        <v>2.708751469638318E-2</v>
      </c>
      <c r="T76" s="24">
        <v>2.3564145643988479E-2</v>
      </c>
      <c r="U76" s="24">
        <v>2.2282743693346464E-2</v>
      </c>
      <c r="V76" s="24">
        <v>2.4820535719403805E-2</v>
      </c>
      <c r="W76" s="24">
        <v>2.0603969356500506E-2</v>
      </c>
      <c r="X76" s="24">
        <v>1.6412354396344343E-2</v>
      </c>
      <c r="Y76" s="24"/>
      <c r="Z76" s="24"/>
      <c r="AA76" s="24"/>
    </row>
    <row r="77" spans="1:33" x14ac:dyDescent="0.25">
      <c r="B77" s="39">
        <v>8</v>
      </c>
      <c r="C77" s="24">
        <v>7.8429316375198718E-2</v>
      </c>
      <c r="D77" s="24">
        <v>8.7442485207100601E-2</v>
      </c>
      <c r="E77" s="24">
        <v>4.9717707158281492E-2</v>
      </c>
      <c r="F77" s="24">
        <v>6.2044403215831788E-2</v>
      </c>
      <c r="G77" s="24">
        <v>6.3100032485110993E-2</v>
      </c>
      <c r="H77" s="24">
        <v>4.8501502412741641E-2</v>
      </c>
      <c r="I77" s="24">
        <v>4.8378227310457836E-2</v>
      </c>
      <c r="J77" s="24">
        <v>5.9086621335304262E-2</v>
      </c>
      <c r="K77" s="24">
        <v>4.9641646440062297E-2</v>
      </c>
      <c r="L77" s="24">
        <v>5.3024069992059823E-2</v>
      </c>
      <c r="M77" s="24">
        <v>5.2152485507903648E-2</v>
      </c>
      <c r="N77" s="24">
        <v>4.4507518723741098E-2</v>
      </c>
      <c r="O77" s="24">
        <v>4.6839575907298106E-2</v>
      </c>
      <c r="P77" s="24">
        <v>4.2333201594660121E-2</v>
      </c>
      <c r="Q77" s="24">
        <v>3.9448778221633729E-2</v>
      </c>
      <c r="R77" s="24">
        <v>3.0790365952881218E-2</v>
      </c>
      <c r="S77" s="24">
        <v>2.9905846798240928E-2</v>
      </c>
      <c r="T77" s="24">
        <v>2.542125210032644E-2</v>
      </c>
      <c r="U77" s="24">
        <v>2.441609016098387E-2</v>
      </c>
      <c r="V77" s="24">
        <v>2.71968500068436E-2</v>
      </c>
      <c r="W77" s="24">
        <v>2.2576590226305E-2</v>
      </c>
      <c r="X77" s="24">
        <v>1.7983670691990167E-2</v>
      </c>
      <c r="Y77" s="24"/>
      <c r="Z77" s="24"/>
      <c r="AA77" s="24"/>
    </row>
    <row r="78" spans="1:33" x14ac:dyDescent="0.25">
      <c r="B78" s="39">
        <v>9</v>
      </c>
      <c r="C78" s="24">
        <v>8.3198791732909366E-2</v>
      </c>
      <c r="D78" s="24">
        <v>8.8428678500986208E-2</v>
      </c>
      <c r="E78" s="24">
        <v>5.0760460244303342E-2</v>
      </c>
      <c r="F78" s="24">
        <v>6.2906465396075792E-2</v>
      </c>
      <c r="G78" s="24">
        <v>6.429123984840282E-2</v>
      </c>
      <c r="H78" s="24">
        <v>4.9697941028449627E-2</v>
      </c>
      <c r="I78" s="24">
        <v>4.9384388172008235E-2</v>
      </c>
      <c r="J78" s="24">
        <v>6.0384813008130082E-2</v>
      </c>
      <c r="K78" s="24">
        <v>5.1955509660624705E-2</v>
      </c>
      <c r="L78" s="24">
        <v>5.4890119517426908E-2</v>
      </c>
      <c r="M78" s="24">
        <v>5.3748129426995285E-2</v>
      </c>
      <c r="N78" s="24">
        <v>4.5378083480484686E-2</v>
      </c>
      <c r="O78" s="24">
        <v>4.7457776823026605E-2</v>
      </c>
      <c r="P78" s="24">
        <v>4.2848728431004575E-2</v>
      </c>
      <c r="Q78" s="24">
        <v>4.0330302625673685E-2</v>
      </c>
      <c r="R78" s="24">
        <v>3.1432497831820824E-2</v>
      </c>
      <c r="S78" s="24">
        <v>3.0693362578942233E-2</v>
      </c>
      <c r="T78" s="24">
        <v>2.6157872128481582E-2</v>
      </c>
      <c r="U78" s="24">
        <v>2.5123584070050272E-2</v>
      </c>
      <c r="V78" s="24">
        <v>2.7984920725732977E-2</v>
      </c>
      <c r="W78" s="24">
        <v>2.3230781784711139E-2</v>
      </c>
      <c r="X78" s="24">
        <v>1.8504775315758736E-2</v>
      </c>
      <c r="Y78" s="24"/>
      <c r="Z78" s="24"/>
      <c r="AA78" s="24"/>
    </row>
    <row r="79" spans="1:33" x14ac:dyDescent="0.25">
      <c r="B79" s="39"/>
    </row>
    <row r="80" spans="1:33" x14ac:dyDescent="0.25">
      <c r="B80" s="39"/>
    </row>
    <row r="81" spans="2:5" x14ac:dyDescent="0.25">
      <c r="B81" s="39"/>
    </row>
    <row r="82" spans="2:5" x14ac:dyDescent="0.25">
      <c r="B82" s="39"/>
    </row>
    <row r="83" spans="2:5" x14ac:dyDescent="0.25">
      <c r="B83" s="39"/>
    </row>
    <row r="84" spans="2:5" x14ac:dyDescent="0.25">
      <c r="B84" s="39"/>
    </row>
    <row r="85" spans="2:5" x14ac:dyDescent="0.25">
      <c r="B85" s="39"/>
    </row>
    <row r="86" spans="2:5" x14ac:dyDescent="0.25">
      <c r="B86" s="39"/>
    </row>
    <row r="87" spans="2:5" x14ac:dyDescent="0.25">
      <c r="B87" s="39"/>
    </row>
    <row r="88" spans="2:5" x14ac:dyDescent="0.25">
      <c r="B88" s="39"/>
    </row>
    <row r="89" spans="2:5" x14ac:dyDescent="0.25">
      <c r="B89" s="39"/>
    </row>
    <row r="90" spans="2:5" x14ac:dyDescent="0.25">
      <c r="B90" s="39"/>
    </row>
    <row r="91" spans="2:5" x14ac:dyDescent="0.25">
      <c r="B91" s="39"/>
    </row>
    <row r="92" spans="2:5" x14ac:dyDescent="0.25">
      <c r="B92" s="39"/>
      <c r="E92" s="44"/>
    </row>
    <row r="93" spans="2:5" x14ac:dyDescent="0.25">
      <c r="B93" s="39"/>
    </row>
    <row r="94" spans="2:5" x14ac:dyDescent="0.25">
      <c r="B94" s="39"/>
    </row>
    <row r="95" spans="2:5" x14ac:dyDescent="0.25">
      <c r="B95" s="39"/>
    </row>
    <row r="96" spans="2:5" x14ac:dyDescent="0.25">
      <c r="B96" s="39"/>
    </row>
    <row r="97" spans="2:2" x14ac:dyDescent="0.25">
      <c r="B97" s="39"/>
    </row>
    <row r="98" spans="2:2" x14ac:dyDescent="0.25">
      <c r="B98" s="39"/>
    </row>
    <row r="99" spans="2:2" x14ac:dyDescent="0.25">
      <c r="B99" s="39"/>
    </row>
    <row r="100" spans="2:2" x14ac:dyDescent="0.25">
      <c r="B100" s="39"/>
    </row>
    <row r="101" spans="2:2" x14ac:dyDescent="0.25">
      <c r="B101" s="39"/>
    </row>
    <row r="102" spans="2:2" x14ac:dyDescent="0.25">
      <c r="B102" s="39"/>
    </row>
    <row r="103" spans="2:2" x14ac:dyDescent="0.25">
      <c r="B103" s="39"/>
    </row>
    <row r="104" spans="2:2" x14ac:dyDescent="0.25">
      <c r="B104" s="39"/>
    </row>
    <row r="105" spans="2:2" x14ac:dyDescent="0.25">
      <c r="B105" s="39"/>
    </row>
    <row r="106" spans="2:2" x14ac:dyDescent="0.25">
      <c r="B106" s="39"/>
    </row>
    <row r="107" spans="2:2" x14ac:dyDescent="0.25">
      <c r="B107" s="39"/>
    </row>
    <row r="108" spans="2:2" x14ac:dyDescent="0.25">
      <c r="B108" s="39"/>
    </row>
    <row r="109" spans="2:2" x14ac:dyDescent="0.25">
      <c r="B109" s="39"/>
    </row>
    <row r="110" spans="2:2" x14ac:dyDescent="0.25">
      <c r="B110" s="39"/>
    </row>
    <row r="111" spans="2:2" x14ac:dyDescent="0.25">
      <c r="B111" s="39"/>
    </row>
    <row r="112" spans="2:2" x14ac:dyDescent="0.25">
      <c r="B112" s="39"/>
    </row>
    <row r="113" spans="2:2" x14ac:dyDescent="0.25">
      <c r="B113" s="39"/>
    </row>
    <row r="114" spans="2:2" x14ac:dyDescent="0.25">
      <c r="B114" s="39"/>
    </row>
    <row r="115" spans="2:2" x14ac:dyDescent="0.25">
      <c r="B115" s="39"/>
    </row>
    <row r="116" spans="2:2" x14ac:dyDescent="0.25">
      <c r="B116" s="39"/>
    </row>
    <row r="117" spans="2:2" x14ac:dyDescent="0.25">
      <c r="B117" s="39"/>
    </row>
    <row r="118" spans="2:2" x14ac:dyDescent="0.25">
      <c r="B118" s="39"/>
    </row>
    <row r="119" spans="2:2" x14ac:dyDescent="0.25">
      <c r="B119" s="39"/>
    </row>
    <row r="120" spans="2:2" x14ac:dyDescent="0.25">
      <c r="B120" s="39"/>
    </row>
    <row r="121" spans="2:2" x14ac:dyDescent="0.25">
      <c r="B121" s="39"/>
    </row>
    <row r="122" spans="2:2" x14ac:dyDescent="0.25">
      <c r="B122" s="39"/>
    </row>
    <row r="123" spans="2:2" x14ac:dyDescent="0.25">
      <c r="B123" s="39"/>
    </row>
    <row r="124" spans="2:2" x14ac:dyDescent="0.25">
      <c r="B124" s="39"/>
    </row>
    <row r="125" spans="2:2" x14ac:dyDescent="0.25">
      <c r="B125" s="39"/>
    </row>
    <row r="126" spans="2:2" x14ac:dyDescent="0.25">
      <c r="B126" s="39"/>
    </row>
    <row r="127" spans="2:2" x14ac:dyDescent="0.25">
      <c r="B127" s="39"/>
    </row>
    <row r="128" spans="2:2" x14ac:dyDescent="0.25">
      <c r="B128" s="39"/>
    </row>
    <row r="129" spans="2:2" x14ac:dyDescent="0.25">
      <c r="B129" s="39"/>
    </row>
    <row r="130" spans="2:2" x14ac:dyDescent="0.25">
      <c r="B130" s="39"/>
    </row>
    <row r="131" spans="2:2" x14ac:dyDescent="0.25">
      <c r="B131" s="39"/>
    </row>
    <row r="132" spans="2:2" x14ac:dyDescent="0.25">
      <c r="B132" s="39"/>
    </row>
    <row r="133" spans="2:2" x14ac:dyDescent="0.25">
      <c r="B133" s="39"/>
    </row>
    <row r="134" spans="2:2" x14ac:dyDescent="0.25">
      <c r="B134" s="39"/>
    </row>
    <row r="135" spans="2:2" x14ac:dyDescent="0.25">
      <c r="B135" s="39"/>
    </row>
    <row r="136" spans="2:2" x14ac:dyDescent="0.25">
      <c r="B136" s="39"/>
    </row>
    <row r="137" spans="2:2" x14ac:dyDescent="0.25">
      <c r="B137" s="39"/>
    </row>
    <row r="138" spans="2:2" x14ac:dyDescent="0.25">
      <c r="B138" s="39"/>
    </row>
    <row r="139" spans="2:2" x14ac:dyDescent="0.25">
      <c r="B139" s="39"/>
    </row>
    <row r="140" spans="2:2" x14ac:dyDescent="0.25">
      <c r="B140" s="39"/>
    </row>
    <row r="141" spans="2:2" x14ac:dyDescent="0.25">
      <c r="B141" s="39"/>
    </row>
    <row r="142" spans="2:2" x14ac:dyDescent="0.25">
      <c r="B142" s="39"/>
    </row>
    <row r="143" spans="2:2" x14ac:dyDescent="0.25">
      <c r="B143" s="39"/>
    </row>
    <row r="144" spans="2:2" x14ac:dyDescent="0.25">
      <c r="B144" s="39"/>
    </row>
    <row r="145" spans="2:2" x14ac:dyDescent="0.25">
      <c r="B145" s="39"/>
    </row>
    <row r="146" spans="2:2" x14ac:dyDescent="0.25">
      <c r="B146" s="39"/>
    </row>
    <row r="147" spans="2:2" x14ac:dyDescent="0.25">
      <c r="B147" s="39"/>
    </row>
    <row r="148" spans="2:2" x14ac:dyDescent="0.25">
      <c r="B148" s="39"/>
    </row>
    <row r="149" spans="2:2" x14ac:dyDescent="0.25">
      <c r="B149" s="39"/>
    </row>
    <row r="150" spans="2:2" x14ac:dyDescent="0.25">
      <c r="B150" s="39"/>
    </row>
    <row r="151" spans="2:2" x14ac:dyDescent="0.25">
      <c r="B151" s="39"/>
    </row>
    <row r="152" spans="2:2" x14ac:dyDescent="0.25">
      <c r="B152" s="39"/>
    </row>
    <row r="153" spans="2:2" x14ac:dyDescent="0.25">
      <c r="B153" s="39"/>
    </row>
    <row r="154" spans="2:2" x14ac:dyDescent="0.25">
      <c r="B154" s="39"/>
    </row>
    <row r="155" spans="2:2" x14ac:dyDescent="0.25">
      <c r="B155" s="39"/>
    </row>
    <row r="156" spans="2:2" x14ac:dyDescent="0.25">
      <c r="B156" s="39"/>
    </row>
    <row r="157" spans="2:2" x14ac:dyDescent="0.25">
      <c r="B157" s="39"/>
    </row>
    <row r="158" spans="2:2" x14ac:dyDescent="0.25">
      <c r="B158" s="39"/>
    </row>
    <row r="159" spans="2:2" x14ac:dyDescent="0.25">
      <c r="B159" s="39"/>
    </row>
    <row r="160" spans="2:2" x14ac:dyDescent="0.25">
      <c r="B160" s="39"/>
    </row>
    <row r="161" spans="2:2" x14ac:dyDescent="0.25">
      <c r="B161" s="39"/>
    </row>
    <row r="162" spans="2:2" x14ac:dyDescent="0.25">
      <c r="B162" s="39"/>
    </row>
    <row r="163" spans="2:2" x14ac:dyDescent="0.25">
      <c r="B163" s="39"/>
    </row>
    <row r="164" spans="2:2" x14ac:dyDescent="0.25">
      <c r="B164" s="39"/>
    </row>
    <row r="165" spans="2:2" x14ac:dyDescent="0.25">
      <c r="B165" s="39"/>
    </row>
    <row r="166" spans="2:2" x14ac:dyDescent="0.25">
      <c r="B166" s="39"/>
    </row>
    <row r="167" spans="2:2" x14ac:dyDescent="0.25">
      <c r="B167" s="39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AB37"/>
  <sheetViews>
    <sheetView topLeftCell="O22" workbookViewId="0">
      <selection activeCell="T51" sqref="T51"/>
    </sheetView>
  </sheetViews>
  <sheetFormatPr defaultColWidth="9" defaultRowHeight="13" x14ac:dyDescent="0.25"/>
  <cols>
    <col min="1" max="1" width="5.6328125" style="5" customWidth="1"/>
    <col min="2" max="2" width="9.36328125" style="5" bestFit="1" customWidth="1"/>
    <col min="3" max="4" width="12.08984375" style="5" bestFit="1" customWidth="1"/>
    <col min="5" max="9" width="12.36328125" style="5" bestFit="1" customWidth="1"/>
    <col min="10" max="24" width="14.08984375" style="5" bestFit="1" customWidth="1"/>
    <col min="25" max="16384" width="9" style="5"/>
  </cols>
  <sheetData>
    <row r="1" spans="1:28" ht="13.5" thickBot="1" x14ac:dyDescent="0.3">
      <c r="A1" s="13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3" spans="1:28" x14ac:dyDescent="0.25">
      <c r="B3" s="14" t="s">
        <v>12</v>
      </c>
    </row>
    <row r="5" spans="1:28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8" s="8" customFormat="1" x14ac:dyDescent="0.25">
      <c r="B6" s="11"/>
      <c r="C6" s="26">
        <v>201505</v>
      </c>
      <c r="D6" s="26">
        <v>201506</v>
      </c>
      <c r="E6" s="26">
        <v>201507</v>
      </c>
      <c r="F6" s="26">
        <v>201508</v>
      </c>
      <c r="G6" s="26">
        <v>201509</v>
      </c>
      <c r="H6" s="26">
        <v>201510</v>
      </c>
      <c r="I6" s="26">
        <v>201511</v>
      </c>
      <c r="J6" s="26">
        <v>201512</v>
      </c>
      <c r="K6" s="26">
        <v>201601</v>
      </c>
      <c r="L6" s="26">
        <v>201602</v>
      </c>
      <c r="M6" s="26">
        <v>201603</v>
      </c>
      <c r="N6" s="26">
        <v>201604</v>
      </c>
      <c r="O6" s="26">
        <v>201605</v>
      </c>
      <c r="P6" s="26">
        <v>201606</v>
      </c>
      <c r="Q6" s="26">
        <v>201607</v>
      </c>
      <c r="R6" s="26">
        <v>201608</v>
      </c>
      <c r="S6" s="26">
        <v>201609</v>
      </c>
      <c r="T6" s="26">
        <v>201610</v>
      </c>
      <c r="U6" s="26">
        <v>201611</v>
      </c>
      <c r="V6" s="26">
        <v>201612</v>
      </c>
      <c r="W6" s="26">
        <v>201701</v>
      </c>
      <c r="X6" s="26">
        <v>201702</v>
      </c>
      <c r="AB6" s="9"/>
    </row>
    <row r="7" spans="1:28" s="3" customFormat="1" x14ac:dyDescent="0.25">
      <c r="A7" s="2"/>
      <c r="B7" s="17">
        <v>1</v>
      </c>
      <c r="C7" s="31">
        <v>629000</v>
      </c>
      <c r="D7" s="31">
        <v>507000</v>
      </c>
      <c r="E7" s="31">
        <v>3102700</v>
      </c>
      <c r="F7" s="31">
        <v>3557400</v>
      </c>
      <c r="G7" s="31">
        <v>4617500</v>
      </c>
      <c r="H7" s="31">
        <v>6755800</v>
      </c>
      <c r="I7" s="31">
        <v>9276300</v>
      </c>
      <c r="J7" s="31">
        <v>20295000</v>
      </c>
      <c r="K7" s="31">
        <v>30117100</v>
      </c>
      <c r="L7" s="31">
        <v>33752400</v>
      </c>
      <c r="M7" s="31">
        <v>48509200</v>
      </c>
      <c r="N7" s="31">
        <v>32846000</v>
      </c>
      <c r="O7" s="31">
        <v>40033700</v>
      </c>
      <c r="P7" s="31">
        <v>49289500</v>
      </c>
      <c r="Q7" s="31">
        <v>53921400</v>
      </c>
      <c r="R7" s="31">
        <v>55922500</v>
      </c>
      <c r="S7" s="31">
        <v>64556700</v>
      </c>
      <c r="T7" s="31">
        <v>68679800</v>
      </c>
      <c r="U7" s="31">
        <v>75238000</v>
      </c>
      <c r="V7" s="31">
        <v>83220900</v>
      </c>
      <c r="W7" s="31">
        <v>83282400</v>
      </c>
      <c r="X7" s="31">
        <v>76613800</v>
      </c>
      <c r="AB7" s="4"/>
    </row>
    <row r="8" spans="1:28" s="3" customFormat="1" x14ac:dyDescent="0.25">
      <c r="A8" s="2"/>
      <c r="B8" s="17">
        <v>2</v>
      </c>
      <c r="C8" s="10">
        <v>583000</v>
      </c>
      <c r="D8" s="10">
        <v>472000</v>
      </c>
      <c r="E8" s="10">
        <v>3028700</v>
      </c>
      <c r="F8" s="10">
        <v>3493300</v>
      </c>
      <c r="G8" s="10">
        <v>4534900</v>
      </c>
      <c r="H8" s="10">
        <v>6643800</v>
      </c>
      <c r="I8" s="10">
        <v>9095000</v>
      </c>
      <c r="J8" s="10">
        <v>19823600</v>
      </c>
      <c r="K8" s="10">
        <v>29439400</v>
      </c>
      <c r="L8" s="10">
        <v>33032300</v>
      </c>
      <c r="M8" s="10">
        <v>47218100</v>
      </c>
      <c r="N8" s="10">
        <v>32132100</v>
      </c>
      <c r="O8" s="10">
        <v>38977133.350000001</v>
      </c>
      <c r="P8" s="10">
        <v>48084766.75</v>
      </c>
      <c r="Q8" s="10">
        <v>52613262.979999997</v>
      </c>
      <c r="R8" s="10">
        <v>54313274.340000004</v>
      </c>
      <c r="S8" s="10">
        <v>63082490.460000001</v>
      </c>
      <c r="T8" s="10">
        <v>67040825.409999996</v>
      </c>
      <c r="U8" s="10">
        <v>72751131.500000104</v>
      </c>
      <c r="V8" s="10">
        <v>80610078.090000093</v>
      </c>
      <c r="W8" s="10">
        <v>81224650.230000004</v>
      </c>
      <c r="X8" s="10">
        <v>74585283.439999998</v>
      </c>
      <c r="AB8" s="4"/>
    </row>
    <row r="9" spans="1:28" x14ac:dyDescent="0.25">
      <c r="B9" s="17">
        <v>3</v>
      </c>
      <c r="C9" s="79">
        <v>466666.66</v>
      </c>
      <c r="D9" s="79">
        <v>378833.31</v>
      </c>
      <c r="E9" s="79">
        <v>2419050.5399999898</v>
      </c>
      <c r="F9" s="79">
        <v>2689000.7899999898</v>
      </c>
      <c r="G9" s="79">
        <v>3518351.0699999901</v>
      </c>
      <c r="H9" s="79">
        <v>5192834.8899999699</v>
      </c>
      <c r="I9" s="79">
        <v>7082968.6499999603</v>
      </c>
      <c r="J9" s="79">
        <v>15610604.2899999</v>
      </c>
      <c r="K9" s="79">
        <v>23746673.650001001</v>
      </c>
      <c r="L9" s="79">
        <v>26134456.930001002</v>
      </c>
      <c r="M9" s="79">
        <v>37227326.130002901</v>
      </c>
      <c r="N9" s="79">
        <v>25068794.890000898</v>
      </c>
      <c r="O9" s="79">
        <v>30726839.6600013</v>
      </c>
      <c r="P9" s="79">
        <v>37911640.670002103</v>
      </c>
      <c r="Q9" s="79">
        <v>41439606.280002303</v>
      </c>
      <c r="R9" s="79">
        <v>43056316.890002601</v>
      </c>
      <c r="S9" s="79">
        <v>49711421.540003501</v>
      </c>
      <c r="T9" s="79">
        <v>52817253.470003702</v>
      </c>
      <c r="U9" s="79">
        <v>56849929.8300042</v>
      </c>
      <c r="V9" s="79">
        <v>63756672.150004797</v>
      </c>
      <c r="W9" s="79">
        <v>64601956.8500043</v>
      </c>
      <c r="X9" s="79">
        <v>58098607.260003299</v>
      </c>
    </row>
    <row r="10" spans="1:28" x14ac:dyDescent="0.25">
      <c r="B10" s="17">
        <v>4</v>
      </c>
      <c r="C10" s="79">
        <v>365166.66</v>
      </c>
      <c r="D10" s="79">
        <v>291333.31</v>
      </c>
      <c r="E10" s="79">
        <v>1877917.70000001</v>
      </c>
      <c r="F10" s="79">
        <v>2024268.1700000099</v>
      </c>
      <c r="G10" s="79">
        <v>2667618.4700000002</v>
      </c>
      <c r="H10" s="79">
        <v>3925933.03999998</v>
      </c>
      <c r="I10" s="79">
        <v>5338353.7699999604</v>
      </c>
      <c r="J10" s="79">
        <v>11956228.2099999</v>
      </c>
      <c r="K10" s="79">
        <v>18045102.059999801</v>
      </c>
      <c r="L10" s="79">
        <v>20111737.479999799</v>
      </c>
      <c r="M10" s="79">
        <v>28306948.9399997</v>
      </c>
      <c r="N10" s="79">
        <v>18802178.389999799</v>
      </c>
      <c r="O10" s="79">
        <v>23090181.609999798</v>
      </c>
      <c r="P10" s="79">
        <v>28660639.159999799</v>
      </c>
      <c r="Q10" s="79">
        <v>31493867.339999702</v>
      </c>
      <c r="R10" s="79">
        <v>32052923.139999699</v>
      </c>
      <c r="S10" s="79">
        <v>37252574.270000398</v>
      </c>
      <c r="T10" s="79">
        <v>39708281.450000897</v>
      </c>
      <c r="U10" s="79">
        <v>42414975.620002098</v>
      </c>
      <c r="V10" s="79">
        <v>47924662.080003299</v>
      </c>
      <c r="W10" s="79">
        <v>47994698.610003397</v>
      </c>
      <c r="X10" s="79">
        <v>42853247.410001896</v>
      </c>
    </row>
    <row r="11" spans="1:28" x14ac:dyDescent="0.25">
      <c r="B11" s="17">
        <v>5</v>
      </c>
      <c r="C11" s="79">
        <v>265833.31</v>
      </c>
      <c r="D11" s="79">
        <v>188999.99</v>
      </c>
      <c r="E11" s="79">
        <v>1198993.71</v>
      </c>
      <c r="F11" s="79">
        <v>1381051.95</v>
      </c>
      <c r="G11" s="79">
        <v>1699235.56</v>
      </c>
      <c r="H11" s="79">
        <v>2500637.00999999</v>
      </c>
      <c r="I11" s="79">
        <v>3534654.8899999601</v>
      </c>
      <c r="J11" s="79">
        <v>7815546.0499998396</v>
      </c>
      <c r="K11" s="79">
        <v>12470418.059999701</v>
      </c>
      <c r="L11" s="79">
        <v>13442982.2399997</v>
      </c>
      <c r="M11" s="79">
        <v>18615264.559999902</v>
      </c>
      <c r="N11" s="79">
        <v>12290357.969999701</v>
      </c>
      <c r="O11" s="79">
        <v>14889796.879999699</v>
      </c>
      <c r="P11" s="79">
        <v>19137195.140000001</v>
      </c>
      <c r="Q11" s="79">
        <v>20438275.190000199</v>
      </c>
      <c r="R11" s="79">
        <v>20920293.9200003</v>
      </c>
      <c r="S11" s="79">
        <v>23887579.9300007</v>
      </c>
      <c r="T11" s="79">
        <v>25732517.760000799</v>
      </c>
      <c r="U11" s="79">
        <v>27331136.1800014</v>
      </c>
      <c r="V11" s="79">
        <v>30003549.470001601</v>
      </c>
      <c r="W11" s="79">
        <v>29768603.280001599</v>
      </c>
      <c r="X11" s="79">
        <v>26902896.080001201</v>
      </c>
    </row>
    <row r="12" spans="1:28" x14ac:dyDescent="0.25">
      <c r="B12" s="17">
        <v>6</v>
      </c>
      <c r="C12" s="79">
        <v>172666.61</v>
      </c>
      <c r="D12" s="79">
        <v>120999.95</v>
      </c>
      <c r="E12" s="79">
        <v>720260.53000000201</v>
      </c>
      <c r="F12" s="79">
        <v>768401.75000000198</v>
      </c>
      <c r="G12" s="79">
        <v>989002.19000000402</v>
      </c>
      <c r="H12" s="79">
        <v>1497752.22</v>
      </c>
      <c r="I12" s="79">
        <v>1983275.1399999899</v>
      </c>
      <c r="J12" s="79">
        <v>4836928.8400000101</v>
      </c>
      <c r="K12" s="79">
        <v>7415403.7599998601</v>
      </c>
      <c r="L12" s="79">
        <v>7812295.9099998903</v>
      </c>
      <c r="M12" s="79">
        <v>10825983.299999701</v>
      </c>
      <c r="N12" s="79">
        <v>6880758.3299999097</v>
      </c>
      <c r="O12" s="79">
        <v>8549365.9799998607</v>
      </c>
      <c r="P12" s="79">
        <v>10842741.649999799</v>
      </c>
      <c r="Q12" s="79">
        <v>11674395.829999801</v>
      </c>
      <c r="R12" s="79">
        <v>11569143.479999799</v>
      </c>
      <c r="S12" s="79">
        <v>13084027.7399997</v>
      </c>
      <c r="T12" s="79">
        <v>13951438.539999699</v>
      </c>
      <c r="U12" s="79">
        <v>14271591.619999601</v>
      </c>
      <c r="V12" s="79">
        <v>16050862.939999601</v>
      </c>
      <c r="W12" s="79">
        <v>15791038.4799996</v>
      </c>
      <c r="X12" s="79">
        <v>13614056.949999699</v>
      </c>
    </row>
    <row r="13" spans="1:28" x14ac:dyDescent="0.25"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8" x14ac:dyDescent="0.25"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6" spans="1:28" x14ac:dyDescent="0.25">
      <c r="B16" s="14" t="s">
        <v>13</v>
      </c>
    </row>
    <row r="18" spans="1:28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8" s="8" customFormat="1" x14ac:dyDescent="0.25">
      <c r="B19" s="11"/>
      <c r="C19" s="26">
        <v>201505</v>
      </c>
      <c r="D19" s="26">
        <v>201506</v>
      </c>
      <c r="E19" s="26">
        <v>201507</v>
      </c>
      <c r="F19" s="26">
        <v>201508</v>
      </c>
      <c r="G19" s="26">
        <v>201509</v>
      </c>
      <c r="H19" s="26">
        <v>201510</v>
      </c>
      <c r="I19" s="26">
        <v>201511</v>
      </c>
      <c r="J19" s="26">
        <v>201512</v>
      </c>
      <c r="K19" s="26">
        <v>201601</v>
      </c>
      <c r="L19" s="26">
        <v>201602</v>
      </c>
      <c r="M19" s="26">
        <v>201603</v>
      </c>
      <c r="N19" s="26">
        <v>201604</v>
      </c>
      <c r="O19" s="26">
        <v>201605</v>
      </c>
      <c r="P19" s="26">
        <v>201606</v>
      </c>
      <c r="Q19" s="26">
        <v>201607</v>
      </c>
      <c r="R19" s="26">
        <v>201608</v>
      </c>
      <c r="S19" s="26">
        <v>201609</v>
      </c>
      <c r="T19" s="26">
        <v>201610</v>
      </c>
      <c r="U19" s="26">
        <v>201611</v>
      </c>
      <c r="V19" s="26">
        <v>201612</v>
      </c>
      <c r="W19" s="26">
        <v>201701</v>
      </c>
      <c r="X19" s="26">
        <v>201702</v>
      </c>
      <c r="AB19" s="9"/>
    </row>
    <row r="20" spans="1:28" x14ac:dyDescent="0.25">
      <c r="A20" s="14"/>
      <c r="B20" s="14">
        <v>1</v>
      </c>
      <c r="C20" s="80">
        <v>46000</v>
      </c>
      <c r="D20" s="80">
        <v>35000</v>
      </c>
      <c r="E20" s="80">
        <v>74000</v>
      </c>
      <c r="F20" s="80">
        <v>84766.65</v>
      </c>
      <c r="G20" s="80">
        <v>82600</v>
      </c>
      <c r="H20" s="80">
        <v>134666.66</v>
      </c>
      <c r="I20" s="80">
        <v>181800</v>
      </c>
      <c r="J20" s="80">
        <v>471400</v>
      </c>
      <c r="K20" s="80">
        <v>678700</v>
      </c>
      <c r="L20" s="80">
        <v>746366.64</v>
      </c>
      <c r="M20" s="80">
        <v>1292266.67</v>
      </c>
      <c r="N20" s="80">
        <v>713900</v>
      </c>
      <c r="O20" s="80">
        <v>1056566.6499999999</v>
      </c>
      <c r="P20" s="80">
        <v>1242612.05</v>
      </c>
      <c r="Q20" s="80">
        <v>1386338.26</v>
      </c>
      <c r="R20" s="80">
        <v>1683692.92</v>
      </c>
      <c r="S20" s="80">
        <v>1634577.62</v>
      </c>
      <c r="T20" s="80">
        <v>1779194.99</v>
      </c>
      <c r="U20" s="80">
        <v>2543423.08</v>
      </c>
      <c r="V20" s="80">
        <v>2611655.2400000002</v>
      </c>
      <c r="W20" s="80">
        <v>2440199.54</v>
      </c>
      <c r="X20" s="80">
        <v>2028516.56</v>
      </c>
    </row>
    <row r="21" spans="1:28" x14ac:dyDescent="0.25">
      <c r="B21" s="14">
        <v>2</v>
      </c>
      <c r="C21" s="80">
        <v>33000</v>
      </c>
      <c r="D21" s="80">
        <v>22000</v>
      </c>
      <c r="E21" s="80">
        <v>142900</v>
      </c>
      <c r="F21" s="80">
        <v>283100</v>
      </c>
      <c r="G21" s="80">
        <v>329100</v>
      </c>
      <c r="H21" s="80">
        <v>438800</v>
      </c>
      <c r="I21" s="80">
        <v>634200</v>
      </c>
      <c r="J21" s="80">
        <v>1242300</v>
      </c>
      <c r="K21" s="80">
        <v>1198600</v>
      </c>
      <c r="L21" s="80">
        <v>1852300</v>
      </c>
      <c r="M21" s="80">
        <v>2858600</v>
      </c>
      <c r="N21" s="80">
        <v>2139000</v>
      </c>
      <c r="O21" s="80">
        <v>2268016.67</v>
      </c>
      <c r="P21" s="80">
        <v>2664100.0099999998</v>
      </c>
      <c r="Q21" s="80">
        <v>2908882.5</v>
      </c>
      <c r="R21" s="80">
        <v>3020931.81</v>
      </c>
      <c r="S21" s="80">
        <v>3347933.33</v>
      </c>
      <c r="T21" s="80">
        <v>3773163.9</v>
      </c>
      <c r="U21" s="80">
        <v>4578287.04</v>
      </c>
      <c r="V21" s="80">
        <v>4313246.5999999996</v>
      </c>
      <c r="W21" s="80">
        <v>3775266.67</v>
      </c>
      <c r="X21" s="80">
        <v>4895516.68</v>
      </c>
    </row>
    <row r="22" spans="1:28" x14ac:dyDescent="0.25">
      <c r="A22" s="15"/>
      <c r="B22" s="14">
        <v>3</v>
      </c>
      <c r="C22" s="80">
        <v>15833.33</v>
      </c>
      <c r="D22" s="80">
        <v>19999.990000000002</v>
      </c>
      <c r="E22" s="80">
        <v>100416.68</v>
      </c>
      <c r="F22" s="80">
        <v>194333.38</v>
      </c>
      <c r="G22" s="80">
        <v>231083.37</v>
      </c>
      <c r="H22" s="80">
        <v>339250.04</v>
      </c>
      <c r="I22" s="80">
        <v>479916.76</v>
      </c>
      <c r="J22" s="80">
        <v>927666.88000000105</v>
      </c>
      <c r="K22" s="80">
        <v>1443917.02</v>
      </c>
      <c r="L22" s="80">
        <v>1332917</v>
      </c>
      <c r="M22" s="80">
        <v>2193000.52999999</v>
      </c>
      <c r="N22" s="80">
        <v>1786700.32</v>
      </c>
      <c r="O22" s="80">
        <v>2162033.7200000002</v>
      </c>
      <c r="P22" s="80">
        <v>2373594.98</v>
      </c>
      <c r="Q22" s="80">
        <v>2607441.71</v>
      </c>
      <c r="R22" s="80">
        <v>3079915.24</v>
      </c>
      <c r="S22" s="80">
        <v>3445260.1499999901</v>
      </c>
      <c r="T22" s="80">
        <v>3436766.01</v>
      </c>
      <c r="U22" s="80">
        <v>4144007.4799999902</v>
      </c>
      <c r="V22" s="80">
        <v>4121484.6699999901</v>
      </c>
      <c r="W22" s="80">
        <v>4805300.6799999904</v>
      </c>
      <c r="X22" s="80">
        <v>4830983.8899999904</v>
      </c>
    </row>
    <row r="23" spans="1:28" x14ac:dyDescent="0.25">
      <c r="A23" s="15"/>
      <c r="B23" s="14">
        <v>4</v>
      </c>
      <c r="C23" s="80">
        <v>25333.34</v>
      </c>
      <c r="D23" s="80">
        <v>51999.98</v>
      </c>
      <c r="E23" s="80">
        <v>314600.12</v>
      </c>
      <c r="F23" s="80">
        <v>248733.52</v>
      </c>
      <c r="G23" s="80">
        <v>495933.72000000102</v>
      </c>
      <c r="H23" s="80">
        <v>670933.66</v>
      </c>
      <c r="I23" s="80">
        <v>752667.14</v>
      </c>
      <c r="J23" s="80">
        <v>1860634.6700000099</v>
      </c>
      <c r="K23" s="80">
        <v>1842001.3200000101</v>
      </c>
      <c r="L23" s="80">
        <v>2641968.52</v>
      </c>
      <c r="M23" s="80">
        <v>4167902.4399999701</v>
      </c>
      <c r="N23" s="80">
        <v>2813001.46</v>
      </c>
      <c r="O23" s="80">
        <v>3723351.8499999898</v>
      </c>
      <c r="P23" s="80">
        <v>3888941.8699999899</v>
      </c>
      <c r="Q23" s="80">
        <v>4747015.3299999898</v>
      </c>
      <c r="R23" s="80">
        <v>4619098.30999998</v>
      </c>
      <c r="S23" s="80">
        <v>5857785.9899999797</v>
      </c>
      <c r="T23" s="80">
        <v>6073657.0399999702</v>
      </c>
      <c r="U23" s="80">
        <v>6390602.8899999596</v>
      </c>
      <c r="V23" s="80">
        <v>8295854.1499999398</v>
      </c>
      <c r="W23" s="80">
        <v>8830903.9199999403</v>
      </c>
      <c r="X23" s="80">
        <v>7352652.4899999602</v>
      </c>
    </row>
    <row r="24" spans="1:28" x14ac:dyDescent="0.25">
      <c r="A24" s="15"/>
      <c r="B24" s="14">
        <v>5</v>
      </c>
      <c r="C24" s="80">
        <v>30500.02</v>
      </c>
      <c r="D24" s="80">
        <v>28500.03</v>
      </c>
      <c r="E24" s="80">
        <v>191350.22</v>
      </c>
      <c r="F24" s="80">
        <v>339300.63</v>
      </c>
      <c r="G24" s="80">
        <v>361650.63</v>
      </c>
      <c r="H24" s="80">
        <v>418700.62</v>
      </c>
      <c r="I24" s="80">
        <v>772701.01000000106</v>
      </c>
      <c r="J24" s="80">
        <v>1162951.56</v>
      </c>
      <c r="K24" s="80">
        <v>2061003.09</v>
      </c>
      <c r="L24" s="80">
        <v>2558436.7699999898</v>
      </c>
      <c r="M24" s="80">
        <v>3568554.55999996</v>
      </c>
      <c r="N24" s="80">
        <v>2640302.7499999902</v>
      </c>
      <c r="O24" s="80">
        <v>3054236.26999998</v>
      </c>
      <c r="P24" s="80">
        <v>3777545.8499999698</v>
      </c>
      <c r="Q24" s="80">
        <v>3986956.2399999602</v>
      </c>
      <c r="R24" s="80">
        <v>4294725.4199999599</v>
      </c>
      <c r="S24" s="80">
        <v>5225495.2399999397</v>
      </c>
      <c r="T24" s="80">
        <v>5649745.33999993</v>
      </c>
      <c r="U24" s="80">
        <v>6583681.3999998998</v>
      </c>
      <c r="V24" s="80">
        <v>6890021.8999998895</v>
      </c>
      <c r="W24" s="80">
        <v>6914956.4199999096</v>
      </c>
      <c r="X24" s="80">
        <v>7248022.8299999097</v>
      </c>
    </row>
    <row r="25" spans="1:28" x14ac:dyDescent="0.25">
      <c r="A25" s="15"/>
      <c r="B25" s="14">
        <v>6</v>
      </c>
      <c r="C25" s="80">
        <v>34333.32</v>
      </c>
      <c r="D25" s="80">
        <v>22999.96</v>
      </c>
      <c r="E25" s="80">
        <v>170767.12</v>
      </c>
      <c r="F25" s="80">
        <v>205100.64</v>
      </c>
      <c r="G25" s="80">
        <v>151400.48000000001</v>
      </c>
      <c r="H25" s="80">
        <v>324267.92</v>
      </c>
      <c r="I25" s="80">
        <v>406467.72</v>
      </c>
      <c r="J25" s="80">
        <v>926236.040000004</v>
      </c>
      <c r="K25" s="80">
        <v>1362371.12</v>
      </c>
      <c r="L25" s="80">
        <v>1545337.5</v>
      </c>
      <c r="M25" s="80">
        <v>1904938.4199999899</v>
      </c>
      <c r="N25" s="80">
        <v>1489803.56</v>
      </c>
      <c r="O25" s="80">
        <v>1891270.6</v>
      </c>
      <c r="P25" s="80">
        <v>2289111.9300000002</v>
      </c>
      <c r="Q25" s="80">
        <v>2481493.59</v>
      </c>
      <c r="R25" s="80">
        <v>2800519.58</v>
      </c>
      <c r="S25" s="80">
        <v>2491047.77</v>
      </c>
      <c r="T25" s="80">
        <v>3378998.6500000199</v>
      </c>
      <c r="U25" s="80">
        <v>3185829.98000002</v>
      </c>
      <c r="V25" s="80">
        <v>3618177.6300000302</v>
      </c>
      <c r="W25" s="80">
        <v>3358722.3100000201</v>
      </c>
      <c r="X25" s="80">
        <v>3099604.3600000199</v>
      </c>
    </row>
    <row r="29" spans="1:28" x14ac:dyDescent="0.25">
      <c r="B29" s="14" t="s">
        <v>36</v>
      </c>
    </row>
    <row r="30" spans="1:28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8" s="8" customFormat="1" ht="26.5" thickBot="1" x14ac:dyDescent="0.3">
      <c r="B31" s="11"/>
      <c r="C31" s="26">
        <v>201505</v>
      </c>
      <c r="D31" s="26">
        <v>201506</v>
      </c>
      <c r="E31" s="26">
        <v>201507</v>
      </c>
      <c r="F31" s="26">
        <v>201508</v>
      </c>
      <c r="G31" s="26">
        <v>201509</v>
      </c>
      <c r="H31" s="26">
        <v>201510</v>
      </c>
      <c r="I31" s="26">
        <v>201511</v>
      </c>
      <c r="J31" s="26">
        <v>201512</v>
      </c>
      <c r="K31" s="26">
        <v>201601</v>
      </c>
      <c r="L31" s="26">
        <v>201602</v>
      </c>
      <c r="M31" s="26">
        <v>201603</v>
      </c>
      <c r="N31" s="26">
        <v>201604</v>
      </c>
      <c r="O31" s="26">
        <v>201605</v>
      </c>
      <c r="P31" s="26">
        <v>201606</v>
      </c>
      <c r="Q31" s="26">
        <v>201607</v>
      </c>
      <c r="R31" s="26">
        <v>201608</v>
      </c>
      <c r="S31" s="26">
        <v>201609</v>
      </c>
      <c r="T31" s="26">
        <v>201610</v>
      </c>
      <c r="U31" s="26">
        <v>201611</v>
      </c>
      <c r="V31" s="26">
        <v>201612</v>
      </c>
      <c r="W31" s="26">
        <v>201701</v>
      </c>
      <c r="X31" s="26">
        <v>201702</v>
      </c>
      <c r="Z31" s="18" t="s">
        <v>10</v>
      </c>
      <c r="AA31" s="7" t="s">
        <v>11</v>
      </c>
      <c r="AB31" s="9"/>
    </row>
    <row r="32" spans="1:28" x14ac:dyDescent="0.25">
      <c r="A32" s="14"/>
      <c r="B32" s="14">
        <v>1</v>
      </c>
      <c r="C32" s="1">
        <v>7.3131955484896663E-2</v>
      </c>
      <c r="D32" s="1">
        <v>6.9033530571992116E-2</v>
      </c>
      <c r="E32" s="1">
        <v>2.3850194991459052E-2</v>
      </c>
      <c r="F32" s="1">
        <v>2.3828259402934725E-2</v>
      </c>
      <c r="G32" s="1">
        <v>1.7888467785598269E-2</v>
      </c>
      <c r="H32" s="1">
        <v>1.9933488261937891E-2</v>
      </c>
      <c r="I32" s="1">
        <v>1.9598331231202096E-2</v>
      </c>
      <c r="J32" s="1">
        <v>2.3227395910322739E-2</v>
      </c>
      <c r="K32" s="1">
        <v>2.2535370271374072E-2</v>
      </c>
      <c r="L32" s="1">
        <v>2.2112994631492872E-2</v>
      </c>
      <c r="M32" s="1">
        <v>2.6639620319444557E-2</v>
      </c>
      <c r="N32" s="1">
        <v>2.1734762223710648E-2</v>
      </c>
      <c r="O32" s="1">
        <v>2.6391931048091979E-2</v>
      </c>
      <c r="P32" s="1">
        <v>2.5210481948488017E-2</v>
      </c>
      <c r="Q32" s="1">
        <v>2.5710353588742133E-2</v>
      </c>
      <c r="R32" s="1">
        <v>3.0107611784165586E-2</v>
      </c>
      <c r="S32" s="1">
        <v>2.5320030608751688E-2</v>
      </c>
      <c r="T32" s="1">
        <v>2.5905651880174373E-2</v>
      </c>
      <c r="U32" s="1">
        <v>3.38050330949786E-2</v>
      </c>
      <c r="V32" s="1">
        <v>3.1382203749298558E-2</v>
      </c>
      <c r="W32" s="1">
        <v>2.9300302825086694E-2</v>
      </c>
      <c r="X32" s="1">
        <v>2.647716938723833E-2</v>
      </c>
      <c r="Y32" s="157">
        <f>SUMPRODUCT(C32:X32,C7:X7)/SUM(C7:X7)</f>
        <v>2.7166554772143942E-2</v>
      </c>
      <c r="Z32" s="5">
        <v>22</v>
      </c>
      <c r="AA32" s="81">
        <v>2.7166554772143942E-2</v>
      </c>
    </row>
    <row r="33" spans="1:27" x14ac:dyDescent="0.25">
      <c r="B33" s="14">
        <v>2</v>
      </c>
      <c r="C33" s="1">
        <v>5.6603773584905662E-2</v>
      </c>
      <c r="D33" s="1">
        <v>4.6610169491525424E-2</v>
      </c>
      <c r="E33" s="1">
        <v>4.7181959256446658E-2</v>
      </c>
      <c r="F33" s="1">
        <v>8.1040849626427727E-2</v>
      </c>
      <c r="G33" s="1">
        <v>7.2570508721250745E-2</v>
      </c>
      <c r="H33" s="1">
        <v>6.6046539630934098E-2</v>
      </c>
      <c r="I33" s="1">
        <v>6.9730621220450803E-2</v>
      </c>
      <c r="J33" s="1">
        <v>6.2667729373070483E-2</v>
      </c>
      <c r="K33" s="1">
        <v>4.0714144989367991E-2</v>
      </c>
      <c r="L33" s="1">
        <v>5.6075417091755647E-2</v>
      </c>
      <c r="M33" s="1">
        <v>6.0540343639409466E-2</v>
      </c>
      <c r="N33" s="1">
        <v>6.6568945073617977E-2</v>
      </c>
      <c r="O33" s="1">
        <v>5.8188390860714742E-2</v>
      </c>
      <c r="P33" s="1">
        <v>5.5404241094712176E-2</v>
      </c>
      <c r="Q33" s="1">
        <v>5.528800791362741E-2</v>
      </c>
      <c r="R33" s="1">
        <v>5.5620506160041612E-2</v>
      </c>
      <c r="S33" s="1">
        <v>5.3072307475287336E-2</v>
      </c>
      <c r="T33" s="1">
        <v>5.6281584794407744E-2</v>
      </c>
      <c r="U33" s="1">
        <v>6.2930801839143818E-2</v>
      </c>
      <c r="V33" s="1">
        <v>5.3507535313193924E-2</v>
      </c>
      <c r="W33" s="1">
        <v>4.6479321970728786E-2</v>
      </c>
      <c r="X33" s="1">
        <v>6.5636496292706181E-2</v>
      </c>
      <c r="Y33" s="157">
        <f t="shared" ref="Y33:Y37" si="0">SUMPRODUCT(C33:X33,C8:X8)/SUM(C8:X8)</f>
        <v>5.6782246177496151E-2</v>
      </c>
      <c r="Z33" s="5">
        <v>22</v>
      </c>
      <c r="AA33" s="82">
        <v>5.6782246177496151E-2</v>
      </c>
    </row>
    <row r="34" spans="1:27" x14ac:dyDescent="0.25">
      <c r="A34" s="15"/>
      <c r="B34" s="14">
        <v>3</v>
      </c>
      <c r="C34" s="1">
        <v>3.3928564770408072E-2</v>
      </c>
      <c r="D34" s="1">
        <v>5.2793641615094519E-2</v>
      </c>
      <c r="E34" s="1">
        <v>4.1510782160012423E-2</v>
      </c>
      <c r="F34" s="1">
        <v>7.2269737042360907E-2</v>
      </c>
      <c r="G34" s="1">
        <v>6.5679451937125946E-2</v>
      </c>
      <c r="H34" s="1">
        <v>6.5330411458547635E-2</v>
      </c>
      <c r="I34" s="1">
        <v>6.7756442773469386E-2</v>
      </c>
      <c r="J34" s="1">
        <v>5.9425430480885437E-2</v>
      </c>
      <c r="K34" s="1">
        <v>6.0805022264663125E-2</v>
      </c>
      <c r="L34" s="1">
        <v>5.1002284209314498E-2</v>
      </c>
      <c r="M34" s="1">
        <v>5.8908354640935884E-2</v>
      </c>
      <c r="N34" s="1">
        <v>7.1271887134576814E-2</v>
      </c>
      <c r="O34" s="1">
        <v>7.0363035831974285E-2</v>
      </c>
      <c r="P34" s="1">
        <v>6.260860617087792E-2</v>
      </c>
      <c r="Q34" s="1">
        <v>6.2921488500200462E-2</v>
      </c>
      <c r="R34" s="1">
        <v>7.1532250374976611E-2</v>
      </c>
      <c r="S34" s="1">
        <v>6.9305202773723526E-2</v>
      </c>
      <c r="T34" s="1">
        <v>6.5069002725630723E-2</v>
      </c>
      <c r="U34" s="1">
        <v>7.289380114261583E-2</v>
      </c>
      <c r="V34" s="1">
        <v>6.4643974207171356E-2</v>
      </c>
      <c r="W34" s="1">
        <v>7.438320624183492E-2</v>
      </c>
      <c r="X34" s="1">
        <v>8.3151457803116294E-2</v>
      </c>
      <c r="Y34" s="157">
        <f t="shared" si="0"/>
        <v>6.7959027344180425E-2</v>
      </c>
      <c r="Z34" s="5">
        <v>22</v>
      </c>
      <c r="AA34" s="82">
        <v>6.7959027344180425E-2</v>
      </c>
    </row>
    <row r="35" spans="1:27" x14ac:dyDescent="0.25">
      <c r="A35" s="15"/>
      <c r="B35" s="14">
        <v>4</v>
      </c>
      <c r="C35" s="1">
        <v>6.9374734265170879E-2</v>
      </c>
      <c r="D35" s="1">
        <v>0.17848964816278648</v>
      </c>
      <c r="E35" s="1">
        <v>0.16752604227544068</v>
      </c>
      <c r="F35" s="1">
        <v>0.12287577490288688</v>
      </c>
      <c r="G35" s="1">
        <v>0.18590878927300311</v>
      </c>
      <c r="H35" s="1">
        <v>0.17089788673522649</v>
      </c>
      <c r="I35" s="1">
        <v>0.14099236813973937</v>
      </c>
      <c r="J35" s="1">
        <v>0.15562053829349126</v>
      </c>
      <c r="K35" s="1">
        <v>0.10207763380197975</v>
      </c>
      <c r="L35" s="1">
        <v>0.13136450903992342</v>
      </c>
      <c r="M35" s="1">
        <v>0.14723955057234842</v>
      </c>
      <c r="N35" s="1">
        <v>0.14961040160623804</v>
      </c>
      <c r="O35" s="1">
        <v>0.16125260133889532</v>
      </c>
      <c r="P35" s="1">
        <v>0.1356892931902087</v>
      </c>
      <c r="Q35" s="1">
        <v>0.15072824428808415</v>
      </c>
      <c r="R35" s="1">
        <v>0.14410848863377718</v>
      </c>
      <c r="S35" s="1">
        <v>0.15724513284756461</v>
      </c>
      <c r="T35" s="1">
        <v>0.15295693538507024</v>
      </c>
      <c r="U35" s="1">
        <v>0.15066855035480139</v>
      </c>
      <c r="V35" s="1">
        <v>0.17310198528163245</v>
      </c>
      <c r="W35" s="1">
        <v>0.18399748671740468</v>
      </c>
      <c r="X35" s="1">
        <v>0.17157748675737139</v>
      </c>
      <c r="Y35" s="157">
        <f t="shared" si="0"/>
        <v>0.15532012969947082</v>
      </c>
      <c r="Z35" s="5">
        <v>22</v>
      </c>
      <c r="AA35" s="82">
        <v>0.15532012969947082</v>
      </c>
    </row>
    <row r="36" spans="1:27" x14ac:dyDescent="0.25">
      <c r="A36" s="15"/>
      <c r="B36" s="14">
        <v>5</v>
      </c>
      <c r="C36" s="1">
        <v>0.11473362762552218</v>
      </c>
      <c r="D36" s="1">
        <v>0.15079381750231838</v>
      </c>
      <c r="E36" s="1">
        <v>0.15959234681890033</v>
      </c>
      <c r="F36" s="1">
        <v>0.24568274205760327</v>
      </c>
      <c r="G36" s="1">
        <v>0.2128313687126463</v>
      </c>
      <c r="H36" s="1">
        <v>0.16743758423378757</v>
      </c>
      <c r="I36" s="1">
        <v>0.21860720043308379</v>
      </c>
      <c r="J36" s="1">
        <v>0.1487997834777039</v>
      </c>
      <c r="K36" s="1">
        <v>0.16527137102250841</v>
      </c>
      <c r="L36" s="1">
        <v>0.19031764859343048</v>
      </c>
      <c r="M36" s="1">
        <v>0.19170044822612925</v>
      </c>
      <c r="N36" s="1">
        <v>0.21482716422457909</v>
      </c>
      <c r="O36" s="1">
        <v>0.20512276256115333</v>
      </c>
      <c r="P36" s="1">
        <v>0.19739286882769225</v>
      </c>
      <c r="Q36" s="1">
        <v>0.19507302856704128</v>
      </c>
      <c r="R36" s="1">
        <v>0.20528991783877854</v>
      </c>
      <c r="S36" s="1">
        <v>0.21875364751525864</v>
      </c>
      <c r="T36" s="1">
        <v>0.21955664784508652</v>
      </c>
      <c r="U36" s="1">
        <v>0.24088575596126433</v>
      </c>
      <c r="V36" s="1">
        <v>0.2296402266301435</v>
      </c>
      <c r="W36" s="1">
        <v>0.23229025409617868</v>
      </c>
      <c r="X36" s="1">
        <v>0.26941422248543234</v>
      </c>
      <c r="Y36" s="157">
        <f t="shared" si="0"/>
        <v>0.21550868206151491</v>
      </c>
      <c r="Z36" s="5">
        <v>22</v>
      </c>
      <c r="AA36" s="82">
        <v>0.21550868206151491</v>
      </c>
    </row>
    <row r="37" spans="1:27" ht="13.5" thickBot="1" x14ac:dyDescent="0.3">
      <c r="A37" s="15"/>
      <c r="B37" s="14">
        <v>6</v>
      </c>
      <c r="C37" s="1">
        <v>0.19884168687854589</v>
      </c>
      <c r="D37" s="1">
        <v>0.19008239259602999</v>
      </c>
      <c r="E37" s="1">
        <v>0.23709076492085374</v>
      </c>
      <c r="F37" s="1">
        <v>0.26691849673689511</v>
      </c>
      <c r="G37" s="1">
        <v>0.15308406951050268</v>
      </c>
      <c r="H37" s="1">
        <v>0.21650304748004312</v>
      </c>
      <c r="I37" s="1">
        <v>0.20494772097027447</v>
      </c>
      <c r="J37" s="1">
        <v>0.19149259181576095</v>
      </c>
      <c r="K37" s="1">
        <v>0.18372177215068136</v>
      </c>
      <c r="L37" s="1">
        <v>0.19780836745084604</v>
      </c>
      <c r="M37" s="1">
        <v>0.17595985207182452</v>
      </c>
      <c r="N37" s="1">
        <v>0.21651735005784162</v>
      </c>
      <c r="O37" s="1">
        <v>0.22121764402464272</v>
      </c>
      <c r="P37" s="1">
        <v>0.21111929103282126</v>
      </c>
      <c r="Q37" s="1">
        <v>0.21255863053943086</v>
      </c>
      <c r="R37" s="1">
        <v>0.24206801349135387</v>
      </c>
      <c r="S37" s="1">
        <v>0.19038845067444476</v>
      </c>
      <c r="T37" s="1">
        <v>0.24219714980015908</v>
      </c>
      <c r="U37" s="1">
        <v>0.22322877958023501</v>
      </c>
      <c r="V37" s="1">
        <v>0.22541950819250595</v>
      </c>
      <c r="W37" s="1">
        <v>0.21269800046742113</v>
      </c>
      <c r="X37" s="1">
        <v>0.22767675876367538</v>
      </c>
      <c r="Y37" s="157">
        <f t="shared" si="0"/>
        <v>0.21415227772709095</v>
      </c>
      <c r="Z37" s="5">
        <v>22</v>
      </c>
      <c r="AA37" s="83">
        <v>0.21415227772709095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T660"/>
  <sheetViews>
    <sheetView tabSelected="1" topLeftCell="A100" workbookViewId="0">
      <selection activeCell="H1" sqref="H1:H1048576"/>
    </sheetView>
  </sheetViews>
  <sheetFormatPr defaultColWidth="9" defaultRowHeight="12" x14ac:dyDescent="0.25"/>
  <cols>
    <col min="1" max="2" width="13.6328125" style="52" customWidth="1"/>
    <col min="3" max="3" width="13.6328125" style="46" customWidth="1"/>
    <col min="4" max="5" width="13.6328125" style="62" customWidth="1"/>
    <col min="6" max="6" width="15.6328125" style="62" customWidth="1"/>
    <col min="7" max="8" width="13.6328125" style="62" customWidth="1"/>
    <col min="9" max="9" width="15" style="62" customWidth="1"/>
    <col min="10" max="11" width="13.6328125" style="62" customWidth="1"/>
    <col min="12" max="12" width="15.6328125" style="62" customWidth="1"/>
    <col min="13" max="13" width="19.08984375" style="62" customWidth="1"/>
    <col min="14" max="14" width="15.6328125" style="62" customWidth="1"/>
    <col min="15" max="16" width="15.6328125" style="46" customWidth="1"/>
    <col min="17" max="17" width="15.6328125" style="152" customWidth="1"/>
    <col min="18" max="20" width="15.6328125" style="156" customWidth="1"/>
    <col min="21" max="21" width="15.6328125" style="46" customWidth="1"/>
    <col min="22" max="16384" width="9" style="46"/>
  </cols>
  <sheetData>
    <row r="1" spans="1:20" s="47" customFormat="1" ht="10" thickBot="1" x14ac:dyDescent="0.2">
      <c r="A1" s="64" t="s">
        <v>14</v>
      </c>
      <c r="B1" s="65" t="s">
        <v>15</v>
      </c>
      <c r="C1" s="48" t="s">
        <v>16</v>
      </c>
      <c r="D1" s="66" t="s">
        <v>17</v>
      </c>
      <c r="E1" s="66" t="s">
        <v>18</v>
      </c>
      <c r="F1" s="66" t="s">
        <v>19</v>
      </c>
      <c r="G1" s="66" t="s">
        <v>20</v>
      </c>
      <c r="H1" s="66" t="s">
        <v>21</v>
      </c>
      <c r="I1" s="66" t="s">
        <v>22</v>
      </c>
      <c r="J1" s="66" t="s">
        <v>23</v>
      </c>
      <c r="K1" s="67" t="s">
        <v>24</v>
      </c>
      <c r="L1" s="67" t="s">
        <v>25</v>
      </c>
      <c r="M1" s="67" t="s">
        <v>26</v>
      </c>
      <c r="N1" s="74" t="s">
        <v>27</v>
      </c>
      <c r="O1" s="153"/>
      <c r="P1" s="153"/>
      <c r="Q1" s="150"/>
      <c r="R1" s="155"/>
      <c r="S1" s="155"/>
      <c r="T1" s="155"/>
    </row>
    <row r="2" spans="1:20" x14ac:dyDescent="0.25">
      <c r="A2" s="49">
        <v>201504</v>
      </c>
      <c r="B2" s="56">
        <v>201504</v>
      </c>
      <c r="C2" s="49">
        <v>12</v>
      </c>
      <c r="D2" s="68">
        <v>156000</v>
      </c>
      <c r="E2" s="50">
        <v>23</v>
      </c>
      <c r="F2" s="50">
        <v>156000</v>
      </c>
      <c r="G2" s="50">
        <v>23</v>
      </c>
      <c r="H2" s="50">
        <v>0</v>
      </c>
      <c r="I2" s="50">
        <v>156000</v>
      </c>
      <c r="J2" s="50">
        <v>0</v>
      </c>
      <c r="K2" s="68">
        <v>0</v>
      </c>
      <c r="L2" s="68">
        <v>0</v>
      </c>
      <c r="M2" s="68">
        <v>0</v>
      </c>
      <c r="N2" s="69">
        <v>0</v>
      </c>
      <c r="O2" s="154"/>
      <c r="P2" s="154"/>
      <c r="Q2" s="151"/>
    </row>
    <row r="3" spans="1:20" x14ac:dyDescent="0.25">
      <c r="A3" s="51">
        <v>201504</v>
      </c>
      <c r="B3" s="57">
        <v>201505</v>
      </c>
      <c r="C3" s="51">
        <v>12</v>
      </c>
      <c r="D3" s="63">
        <v>156000</v>
      </c>
      <c r="E3" s="53">
        <v>23</v>
      </c>
      <c r="F3" s="53">
        <v>137500</v>
      </c>
      <c r="G3" s="53">
        <v>22</v>
      </c>
      <c r="H3" s="53">
        <v>6000</v>
      </c>
      <c r="I3" s="53">
        <v>137500</v>
      </c>
      <c r="J3" s="53">
        <v>0</v>
      </c>
      <c r="K3" s="63">
        <v>0</v>
      </c>
      <c r="L3" s="63">
        <v>0</v>
      </c>
      <c r="M3" s="63">
        <v>0</v>
      </c>
      <c r="N3" s="70">
        <v>0</v>
      </c>
      <c r="O3" s="154"/>
      <c r="P3" s="154"/>
      <c r="Q3" s="151"/>
    </row>
    <row r="4" spans="1:20" x14ac:dyDescent="0.25">
      <c r="A4" s="51">
        <v>201504</v>
      </c>
      <c r="B4" s="57">
        <v>201506</v>
      </c>
      <c r="C4" s="51">
        <v>12</v>
      </c>
      <c r="D4" s="63">
        <v>156000</v>
      </c>
      <c r="E4" s="53">
        <v>23</v>
      </c>
      <c r="F4" s="53">
        <v>125250</v>
      </c>
      <c r="G4" s="53">
        <v>22</v>
      </c>
      <c r="H4" s="53">
        <v>0</v>
      </c>
      <c r="I4" s="53">
        <v>122500</v>
      </c>
      <c r="J4" s="53">
        <v>2750</v>
      </c>
      <c r="K4" s="63">
        <v>0</v>
      </c>
      <c r="L4" s="63">
        <v>0</v>
      </c>
      <c r="M4" s="63">
        <v>0</v>
      </c>
      <c r="N4" s="70">
        <v>0</v>
      </c>
      <c r="O4" s="154"/>
      <c r="P4" s="154"/>
      <c r="Q4" s="151"/>
    </row>
    <row r="5" spans="1:20" x14ac:dyDescent="0.25">
      <c r="A5" s="51">
        <v>201504</v>
      </c>
      <c r="B5" s="57">
        <v>201507</v>
      </c>
      <c r="C5" s="51">
        <v>12</v>
      </c>
      <c r="D5" s="63">
        <v>156000</v>
      </c>
      <c r="E5" s="53">
        <v>23</v>
      </c>
      <c r="F5" s="53">
        <v>106750.01</v>
      </c>
      <c r="G5" s="53">
        <v>21</v>
      </c>
      <c r="H5" s="53">
        <v>6666.66</v>
      </c>
      <c r="I5" s="53">
        <v>104250.01</v>
      </c>
      <c r="J5" s="53">
        <v>2500</v>
      </c>
      <c r="K5" s="63">
        <v>0</v>
      </c>
      <c r="L5" s="63">
        <v>0</v>
      </c>
      <c r="M5" s="63">
        <v>0</v>
      </c>
      <c r="N5" s="70">
        <v>0</v>
      </c>
      <c r="O5" s="154"/>
      <c r="P5" s="154"/>
      <c r="Q5" s="151"/>
    </row>
    <row r="6" spans="1:20" x14ac:dyDescent="0.25">
      <c r="A6" s="51">
        <v>201504</v>
      </c>
      <c r="B6" s="57">
        <v>201508</v>
      </c>
      <c r="C6" s="51">
        <v>12</v>
      </c>
      <c r="D6" s="63">
        <v>156000</v>
      </c>
      <c r="E6" s="53">
        <v>23</v>
      </c>
      <c r="F6" s="53">
        <v>95166.68</v>
      </c>
      <c r="G6" s="53">
        <v>21</v>
      </c>
      <c r="H6" s="53">
        <v>0</v>
      </c>
      <c r="I6" s="53">
        <v>92666.68</v>
      </c>
      <c r="J6" s="53">
        <v>0</v>
      </c>
      <c r="K6" s="63">
        <v>2500</v>
      </c>
      <c r="L6" s="63">
        <v>0</v>
      </c>
      <c r="M6" s="63">
        <v>0</v>
      </c>
      <c r="N6" s="70">
        <v>0</v>
      </c>
      <c r="O6" s="154"/>
      <c r="P6" s="154"/>
      <c r="Q6" s="151"/>
    </row>
    <row r="7" spans="1:20" x14ac:dyDescent="0.25">
      <c r="A7" s="51">
        <v>201504</v>
      </c>
      <c r="B7" s="57">
        <v>201509</v>
      </c>
      <c r="C7" s="51">
        <v>12</v>
      </c>
      <c r="D7" s="63">
        <v>156000</v>
      </c>
      <c r="E7" s="53">
        <v>23</v>
      </c>
      <c r="F7" s="53">
        <v>83833.350000000006</v>
      </c>
      <c r="G7" s="53">
        <v>21</v>
      </c>
      <c r="H7" s="53">
        <v>0</v>
      </c>
      <c r="I7" s="53">
        <v>79333.350000000006</v>
      </c>
      <c r="J7" s="53">
        <v>2000</v>
      </c>
      <c r="K7" s="63">
        <v>0</v>
      </c>
      <c r="L7" s="63">
        <v>2500</v>
      </c>
      <c r="M7" s="63">
        <v>0</v>
      </c>
      <c r="N7" s="70">
        <v>0</v>
      </c>
      <c r="O7" s="154"/>
      <c r="P7" s="154"/>
      <c r="Q7" s="151"/>
    </row>
    <row r="8" spans="1:20" x14ac:dyDescent="0.25">
      <c r="A8" s="51">
        <v>201504</v>
      </c>
      <c r="B8" s="57">
        <v>201510</v>
      </c>
      <c r="C8" s="51">
        <v>12</v>
      </c>
      <c r="D8" s="63">
        <v>156000</v>
      </c>
      <c r="E8" s="53">
        <v>23</v>
      </c>
      <c r="F8" s="53">
        <v>70000</v>
      </c>
      <c r="G8" s="53">
        <v>20</v>
      </c>
      <c r="H8" s="53">
        <v>2333.35</v>
      </c>
      <c r="I8" s="53">
        <v>64500</v>
      </c>
      <c r="J8" s="53">
        <v>3500</v>
      </c>
      <c r="K8" s="63">
        <v>2000</v>
      </c>
      <c r="L8" s="63">
        <v>0</v>
      </c>
      <c r="M8" s="63">
        <v>0</v>
      </c>
      <c r="N8" s="70">
        <v>0</v>
      </c>
      <c r="O8" s="154"/>
      <c r="P8" s="154"/>
      <c r="Q8" s="151"/>
    </row>
    <row r="9" spans="1:20" x14ac:dyDescent="0.25">
      <c r="A9" s="51">
        <v>201504</v>
      </c>
      <c r="B9" s="57">
        <v>201511</v>
      </c>
      <c r="C9" s="51">
        <v>12</v>
      </c>
      <c r="D9" s="63">
        <v>156000</v>
      </c>
      <c r="E9" s="53">
        <v>23</v>
      </c>
      <c r="F9" s="53">
        <v>56500.02</v>
      </c>
      <c r="G9" s="53">
        <v>19</v>
      </c>
      <c r="H9" s="53">
        <v>3999.98</v>
      </c>
      <c r="I9" s="53">
        <v>45000</v>
      </c>
      <c r="J9" s="53">
        <v>9500.02</v>
      </c>
      <c r="K9" s="63">
        <v>0</v>
      </c>
      <c r="L9" s="63">
        <v>2000</v>
      </c>
      <c r="M9" s="63">
        <v>0</v>
      </c>
      <c r="N9" s="70">
        <v>0</v>
      </c>
      <c r="O9" s="154"/>
      <c r="P9" s="154"/>
      <c r="Q9" s="151"/>
    </row>
    <row r="10" spans="1:20" x14ac:dyDescent="0.25">
      <c r="A10" s="51">
        <v>201504</v>
      </c>
      <c r="B10" s="57">
        <v>201512</v>
      </c>
      <c r="C10" s="51">
        <v>12</v>
      </c>
      <c r="D10" s="63">
        <v>156000</v>
      </c>
      <c r="E10" s="53">
        <v>23</v>
      </c>
      <c r="F10" s="53">
        <v>35833.360000000001</v>
      </c>
      <c r="G10" s="53">
        <v>15</v>
      </c>
      <c r="H10" s="53">
        <v>11250</v>
      </c>
      <c r="I10" s="53">
        <v>31333.360000000001</v>
      </c>
      <c r="J10" s="53">
        <v>2500</v>
      </c>
      <c r="K10" s="63">
        <v>0</v>
      </c>
      <c r="L10" s="63">
        <v>0</v>
      </c>
      <c r="M10" s="63">
        <v>2000</v>
      </c>
      <c r="N10" s="70">
        <v>0</v>
      </c>
      <c r="O10" s="154"/>
      <c r="P10" s="154"/>
      <c r="Q10" s="151"/>
    </row>
    <row r="11" spans="1:20" x14ac:dyDescent="0.25">
      <c r="A11" s="51">
        <v>201504</v>
      </c>
      <c r="B11" s="57">
        <v>201601</v>
      </c>
      <c r="C11" s="51">
        <v>12</v>
      </c>
      <c r="D11" s="63">
        <v>156000</v>
      </c>
      <c r="E11" s="53">
        <v>23</v>
      </c>
      <c r="F11" s="53">
        <v>27083.39</v>
      </c>
      <c r="G11" s="53">
        <v>14</v>
      </c>
      <c r="H11" s="53">
        <v>1666.64</v>
      </c>
      <c r="I11" s="53">
        <v>19750.03</v>
      </c>
      <c r="J11" s="53">
        <v>5333.36</v>
      </c>
      <c r="K11" s="63">
        <v>0</v>
      </c>
      <c r="L11" s="63">
        <v>0</v>
      </c>
      <c r="M11" s="63">
        <v>0</v>
      </c>
      <c r="N11" s="70">
        <v>2000</v>
      </c>
      <c r="O11" s="154"/>
      <c r="P11" s="154"/>
      <c r="Q11" s="151"/>
    </row>
    <row r="12" spans="1:20" x14ac:dyDescent="0.25">
      <c r="A12" s="51">
        <v>201504</v>
      </c>
      <c r="B12" s="57">
        <v>201602</v>
      </c>
      <c r="C12" s="51">
        <v>12</v>
      </c>
      <c r="D12" s="63">
        <v>156000</v>
      </c>
      <c r="E12" s="53">
        <v>23</v>
      </c>
      <c r="F12" s="53">
        <v>17500.03</v>
      </c>
      <c r="G12" s="53">
        <v>13</v>
      </c>
      <c r="H12" s="53">
        <v>1750.03</v>
      </c>
      <c r="I12" s="53">
        <v>13000</v>
      </c>
      <c r="J12" s="53">
        <v>2500.0300000000002</v>
      </c>
      <c r="K12" s="63">
        <v>0</v>
      </c>
      <c r="L12" s="63">
        <v>0</v>
      </c>
      <c r="M12" s="63">
        <v>0</v>
      </c>
      <c r="N12" s="70">
        <v>2000</v>
      </c>
      <c r="O12" s="154"/>
      <c r="P12" s="154"/>
      <c r="Q12" s="151"/>
    </row>
    <row r="13" spans="1:20" x14ac:dyDescent="0.25">
      <c r="A13" s="51">
        <v>201504</v>
      </c>
      <c r="B13" s="57">
        <v>201603</v>
      </c>
      <c r="C13" s="51">
        <v>12</v>
      </c>
      <c r="D13" s="63">
        <v>156000</v>
      </c>
      <c r="E13" s="53">
        <v>23</v>
      </c>
      <c r="F13" s="53">
        <v>8916.7000000000007</v>
      </c>
      <c r="G13" s="53">
        <v>12</v>
      </c>
      <c r="H13" s="53">
        <v>3500</v>
      </c>
      <c r="I13" s="53">
        <v>4250</v>
      </c>
      <c r="J13" s="53">
        <v>2666.7</v>
      </c>
      <c r="K13" s="63">
        <v>0</v>
      </c>
      <c r="L13" s="63">
        <v>0</v>
      </c>
      <c r="M13" s="63">
        <v>0</v>
      </c>
      <c r="N13" s="70">
        <v>2000</v>
      </c>
      <c r="O13" s="154"/>
      <c r="P13" s="154"/>
      <c r="Q13" s="151"/>
    </row>
    <row r="14" spans="1:20" x14ac:dyDescent="0.25">
      <c r="A14" s="51">
        <v>201504</v>
      </c>
      <c r="B14" s="57">
        <v>201604</v>
      </c>
      <c r="C14" s="51">
        <v>12</v>
      </c>
      <c r="D14" s="63">
        <v>156000</v>
      </c>
      <c r="E14" s="53">
        <v>23</v>
      </c>
      <c r="F14" s="53">
        <v>3579.55</v>
      </c>
      <c r="G14" s="53">
        <v>4</v>
      </c>
      <c r="H14" s="53">
        <v>333.37</v>
      </c>
      <c r="I14" s="53">
        <v>0</v>
      </c>
      <c r="J14" s="53">
        <v>1579.55</v>
      </c>
      <c r="K14" s="63">
        <v>0</v>
      </c>
      <c r="L14" s="63">
        <v>0</v>
      </c>
      <c r="M14" s="63">
        <v>0</v>
      </c>
      <c r="N14" s="70">
        <v>2000</v>
      </c>
      <c r="O14" s="154"/>
      <c r="P14" s="154"/>
      <c r="Q14" s="151"/>
    </row>
    <row r="15" spans="1:20" x14ac:dyDescent="0.25">
      <c r="A15" s="51">
        <v>201504</v>
      </c>
      <c r="B15" s="57">
        <v>201605</v>
      </c>
      <c r="C15" s="51">
        <v>12</v>
      </c>
      <c r="D15" s="63">
        <v>156000</v>
      </c>
      <c r="E15" s="53">
        <v>23</v>
      </c>
      <c r="F15" s="53">
        <v>2829.55</v>
      </c>
      <c r="G15" s="53">
        <v>2</v>
      </c>
      <c r="H15" s="53">
        <v>0</v>
      </c>
      <c r="I15" s="53">
        <v>0</v>
      </c>
      <c r="J15" s="53">
        <v>0</v>
      </c>
      <c r="K15" s="63">
        <v>829.55</v>
      </c>
      <c r="L15" s="63">
        <v>0</v>
      </c>
      <c r="M15" s="63">
        <v>0</v>
      </c>
      <c r="N15" s="70">
        <v>2000</v>
      </c>
      <c r="O15" s="154"/>
      <c r="P15" s="154"/>
      <c r="Q15" s="151"/>
    </row>
    <row r="16" spans="1:20" x14ac:dyDescent="0.25">
      <c r="A16" s="51">
        <v>201504</v>
      </c>
      <c r="B16" s="57">
        <v>201606</v>
      </c>
      <c r="C16" s="51">
        <v>12</v>
      </c>
      <c r="D16" s="63">
        <v>156000</v>
      </c>
      <c r="E16" s="53">
        <v>23</v>
      </c>
      <c r="F16" s="53">
        <v>2829.55</v>
      </c>
      <c r="G16" s="53">
        <v>2</v>
      </c>
      <c r="H16" s="53">
        <v>0</v>
      </c>
      <c r="I16" s="53">
        <v>0</v>
      </c>
      <c r="J16" s="53">
        <v>0</v>
      </c>
      <c r="K16" s="63">
        <v>0</v>
      </c>
      <c r="L16" s="63">
        <v>829.55</v>
      </c>
      <c r="M16" s="63">
        <v>0</v>
      </c>
      <c r="N16" s="70">
        <v>2000</v>
      </c>
      <c r="O16" s="154"/>
      <c r="P16" s="154"/>
      <c r="Q16" s="151"/>
    </row>
    <row r="17" spans="1:17" x14ac:dyDescent="0.25">
      <c r="A17" s="51">
        <v>201504</v>
      </c>
      <c r="B17" s="57">
        <v>201607</v>
      </c>
      <c r="C17" s="51">
        <v>12</v>
      </c>
      <c r="D17" s="63">
        <v>156000</v>
      </c>
      <c r="E17" s="53">
        <v>23</v>
      </c>
      <c r="F17" s="53">
        <v>2829.55</v>
      </c>
      <c r="G17" s="53">
        <v>2</v>
      </c>
      <c r="H17" s="53">
        <v>0</v>
      </c>
      <c r="I17" s="53">
        <v>0</v>
      </c>
      <c r="J17" s="53">
        <v>0</v>
      </c>
      <c r="K17" s="63">
        <v>0</v>
      </c>
      <c r="L17" s="63">
        <v>0</v>
      </c>
      <c r="M17" s="63">
        <v>829.55</v>
      </c>
      <c r="N17" s="70">
        <v>2000</v>
      </c>
      <c r="O17" s="154"/>
      <c r="P17" s="154"/>
      <c r="Q17" s="151"/>
    </row>
    <row r="18" spans="1:17" x14ac:dyDescent="0.25">
      <c r="A18" s="51">
        <v>201504</v>
      </c>
      <c r="B18" s="57">
        <v>201608</v>
      </c>
      <c r="C18" s="51">
        <v>12</v>
      </c>
      <c r="D18" s="63">
        <v>156000</v>
      </c>
      <c r="E18" s="53">
        <v>23</v>
      </c>
      <c r="F18" s="53">
        <v>2829.55</v>
      </c>
      <c r="G18" s="53">
        <v>2</v>
      </c>
      <c r="H18" s="53">
        <v>0</v>
      </c>
      <c r="I18" s="53">
        <v>0</v>
      </c>
      <c r="J18" s="53">
        <v>0</v>
      </c>
      <c r="K18" s="63">
        <v>0</v>
      </c>
      <c r="L18" s="63">
        <v>0</v>
      </c>
      <c r="M18" s="63">
        <v>0</v>
      </c>
      <c r="N18" s="70">
        <v>2829.55</v>
      </c>
      <c r="O18" s="154"/>
      <c r="P18" s="154"/>
      <c r="Q18" s="151"/>
    </row>
    <row r="19" spans="1:17" x14ac:dyDescent="0.25">
      <c r="A19" s="51">
        <v>201504</v>
      </c>
      <c r="B19" s="57">
        <v>201609</v>
      </c>
      <c r="C19" s="51">
        <v>12</v>
      </c>
      <c r="D19" s="63">
        <v>156000</v>
      </c>
      <c r="E19" s="53">
        <v>23</v>
      </c>
      <c r="F19" s="53">
        <v>2829.55</v>
      </c>
      <c r="G19" s="53">
        <v>2</v>
      </c>
      <c r="H19" s="53">
        <v>0</v>
      </c>
      <c r="I19" s="53">
        <v>0</v>
      </c>
      <c r="J19" s="53">
        <v>0</v>
      </c>
      <c r="K19" s="63">
        <v>0</v>
      </c>
      <c r="L19" s="63">
        <v>0</v>
      </c>
      <c r="M19" s="63">
        <v>0</v>
      </c>
      <c r="N19" s="70">
        <v>2829.55</v>
      </c>
      <c r="O19" s="154"/>
      <c r="P19" s="154"/>
      <c r="Q19" s="151"/>
    </row>
    <row r="20" spans="1:17" x14ac:dyDescent="0.25">
      <c r="A20" s="51">
        <v>201504</v>
      </c>
      <c r="B20" s="57">
        <v>201610</v>
      </c>
      <c r="C20" s="51">
        <v>12</v>
      </c>
      <c r="D20" s="63">
        <v>156000</v>
      </c>
      <c r="E20" s="53">
        <v>23</v>
      </c>
      <c r="F20" s="53">
        <v>2829.55</v>
      </c>
      <c r="G20" s="53">
        <v>2</v>
      </c>
      <c r="H20" s="53">
        <v>0</v>
      </c>
      <c r="I20" s="53">
        <v>0</v>
      </c>
      <c r="J20" s="53">
        <v>0</v>
      </c>
      <c r="K20" s="63">
        <v>0</v>
      </c>
      <c r="L20" s="63">
        <v>0</v>
      </c>
      <c r="M20" s="63">
        <v>0</v>
      </c>
      <c r="N20" s="70">
        <v>2829.55</v>
      </c>
      <c r="O20" s="154"/>
      <c r="P20" s="154"/>
      <c r="Q20" s="151"/>
    </row>
    <row r="21" spans="1:17" x14ac:dyDescent="0.25">
      <c r="A21" s="51">
        <v>201504</v>
      </c>
      <c r="B21" s="57">
        <v>201611</v>
      </c>
      <c r="C21" s="51">
        <v>12</v>
      </c>
      <c r="D21" s="63">
        <v>156000</v>
      </c>
      <c r="E21" s="53">
        <v>23</v>
      </c>
      <c r="F21" s="53">
        <v>2829.55</v>
      </c>
      <c r="G21" s="53">
        <v>2</v>
      </c>
      <c r="H21" s="53">
        <v>0</v>
      </c>
      <c r="I21" s="53">
        <v>0</v>
      </c>
      <c r="J21" s="53">
        <v>0</v>
      </c>
      <c r="K21" s="63">
        <v>0</v>
      </c>
      <c r="L21" s="63">
        <v>0</v>
      </c>
      <c r="M21" s="63">
        <v>0</v>
      </c>
      <c r="N21" s="70">
        <v>2829.55</v>
      </c>
      <c r="O21" s="154"/>
      <c r="P21" s="154"/>
      <c r="Q21" s="151"/>
    </row>
    <row r="22" spans="1:17" x14ac:dyDescent="0.25">
      <c r="A22" s="51">
        <v>201504</v>
      </c>
      <c r="B22" s="57">
        <v>201612</v>
      </c>
      <c r="C22" s="51">
        <v>12</v>
      </c>
      <c r="D22" s="63">
        <v>156000</v>
      </c>
      <c r="E22" s="53">
        <v>23</v>
      </c>
      <c r="F22" s="53">
        <v>2829.55</v>
      </c>
      <c r="G22" s="53">
        <v>2</v>
      </c>
      <c r="H22" s="53">
        <v>0</v>
      </c>
      <c r="I22" s="53">
        <v>0</v>
      </c>
      <c r="J22" s="53">
        <v>0</v>
      </c>
      <c r="K22" s="63">
        <v>0</v>
      </c>
      <c r="L22" s="63">
        <v>0</v>
      </c>
      <c r="M22" s="63">
        <v>0</v>
      </c>
      <c r="N22" s="70">
        <v>2829.55</v>
      </c>
      <c r="O22" s="154"/>
      <c r="P22" s="154"/>
      <c r="Q22" s="151"/>
    </row>
    <row r="23" spans="1:17" x14ac:dyDescent="0.25">
      <c r="A23" s="51">
        <v>201504</v>
      </c>
      <c r="B23" s="57">
        <v>201701</v>
      </c>
      <c r="C23" s="51">
        <v>12</v>
      </c>
      <c r="D23" s="63">
        <v>156000</v>
      </c>
      <c r="E23" s="53">
        <v>23</v>
      </c>
      <c r="F23" s="53">
        <v>2829.55</v>
      </c>
      <c r="G23" s="53">
        <v>2</v>
      </c>
      <c r="H23" s="53">
        <v>0</v>
      </c>
      <c r="I23" s="53">
        <v>0</v>
      </c>
      <c r="J23" s="53">
        <v>0</v>
      </c>
      <c r="K23" s="63">
        <v>0</v>
      </c>
      <c r="L23" s="63">
        <v>0</v>
      </c>
      <c r="M23" s="63">
        <v>0</v>
      </c>
      <c r="N23" s="70">
        <v>2829.55</v>
      </c>
      <c r="O23" s="154"/>
      <c r="P23" s="154"/>
      <c r="Q23" s="151"/>
    </row>
    <row r="24" spans="1:17" x14ac:dyDescent="0.25">
      <c r="A24" s="51">
        <v>201504</v>
      </c>
      <c r="B24" s="57">
        <v>201702</v>
      </c>
      <c r="C24" s="51">
        <v>12</v>
      </c>
      <c r="D24" s="63">
        <v>156000</v>
      </c>
      <c r="E24" s="53">
        <v>23</v>
      </c>
      <c r="F24" s="53">
        <v>2829.55</v>
      </c>
      <c r="G24" s="53">
        <v>2</v>
      </c>
      <c r="H24" s="53">
        <v>0</v>
      </c>
      <c r="I24" s="53">
        <v>0</v>
      </c>
      <c r="J24" s="53">
        <v>0</v>
      </c>
      <c r="K24" s="63">
        <v>0</v>
      </c>
      <c r="L24" s="63">
        <v>0</v>
      </c>
      <c r="M24" s="63">
        <v>0</v>
      </c>
      <c r="N24" s="70">
        <v>2829.55</v>
      </c>
      <c r="O24" s="154"/>
      <c r="P24" s="154"/>
      <c r="Q24" s="151"/>
    </row>
    <row r="25" spans="1:17" x14ac:dyDescent="0.25">
      <c r="A25" s="51">
        <v>201504</v>
      </c>
      <c r="B25" s="57">
        <v>201703</v>
      </c>
      <c r="C25" s="51">
        <v>12</v>
      </c>
      <c r="D25" s="63">
        <v>156000</v>
      </c>
      <c r="E25" s="53">
        <v>23</v>
      </c>
      <c r="F25" s="53">
        <v>2829.55</v>
      </c>
      <c r="G25" s="53">
        <v>2</v>
      </c>
      <c r="H25" s="53">
        <v>0</v>
      </c>
      <c r="I25" s="53">
        <v>0</v>
      </c>
      <c r="J25" s="53">
        <v>0</v>
      </c>
      <c r="K25" s="63">
        <v>0</v>
      </c>
      <c r="L25" s="63">
        <v>0</v>
      </c>
      <c r="M25" s="63">
        <v>0</v>
      </c>
      <c r="N25" s="70">
        <v>2829.55</v>
      </c>
      <c r="O25" s="154"/>
      <c r="P25" s="154"/>
      <c r="Q25" s="151"/>
    </row>
    <row r="26" spans="1:17" x14ac:dyDescent="0.25">
      <c r="A26" s="51">
        <v>201504</v>
      </c>
      <c r="B26" s="57">
        <v>201704</v>
      </c>
      <c r="C26" s="51">
        <v>12</v>
      </c>
      <c r="D26" s="63">
        <v>156000</v>
      </c>
      <c r="E26" s="53">
        <v>23</v>
      </c>
      <c r="F26" s="53">
        <v>2829.55</v>
      </c>
      <c r="G26" s="53">
        <v>2</v>
      </c>
      <c r="H26" s="53">
        <v>0</v>
      </c>
      <c r="I26" s="53">
        <v>0</v>
      </c>
      <c r="J26" s="53">
        <v>0</v>
      </c>
      <c r="K26" s="63">
        <v>0</v>
      </c>
      <c r="L26" s="63">
        <v>0</v>
      </c>
      <c r="M26" s="63">
        <v>0</v>
      </c>
      <c r="N26" s="70">
        <v>2829.55</v>
      </c>
      <c r="O26" s="154"/>
      <c r="P26" s="154"/>
      <c r="Q26" s="151"/>
    </row>
    <row r="27" spans="1:17" x14ac:dyDescent="0.25">
      <c r="A27" s="51">
        <v>201504</v>
      </c>
      <c r="B27" s="57">
        <v>201705</v>
      </c>
      <c r="C27" s="51">
        <v>12</v>
      </c>
      <c r="D27" s="63">
        <v>156000</v>
      </c>
      <c r="E27" s="53">
        <v>23</v>
      </c>
      <c r="F27" s="53">
        <v>2829.55</v>
      </c>
      <c r="G27" s="53">
        <v>2</v>
      </c>
      <c r="H27" s="53">
        <v>0</v>
      </c>
      <c r="I27" s="53">
        <v>0</v>
      </c>
      <c r="J27" s="53">
        <v>0</v>
      </c>
      <c r="K27" s="63">
        <v>0</v>
      </c>
      <c r="L27" s="63">
        <v>0</v>
      </c>
      <c r="M27" s="63">
        <v>0</v>
      </c>
      <c r="N27" s="70">
        <v>2829.55</v>
      </c>
      <c r="O27" s="154"/>
      <c r="P27" s="154"/>
      <c r="Q27" s="151"/>
    </row>
    <row r="28" spans="1:17" x14ac:dyDescent="0.25">
      <c r="A28" s="51">
        <v>201504</v>
      </c>
      <c r="B28" s="57">
        <v>201706</v>
      </c>
      <c r="C28" s="51">
        <v>12</v>
      </c>
      <c r="D28" s="63">
        <v>156000</v>
      </c>
      <c r="E28" s="53">
        <v>23</v>
      </c>
      <c r="F28" s="53">
        <v>2829.55</v>
      </c>
      <c r="G28" s="53">
        <v>2</v>
      </c>
      <c r="H28" s="53">
        <v>0</v>
      </c>
      <c r="I28" s="53">
        <v>0</v>
      </c>
      <c r="J28" s="53">
        <v>0</v>
      </c>
      <c r="K28" s="63">
        <v>0</v>
      </c>
      <c r="L28" s="63">
        <v>0</v>
      </c>
      <c r="M28" s="63">
        <v>0</v>
      </c>
      <c r="N28" s="70">
        <v>2829.55</v>
      </c>
      <c r="O28" s="154"/>
      <c r="P28" s="154"/>
      <c r="Q28" s="151"/>
    </row>
    <row r="29" spans="1:17" x14ac:dyDescent="0.25">
      <c r="A29" s="51">
        <v>201504</v>
      </c>
      <c r="B29" s="57">
        <v>201707</v>
      </c>
      <c r="C29" s="51">
        <v>12</v>
      </c>
      <c r="D29" s="63">
        <v>156000</v>
      </c>
      <c r="E29" s="53">
        <v>23</v>
      </c>
      <c r="F29" s="53">
        <v>2829.55</v>
      </c>
      <c r="G29" s="53">
        <v>2</v>
      </c>
      <c r="H29" s="53">
        <v>0</v>
      </c>
      <c r="I29" s="53">
        <v>0</v>
      </c>
      <c r="J29" s="53">
        <v>0</v>
      </c>
      <c r="K29" s="63">
        <v>0</v>
      </c>
      <c r="L29" s="63">
        <v>0</v>
      </c>
      <c r="M29" s="63">
        <v>0</v>
      </c>
      <c r="N29" s="70">
        <v>2829.55</v>
      </c>
      <c r="O29" s="154"/>
      <c r="P29" s="154"/>
      <c r="Q29" s="151"/>
    </row>
    <row r="30" spans="1:17" ht="12.5" thickBot="1" x14ac:dyDescent="0.3">
      <c r="A30" s="54">
        <v>201504</v>
      </c>
      <c r="B30" s="58">
        <v>201708</v>
      </c>
      <c r="C30" s="54">
        <v>12</v>
      </c>
      <c r="D30" s="61">
        <v>156000</v>
      </c>
      <c r="E30" s="55">
        <v>23</v>
      </c>
      <c r="F30" s="55">
        <v>2829.55</v>
      </c>
      <c r="G30" s="55">
        <v>2</v>
      </c>
      <c r="H30" s="55">
        <v>0</v>
      </c>
      <c r="I30" s="55">
        <v>0</v>
      </c>
      <c r="J30" s="55">
        <v>0</v>
      </c>
      <c r="K30" s="61">
        <v>0</v>
      </c>
      <c r="L30" s="61">
        <v>0</v>
      </c>
      <c r="M30" s="61">
        <v>0</v>
      </c>
      <c r="N30" s="71">
        <v>2829.55</v>
      </c>
      <c r="O30" s="154"/>
      <c r="P30" s="154"/>
      <c r="Q30" s="151"/>
    </row>
    <row r="31" spans="1:17" x14ac:dyDescent="0.25">
      <c r="A31" s="49">
        <v>201505</v>
      </c>
      <c r="B31" s="56">
        <v>201505</v>
      </c>
      <c r="C31" s="49">
        <v>12</v>
      </c>
      <c r="D31" s="68">
        <v>396000</v>
      </c>
      <c r="E31" s="50">
        <v>84</v>
      </c>
      <c r="F31" s="50">
        <v>385000</v>
      </c>
      <c r="G31" s="50">
        <v>80</v>
      </c>
      <c r="H31" s="50">
        <v>11000</v>
      </c>
      <c r="I31" s="50">
        <v>385000</v>
      </c>
      <c r="J31" s="50">
        <v>0</v>
      </c>
      <c r="K31" s="68">
        <v>0</v>
      </c>
      <c r="L31" s="68">
        <v>0</v>
      </c>
      <c r="M31" s="68">
        <v>0</v>
      </c>
      <c r="N31" s="69">
        <v>0</v>
      </c>
      <c r="O31" s="154"/>
      <c r="P31" s="154"/>
      <c r="Q31" s="151"/>
    </row>
    <row r="32" spans="1:17" x14ac:dyDescent="0.25">
      <c r="A32" s="51">
        <v>201505</v>
      </c>
      <c r="B32" s="57">
        <v>201506</v>
      </c>
      <c r="C32" s="51">
        <v>12</v>
      </c>
      <c r="D32" s="63">
        <v>396000</v>
      </c>
      <c r="E32" s="53">
        <v>84</v>
      </c>
      <c r="F32" s="53">
        <v>333916.67</v>
      </c>
      <c r="G32" s="53">
        <v>74</v>
      </c>
      <c r="H32" s="53">
        <v>22000</v>
      </c>
      <c r="I32" s="53">
        <v>319916.67</v>
      </c>
      <c r="J32" s="53">
        <v>14000</v>
      </c>
      <c r="K32" s="63">
        <v>0</v>
      </c>
      <c r="L32" s="63">
        <v>0</v>
      </c>
      <c r="M32" s="63">
        <v>0</v>
      </c>
      <c r="N32" s="70">
        <v>0</v>
      </c>
      <c r="O32" s="154"/>
      <c r="P32" s="154"/>
      <c r="Q32" s="151"/>
    </row>
    <row r="33" spans="1:17" x14ac:dyDescent="0.25">
      <c r="A33" s="51">
        <v>201505</v>
      </c>
      <c r="B33" s="57">
        <v>201507</v>
      </c>
      <c r="C33" s="51">
        <v>12</v>
      </c>
      <c r="D33" s="63">
        <v>396000</v>
      </c>
      <c r="E33" s="53">
        <v>84</v>
      </c>
      <c r="F33" s="53">
        <v>297583.34000000003</v>
      </c>
      <c r="G33" s="53">
        <v>72</v>
      </c>
      <c r="H33" s="53">
        <v>8250</v>
      </c>
      <c r="I33" s="53">
        <v>278333.34000000003</v>
      </c>
      <c r="J33" s="53">
        <v>8250</v>
      </c>
      <c r="K33" s="63">
        <v>11000</v>
      </c>
      <c r="L33" s="63">
        <v>0</v>
      </c>
      <c r="M33" s="63">
        <v>0</v>
      </c>
      <c r="N33" s="70">
        <v>0</v>
      </c>
      <c r="O33" s="154"/>
      <c r="P33" s="154"/>
      <c r="Q33" s="151"/>
    </row>
    <row r="34" spans="1:17" x14ac:dyDescent="0.25">
      <c r="A34" s="51">
        <v>201505</v>
      </c>
      <c r="B34" s="57">
        <v>201508</v>
      </c>
      <c r="C34" s="51">
        <v>12</v>
      </c>
      <c r="D34" s="63">
        <v>396000</v>
      </c>
      <c r="E34" s="53">
        <v>84</v>
      </c>
      <c r="F34" s="53">
        <v>266166.67</v>
      </c>
      <c r="G34" s="53">
        <v>70</v>
      </c>
      <c r="H34" s="53">
        <v>5833.34</v>
      </c>
      <c r="I34" s="53">
        <v>224250.02</v>
      </c>
      <c r="J34" s="53">
        <v>25833.32</v>
      </c>
      <c r="K34" s="63">
        <v>10083.33</v>
      </c>
      <c r="L34" s="63">
        <v>6000</v>
      </c>
      <c r="M34" s="63">
        <v>0</v>
      </c>
      <c r="N34" s="70">
        <v>0</v>
      </c>
      <c r="O34" s="154"/>
      <c r="P34" s="154"/>
      <c r="Q34" s="151"/>
    </row>
    <row r="35" spans="1:17" x14ac:dyDescent="0.25">
      <c r="A35" s="51">
        <v>201505</v>
      </c>
      <c r="B35" s="57">
        <v>201509</v>
      </c>
      <c r="C35" s="51">
        <v>12</v>
      </c>
      <c r="D35" s="63">
        <v>396000</v>
      </c>
      <c r="E35" s="53">
        <v>84</v>
      </c>
      <c r="F35" s="53">
        <v>225416.64</v>
      </c>
      <c r="G35" s="53">
        <v>63</v>
      </c>
      <c r="H35" s="53">
        <v>17250.02</v>
      </c>
      <c r="I35" s="53">
        <v>181333.32</v>
      </c>
      <c r="J35" s="53">
        <v>6750</v>
      </c>
      <c r="K35" s="63">
        <v>25833.32</v>
      </c>
      <c r="L35" s="63">
        <v>5500</v>
      </c>
      <c r="M35" s="63">
        <v>6000</v>
      </c>
      <c r="N35" s="70">
        <v>0</v>
      </c>
      <c r="O35" s="154"/>
      <c r="P35" s="154"/>
      <c r="Q35" s="151"/>
    </row>
    <row r="36" spans="1:17" x14ac:dyDescent="0.25">
      <c r="A36" s="51">
        <v>201505</v>
      </c>
      <c r="B36" s="57">
        <v>201510</v>
      </c>
      <c r="C36" s="51">
        <v>12</v>
      </c>
      <c r="D36" s="63">
        <v>396000</v>
      </c>
      <c r="E36" s="53">
        <v>84</v>
      </c>
      <c r="F36" s="53">
        <v>177916.61</v>
      </c>
      <c r="G36" s="53">
        <v>58</v>
      </c>
      <c r="H36" s="53">
        <v>26666.68</v>
      </c>
      <c r="I36" s="53">
        <v>138249.95000000001</v>
      </c>
      <c r="J36" s="53">
        <v>2000</v>
      </c>
      <c r="K36" s="63">
        <v>4500</v>
      </c>
      <c r="L36" s="63">
        <v>21666.66</v>
      </c>
      <c r="M36" s="63">
        <v>5500</v>
      </c>
      <c r="N36" s="70">
        <v>6000</v>
      </c>
      <c r="O36" s="154"/>
      <c r="P36" s="154"/>
      <c r="Q36" s="151"/>
    </row>
    <row r="37" spans="1:17" x14ac:dyDescent="0.25">
      <c r="A37" s="51">
        <v>201505</v>
      </c>
      <c r="B37" s="57">
        <v>201511</v>
      </c>
      <c r="C37" s="51">
        <v>12</v>
      </c>
      <c r="D37" s="63">
        <v>396000</v>
      </c>
      <c r="E37" s="53">
        <v>84</v>
      </c>
      <c r="F37" s="53">
        <v>149666.62</v>
      </c>
      <c r="G37" s="53">
        <v>53</v>
      </c>
      <c r="H37" s="53">
        <v>9916.65</v>
      </c>
      <c r="I37" s="53">
        <v>108499.96</v>
      </c>
      <c r="J37" s="53">
        <v>3500</v>
      </c>
      <c r="K37" s="63">
        <v>0</v>
      </c>
      <c r="L37" s="63">
        <v>4500</v>
      </c>
      <c r="M37" s="63">
        <v>21666.66</v>
      </c>
      <c r="N37" s="70">
        <v>11500</v>
      </c>
      <c r="O37" s="154"/>
      <c r="P37" s="154"/>
      <c r="Q37" s="151"/>
    </row>
    <row r="38" spans="1:17" x14ac:dyDescent="0.25">
      <c r="A38" s="51">
        <v>201505</v>
      </c>
      <c r="B38" s="57">
        <v>201512</v>
      </c>
      <c r="C38" s="51">
        <v>12</v>
      </c>
      <c r="D38" s="63">
        <v>396000</v>
      </c>
      <c r="E38" s="53">
        <v>84</v>
      </c>
      <c r="F38" s="53">
        <v>124166.59</v>
      </c>
      <c r="G38" s="53">
        <v>49</v>
      </c>
      <c r="H38" s="53">
        <v>9500.02</v>
      </c>
      <c r="I38" s="53">
        <v>79999.929999999993</v>
      </c>
      <c r="J38" s="53">
        <v>3000</v>
      </c>
      <c r="K38" s="63">
        <v>3500</v>
      </c>
      <c r="L38" s="63">
        <v>0</v>
      </c>
      <c r="M38" s="63">
        <v>4500</v>
      </c>
      <c r="N38" s="70">
        <v>33166.660000000003</v>
      </c>
      <c r="O38" s="154"/>
      <c r="P38" s="154"/>
      <c r="Q38" s="151"/>
    </row>
    <row r="39" spans="1:17" x14ac:dyDescent="0.25">
      <c r="A39" s="51">
        <v>201505</v>
      </c>
      <c r="B39" s="57">
        <v>201601</v>
      </c>
      <c r="C39" s="51">
        <v>12</v>
      </c>
      <c r="D39" s="63">
        <v>396000</v>
      </c>
      <c r="E39" s="53">
        <v>84</v>
      </c>
      <c r="F39" s="53">
        <v>105499.94</v>
      </c>
      <c r="G39" s="53">
        <v>47</v>
      </c>
      <c r="H39" s="53">
        <v>3333.31</v>
      </c>
      <c r="I39" s="53">
        <v>61333.279999999999</v>
      </c>
      <c r="J39" s="53">
        <v>0</v>
      </c>
      <c r="K39" s="63">
        <v>3000</v>
      </c>
      <c r="L39" s="63">
        <v>3500</v>
      </c>
      <c r="M39" s="63">
        <v>0</v>
      </c>
      <c r="N39" s="70">
        <v>37666.660000000003</v>
      </c>
      <c r="O39" s="154"/>
      <c r="P39" s="154"/>
      <c r="Q39" s="151"/>
    </row>
    <row r="40" spans="1:17" x14ac:dyDescent="0.25">
      <c r="A40" s="51">
        <v>201505</v>
      </c>
      <c r="B40" s="57">
        <v>201602</v>
      </c>
      <c r="C40" s="51">
        <v>12</v>
      </c>
      <c r="D40" s="63">
        <v>396000</v>
      </c>
      <c r="E40" s="53">
        <v>84</v>
      </c>
      <c r="F40" s="53">
        <v>89749.93</v>
      </c>
      <c r="G40" s="53">
        <v>46</v>
      </c>
      <c r="H40" s="53">
        <v>1000</v>
      </c>
      <c r="I40" s="53">
        <v>43499.91</v>
      </c>
      <c r="J40" s="53">
        <v>2333.36</v>
      </c>
      <c r="K40" s="63">
        <v>0</v>
      </c>
      <c r="L40" s="63">
        <v>3000</v>
      </c>
      <c r="M40" s="63">
        <v>3500</v>
      </c>
      <c r="N40" s="70">
        <v>37416.660000000003</v>
      </c>
      <c r="O40" s="154"/>
      <c r="P40" s="154"/>
      <c r="Q40" s="151"/>
    </row>
    <row r="41" spans="1:17" x14ac:dyDescent="0.25">
      <c r="A41" s="51">
        <v>201505</v>
      </c>
      <c r="B41" s="57">
        <v>201603</v>
      </c>
      <c r="C41" s="51">
        <v>12</v>
      </c>
      <c r="D41" s="63">
        <v>396000</v>
      </c>
      <c r="E41" s="53">
        <v>84</v>
      </c>
      <c r="F41" s="53">
        <v>70083.289999999994</v>
      </c>
      <c r="G41" s="53">
        <v>41</v>
      </c>
      <c r="H41" s="53">
        <v>7999.97</v>
      </c>
      <c r="I41" s="53">
        <v>22833.3</v>
      </c>
      <c r="J41" s="53">
        <v>1999.97</v>
      </c>
      <c r="K41" s="63">
        <v>1333.36</v>
      </c>
      <c r="L41" s="63">
        <v>0</v>
      </c>
      <c r="M41" s="63">
        <v>3000</v>
      </c>
      <c r="N41" s="70">
        <v>40916.660000000003</v>
      </c>
      <c r="O41" s="154"/>
      <c r="P41" s="154"/>
      <c r="Q41" s="151"/>
    </row>
    <row r="42" spans="1:17" x14ac:dyDescent="0.25">
      <c r="A42" s="51">
        <v>201505</v>
      </c>
      <c r="B42" s="57">
        <v>201604</v>
      </c>
      <c r="C42" s="51">
        <v>12</v>
      </c>
      <c r="D42" s="63">
        <v>396000</v>
      </c>
      <c r="E42" s="53">
        <v>84</v>
      </c>
      <c r="F42" s="53">
        <v>57083.29</v>
      </c>
      <c r="G42" s="53">
        <v>36</v>
      </c>
      <c r="H42" s="53">
        <v>4000</v>
      </c>
      <c r="I42" s="53">
        <v>8750</v>
      </c>
      <c r="J42" s="53">
        <v>1333.3</v>
      </c>
      <c r="K42" s="63">
        <v>1999.97</v>
      </c>
      <c r="L42" s="63">
        <v>1333.36</v>
      </c>
      <c r="M42" s="63">
        <v>0</v>
      </c>
      <c r="N42" s="70">
        <v>43666.66</v>
      </c>
      <c r="O42" s="154"/>
      <c r="P42" s="154"/>
      <c r="Q42" s="151"/>
    </row>
    <row r="43" spans="1:17" x14ac:dyDescent="0.25">
      <c r="A43" s="51">
        <v>201505</v>
      </c>
      <c r="B43" s="57">
        <v>201605</v>
      </c>
      <c r="C43" s="51">
        <v>12</v>
      </c>
      <c r="D43" s="63">
        <v>396000</v>
      </c>
      <c r="E43" s="53">
        <v>84</v>
      </c>
      <c r="F43" s="53">
        <v>47999.92</v>
      </c>
      <c r="G43" s="53">
        <v>17</v>
      </c>
      <c r="H43" s="53">
        <v>1000</v>
      </c>
      <c r="I43" s="53">
        <v>0</v>
      </c>
      <c r="J43" s="53">
        <v>416.63</v>
      </c>
      <c r="K43" s="63">
        <v>1333.3</v>
      </c>
      <c r="L43" s="63">
        <v>1249.97</v>
      </c>
      <c r="M43" s="63">
        <v>1333.36</v>
      </c>
      <c r="N43" s="70">
        <v>43666.66</v>
      </c>
      <c r="O43" s="154"/>
      <c r="P43" s="154"/>
      <c r="Q43" s="151"/>
    </row>
    <row r="44" spans="1:17" x14ac:dyDescent="0.25">
      <c r="A44" s="51">
        <v>201505</v>
      </c>
      <c r="B44" s="57">
        <v>201606</v>
      </c>
      <c r="C44" s="51">
        <v>12</v>
      </c>
      <c r="D44" s="63">
        <v>396000</v>
      </c>
      <c r="E44" s="53">
        <v>84</v>
      </c>
      <c r="F44" s="53">
        <v>46333.32</v>
      </c>
      <c r="G44" s="53">
        <v>16</v>
      </c>
      <c r="H44" s="53">
        <v>0</v>
      </c>
      <c r="I44" s="53">
        <v>0</v>
      </c>
      <c r="J44" s="53">
        <v>0</v>
      </c>
      <c r="K44" s="63">
        <v>0</v>
      </c>
      <c r="L44" s="63">
        <v>1333.3</v>
      </c>
      <c r="M44" s="63">
        <v>0</v>
      </c>
      <c r="N44" s="70">
        <v>45000.020000000004</v>
      </c>
      <c r="O44" s="154"/>
      <c r="P44" s="154"/>
      <c r="Q44" s="151"/>
    </row>
    <row r="45" spans="1:17" x14ac:dyDescent="0.25">
      <c r="A45" s="51">
        <v>201505</v>
      </c>
      <c r="B45" s="57">
        <v>201607</v>
      </c>
      <c r="C45" s="51">
        <v>12</v>
      </c>
      <c r="D45" s="63">
        <v>396000</v>
      </c>
      <c r="E45" s="53">
        <v>84</v>
      </c>
      <c r="F45" s="53">
        <v>46333.32</v>
      </c>
      <c r="G45" s="53">
        <v>15</v>
      </c>
      <c r="H45" s="53">
        <v>0</v>
      </c>
      <c r="I45" s="53">
        <v>0</v>
      </c>
      <c r="J45" s="53">
        <v>0</v>
      </c>
      <c r="K45" s="63">
        <v>0</v>
      </c>
      <c r="L45" s="63">
        <v>0</v>
      </c>
      <c r="M45" s="63">
        <v>1333.3</v>
      </c>
      <c r="N45" s="70">
        <v>45000.020000000004</v>
      </c>
      <c r="O45" s="154"/>
      <c r="P45" s="154"/>
      <c r="Q45" s="151"/>
    </row>
    <row r="46" spans="1:17" x14ac:dyDescent="0.25">
      <c r="A46" s="51">
        <v>201505</v>
      </c>
      <c r="B46" s="57">
        <v>201608</v>
      </c>
      <c r="C46" s="51">
        <v>12</v>
      </c>
      <c r="D46" s="63">
        <v>396000</v>
      </c>
      <c r="E46" s="53">
        <v>84</v>
      </c>
      <c r="F46" s="53">
        <v>46333.32</v>
      </c>
      <c r="G46" s="53">
        <v>15</v>
      </c>
      <c r="H46" s="53">
        <v>0</v>
      </c>
      <c r="I46" s="53">
        <v>0</v>
      </c>
      <c r="J46" s="53">
        <v>0</v>
      </c>
      <c r="K46" s="63">
        <v>0</v>
      </c>
      <c r="L46" s="63">
        <v>0</v>
      </c>
      <c r="M46" s="63">
        <v>0</v>
      </c>
      <c r="N46" s="70">
        <v>46333.32</v>
      </c>
      <c r="O46" s="154"/>
      <c r="P46" s="154"/>
      <c r="Q46" s="151"/>
    </row>
    <row r="47" spans="1:17" x14ac:dyDescent="0.25">
      <c r="A47" s="51">
        <v>201505</v>
      </c>
      <c r="B47" s="57">
        <v>201609</v>
      </c>
      <c r="C47" s="51">
        <v>12</v>
      </c>
      <c r="D47" s="63">
        <v>396000</v>
      </c>
      <c r="E47" s="53">
        <v>84</v>
      </c>
      <c r="F47" s="53">
        <v>46333.32</v>
      </c>
      <c r="G47" s="53">
        <v>15</v>
      </c>
      <c r="H47" s="53">
        <v>0</v>
      </c>
      <c r="I47" s="53">
        <v>0</v>
      </c>
      <c r="J47" s="53">
        <v>0</v>
      </c>
      <c r="K47" s="63">
        <v>0</v>
      </c>
      <c r="L47" s="63">
        <v>0</v>
      </c>
      <c r="M47" s="63">
        <v>0</v>
      </c>
      <c r="N47" s="70">
        <v>46333.32</v>
      </c>
      <c r="O47" s="154"/>
      <c r="P47" s="154"/>
      <c r="Q47" s="151"/>
    </row>
    <row r="48" spans="1:17" x14ac:dyDescent="0.25">
      <c r="A48" s="51">
        <v>201505</v>
      </c>
      <c r="B48" s="57">
        <v>201610</v>
      </c>
      <c r="C48" s="51">
        <v>12</v>
      </c>
      <c r="D48" s="63">
        <v>396000</v>
      </c>
      <c r="E48" s="53">
        <v>84</v>
      </c>
      <c r="F48" s="53">
        <v>46333.32</v>
      </c>
      <c r="G48" s="53">
        <v>15</v>
      </c>
      <c r="H48" s="53">
        <v>0</v>
      </c>
      <c r="I48" s="53">
        <v>0</v>
      </c>
      <c r="J48" s="53">
        <v>0</v>
      </c>
      <c r="K48" s="63">
        <v>0</v>
      </c>
      <c r="L48" s="63">
        <v>0</v>
      </c>
      <c r="M48" s="63">
        <v>0</v>
      </c>
      <c r="N48" s="70">
        <v>46333.32</v>
      </c>
      <c r="O48" s="154"/>
      <c r="P48" s="154"/>
      <c r="Q48" s="151"/>
    </row>
    <row r="49" spans="1:17" x14ac:dyDescent="0.25">
      <c r="A49" s="51">
        <v>201505</v>
      </c>
      <c r="B49" s="57">
        <v>201611</v>
      </c>
      <c r="C49" s="51">
        <v>12</v>
      </c>
      <c r="D49" s="63">
        <v>396000</v>
      </c>
      <c r="E49" s="53">
        <v>84</v>
      </c>
      <c r="F49" s="53">
        <v>45583.32</v>
      </c>
      <c r="G49" s="53">
        <v>15</v>
      </c>
      <c r="H49" s="53">
        <v>0</v>
      </c>
      <c r="I49" s="53">
        <v>0</v>
      </c>
      <c r="J49" s="53">
        <v>0</v>
      </c>
      <c r="K49" s="63">
        <v>0</v>
      </c>
      <c r="L49" s="63">
        <v>0</v>
      </c>
      <c r="M49" s="63">
        <v>0</v>
      </c>
      <c r="N49" s="70">
        <v>45583.32</v>
      </c>
      <c r="O49" s="154"/>
      <c r="P49" s="154"/>
      <c r="Q49" s="151"/>
    </row>
    <row r="50" spans="1:17" x14ac:dyDescent="0.25">
      <c r="A50" s="51">
        <v>201505</v>
      </c>
      <c r="B50" s="57">
        <v>201612</v>
      </c>
      <c r="C50" s="51">
        <v>12</v>
      </c>
      <c r="D50" s="63">
        <v>396000</v>
      </c>
      <c r="E50" s="53">
        <v>84</v>
      </c>
      <c r="F50" s="53">
        <v>45333.32</v>
      </c>
      <c r="G50" s="53">
        <v>15</v>
      </c>
      <c r="H50" s="53">
        <v>0</v>
      </c>
      <c r="I50" s="53">
        <v>0</v>
      </c>
      <c r="J50" s="53">
        <v>0</v>
      </c>
      <c r="K50" s="63">
        <v>0</v>
      </c>
      <c r="L50" s="63">
        <v>0</v>
      </c>
      <c r="M50" s="63">
        <v>0</v>
      </c>
      <c r="N50" s="70">
        <v>45333.32</v>
      </c>
      <c r="O50" s="154"/>
      <c r="P50" s="154"/>
      <c r="Q50" s="151"/>
    </row>
    <row r="51" spans="1:17" x14ac:dyDescent="0.25">
      <c r="A51" s="51">
        <v>201505</v>
      </c>
      <c r="B51" s="57">
        <v>201701</v>
      </c>
      <c r="C51" s="51">
        <v>12</v>
      </c>
      <c r="D51" s="63">
        <v>396000</v>
      </c>
      <c r="E51" s="53">
        <v>84</v>
      </c>
      <c r="F51" s="53">
        <v>45333.32</v>
      </c>
      <c r="G51" s="53">
        <v>15</v>
      </c>
      <c r="H51" s="53">
        <v>0</v>
      </c>
      <c r="I51" s="53">
        <v>0</v>
      </c>
      <c r="J51" s="53">
        <v>0</v>
      </c>
      <c r="K51" s="63">
        <v>0</v>
      </c>
      <c r="L51" s="63">
        <v>0</v>
      </c>
      <c r="M51" s="63">
        <v>0</v>
      </c>
      <c r="N51" s="70">
        <v>45333.32</v>
      </c>
      <c r="O51" s="154"/>
      <c r="P51" s="154"/>
      <c r="Q51" s="151"/>
    </row>
    <row r="52" spans="1:17" x14ac:dyDescent="0.25">
      <c r="A52" s="51">
        <v>201505</v>
      </c>
      <c r="B52" s="57">
        <v>201702</v>
      </c>
      <c r="C52" s="51">
        <v>12</v>
      </c>
      <c r="D52" s="63">
        <v>396000</v>
      </c>
      <c r="E52" s="53">
        <v>84</v>
      </c>
      <c r="F52" s="53">
        <v>45333.32</v>
      </c>
      <c r="G52" s="53">
        <v>15</v>
      </c>
      <c r="H52" s="53">
        <v>0</v>
      </c>
      <c r="I52" s="53">
        <v>0</v>
      </c>
      <c r="J52" s="53">
        <v>0</v>
      </c>
      <c r="K52" s="63">
        <v>0</v>
      </c>
      <c r="L52" s="63">
        <v>0</v>
      </c>
      <c r="M52" s="63">
        <v>0</v>
      </c>
      <c r="N52" s="70">
        <v>45333.32</v>
      </c>
      <c r="O52" s="154"/>
      <c r="P52" s="154"/>
      <c r="Q52" s="151"/>
    </row>
    <row r="53" spans="1:17" x14ac:dyDescent="0.25">
      <c r="A53" s="51">
        <v>201505</v>
      </c>
      <c r="B53" s="57">
        <v>201703</v>
      </c>
      <c r="C53" s="51">
        <v>12</v>
      </c>
      <c r="D53" s="63">
        <v>396000</v>
      </c>
      <c r="E53" s="53">
        <v>84</v>
      </c>
      <c r="F53" s="53">
        <v>45333.32</v>
      </c>
      <c r="G53" s="53">
        <v>15</v>
      </c>
      <c r="H53" s="53">
        <v>0</v>
      </c>
      <c r="I53" s="53">
        <v>0</v>
      </c>
      <c r="J53" s="53">
        <v>0</v>
      </c>
      <c r="K53" s="63">
        <v>0</v>
      </c>
      <c r="L53" s="63">
        <v>0</v>
      </c>
      <c r="M53" s="63">
        <v>0</v>
      </c>
      <c r="N53" s="70">
        <v>45333.32</v>
      </c>
      <c r="O53" s="154"/>
      <c r="P53" s="154"/>
      <c r="Q53" s="151"/>
    </row>
    <row r="54" spans="1:17" x14ac:dyDescent="0.25">
      <c r="A54" s="51">
        <v>201505</v>
      </c>
      <c r="B54" s="57">
        <v>201704</v>
      </c>
      <c r="C54" s="51">
        <v>12</v>
      </c>
      <c r="D54" s="63">
        <v>396000</v>
      </c>
      <c r="E54" s="53">
        <v>84</v>
      </c>
      <c r="F54" s="53">
        <v>45333.32</v>
      </c>
      <c r="G54" s="53">
        <v>15</v>
      </c>
      <c r="H54" s="53">
        <v>0</v>
      </c>
      <c r="I54" s="53">
        <v>0</v>
      </c>
      <c r="J54" s="53">
        <v>0</v>
      </c>
      <c r="K54" s="63">
        <v>0</v>
      </c>
      <c r="L54" s="63">
        <v>0</v>
      </c>
      <c r="M54" s="63">
        <v>0</v>
      </c>
      <c r="N54" s="70">
        <v>45333.32</v>
      </c>
      <c r="O54" s="154"/>
      <c r="P54" s="154"/>
      <c r="Q54" s="151"/>
    </row>
    <row r="55" spans="1:17" x14ac:dyDescent="0.25">
      <c r="A55" s="51">
        <v>201505</v>
      </c>
      <c r="B55" s="57">
        <v>201705</v>
      </c>
      <c r="C55" s="51">
        <v>12</v>
      </c>
      <c r="D55" s="63">
        <v>396000</v>
      </c>
      <c r="E55" s="53">
        <v>84</v>
      </c>
      <c r="F55" s="53">
        <v>45333.32</v>
      </c>
      <c r="G55" s="53">
        <v>15</v>
      </c>
      <c r="H55" s="53">
        <v>0</v>
      </c>
      <c r="I55" s="53">
        <v>0</v>
      </c>
      <c r="J55" s="53">
        <v>0</v>
      </c>
      <c r="K55" s="63">
        <v>0</v>
      </c>
      <c r="L55" s="63">
        <v>0</v>
      </c>
      <c r="M55" s="63">
        <v>0</v>
      </c>
      <c r="N55" s="70">
        <v>45333.32</v>
      </c>
      <c r="O55" s="154"/>
      <c r="P55" s="154"/>
      <c r="Q55" s="151"/>
    </row>
    <row r="56" spans="1:17" x14ac:dyDescent="0.25">
      <c r="A56" s="51">
        <v>201505</v>
      </c>
      <c r="B56" s="57">
        <v>201706</v>
      </c>
      <c r="C56" s="51">
        <v>12</v>
      </c>
      <c r="D56" s="63">
        <v>396000</v>
      </c>
      <c r="E56" s="53">
        <v>84</v>
      </c>
      <c r="F56" s="53">
        <v>45333.32</v>
      </c>
      <c r="G56" s="53">
        <v>15</v>
      </c>
      <c r="H56" s="53">
        <v>0</v>
      </c>
      <c r="I56" s="53">
        <v>0</v>
      </c>
      <c r="J56" s="53">
        <v>0</v>
      </c>
      <c r="K56" s="63">
        <v>0</v>
      </c>
      <c r="L56" s="63">
        <v>0</v>
      </c>
      <c r="M56" s="63">
        <v>0</v>
      </c>
      <c r="N56" s="70">
        <v>45333.32</v>
      </c>
      <c r="O56" s="154"/>
      <c r="P56" s="154"/>
      <c r="Q56" s="151"/>
    </row>
    <row r="57" spans="1:17" x14ac:dyDescent="0.25">
      <c r="A57" s="51">
        <v>201505</v>
      </c>
      <c r="B57" s="57">
        <v>201707</v>
      </c>
      <c r="C57" s="51">
        <v>12</v>
      </c>
      <c r="D57" s="63">
        <v>396000</v>
      </c>
      <c r="E57" s="53">
        <v>84</v>
      </c>
      <c r="F57" s="53">
        <v>45333.32</v>
      </c>
      <c r="G57" s="53">
        <v>15</v>
      </c>
      <c r="H57" s="53">
        <v>0</v>
      </c>
      <c r="I57" s="53">
        <v>0</v>
      </c>
      <c r="J57" s="53">
        <v>0</v>
      </c>
      <c r="K57" s="63">
        <v>0</v>
      </c>
      <c r="L57" s="63">
        <v>0</v>
      </c>
      <c r="M57" s="63">
        <v>0</v>
      </c>
      <c r="N57" s="70">
        <v>45333.32</v>
      </c>
      <c r="O57" s="154"/>
      <c r="P57" s="154"/>
      <c r="Q57" s="151"/>
    </row>
    <row r="58" spans="1:17" ht="12.5" thickBot="1" x14ac:dyDescent="0.3">
      <c r="A58" s="54">
        <v>201505</v>
      </c>
      <c r="B58" s="58">
        <v>201708</v>
      </c>
      <c r="C58" s="54">
        <v>12</v>
      </c>
      <c r="D58" s="61">
        <v>396000</v>
      </c>
      <c r="E58" s="55">
        <v>84</v>
      </c>
      <c r="F58" s="55">
        <v>45333.32</v>
      </c>
      <c r="G58" s="55">
        <v>15</v>
      </c>
      <c r="H58" s="55">
        <v>0</v>
      </c>
      <c r="I58" s="55">
        <v>0</v>
      </c>
      <c r="J58" s="55">
        <v>0</v>
      </c>
      <c r="K58" s="61">
        <v>0</v>
      </c>
      <c r="L58" s="61">
        <v>0</v>
      </c>
      <c r="M58" s="61">
        <v>0</v>
      </c>
      <c r="N58" s="71">
        <v>45333.32</v>
      </c>
      <c r="O58" s="154"/>
      <c r="P58" s="154"/>
      <c r="Q58" s="151"/>
    </row>
    <row r="59" spans="1:17" x14ac:dyDescent="0.25">
      <c r="A59" s="49">
        <v>201506</v>
      </c>
      <c r="B59" s="56">
        <v>201506</v>
      </c>
      <c r="C59" s="51">
        <v>12</v>
      </c>
      <c r="D59" s="63">
        <v>264000</v>
      </c>
      <c r="E59" s="53">
        <v>52</v>
      </c>
      <c r="F59" s="53">
        <v>248000</v>
      </c>
      <c r="G59" s="53">
        <v>48</v>
      </c>
      <c r="H59" s="53">
        <v>16000</v>
      </c>
      <c r="I59" s="53">
        <v>248000</v>
      </c>
      <c r="J59" s="53">
        <v>0</v>
      </c>
      <c r="K59" s="63">
        <v>0</v>
      </c>
      <c r="L59" s="63">
        <v>0</v>
      </c>
      <c r="M59" s="63">
        <v>0</v>
      </c>
      <c r="N59" s="70">
        <v>0</v>
      </c>
      <c r="O59" s="154"/>
      <c r="P59" s="154"/>
      <c r="Q59" s="151"/>
    </row>
    <row r="60" spans="1:17" x14ac:dyDescent="0.25">
      <c r="A60" s="51">
        <v>201506</v>
      </c>
      <c r="B60" s="57">
        <v>201507</v>
      </c>
      <c r="C60" s="51">
        <v>12</v>
      </c>
      <c r="D60" s="63">
        <v>264000</v>
      </c>
      <c r="E60" s="53">
        <v>52</v>
      </c>
      <c r="F60" s="53">
        <v>212500.02</v>
      </c>
      <c r="G60" s="53">
        <v>45</v>
      </c>
      <c r="H60" s="53">
        <v>17000</v>
      </c>
      <c r="I60" s="53">
        <v>203500.02</v>
      </c>
      <c r="J60" s="53">
        <v>9000</v>
      </c>
      <c r="K60" s="63">
        <v>0</v>
      </c>
      <c r="L60" s="63">
        <v>0</v>
      </c>
      <c r="M60" s="63">
        <v>0</v>
      </c>
      <c r="N60" s="70">
        <v>0</v>
      </c>
      <c r="O60" s="154"/>
      <c r="P60" s="154"/>
      <c r="Q60" s="151"/>
    </row>
    <row r="61" spans="1:17" x14ac:dyDescent="0.25">
      <c r="A61" s="51">
        <v>201506</v>
      </c>
      <c r="B61" s="57">
        <v>201508</v>
      </c>
      <c r="C61" s="51">
        <v>12</v>
      </c>
      <c r="D61" s="63">
        <v>264000</v>
      </c>
      <c r="E61" s="53">
        <v>52</v>
      </c>
      <c r="F61" s="53">
        <v>181000.04</v>
      </c>
      <c r="G61" s="53">
        <v>44</v>
      </c>
      <c r="H61" s="53">
        <v>13750</v>
      </c>
      <c r="I61" s="53">
        <v>170000.04</v>
      </c>
      <c r="J61" s="53">
        <v>11000</v>
      </c>
      <c r="K61" s="63">
        <v>0</v>
      </c>
      <c r="L61" s="63">
        <v>0</v>
      </c>
      <c r="M61" s="63">
        <v>0</v>
      </c>
      <c r="N61" s="70">
        <v>0</v>
      </c>
      <c r="O61" s="154"/>
      <c r="P61" s="154"/>
      <c r="Q61" s="151"/>
    </row>
    <row r="62" spans="1:17" x14ac:dyDescent="0.25">
      <c r="A62" s="51">
        <v>201506</v>
      </c>
      <c r="B62" s="57">
        <v>201509</v>
      </c>
      <c r="C62" s="51">
        <v>12</v>
      </c>
      <c r="D62" s="63">
        <v>264000</v>
      </c>
      <c r="E62" s="53">
        <v>52</v>
      </c>
      <c r="F62" s="53">
        <v>145500.06</v>
      </c>
      <c r="G62" s="53">
        <v>40</v>
      </c>
      <c r="H62" s="53">
        <v>20000</v>
      </c>
      <c r="I62" s="53">
        <v>132750.06</v>
      </c>
      <c r="J62" s="53">
        <v>10000</v>
      </c>
      <c r="K62" s="63">
        <v>2750</v>
      </c>
      <c r="L62" s="63">
        <v>0</v>
      </c>
      <c r="M62" s="63">
        <v>0</v>
      </c>
      <c r="N62" s="70">
        <v>0</v>
      </c>
      <c r="O62" s="154"/>
      <c r="P62" s="154"/>
      <c r="Q62" s="151"/>
    </row>
    <row r="63" spans="1:17" x14ac:dyDescent="0.25">
      <c r="A63" s="51">
        <v>201506</v>
      </c>
      <c r="B63" s="57">
        <v>201510</v>
      </c>
      <c r="C63" s="51">
        <v>12</v>
      </c>
      <c r="D63" s="63">
        <v>264000</v>
      </c>
      <c r="E63" s="53">
        <v>52</v>
      </c>
      <c r="F63" s="53">
        <v>110083.4</v>
      </c>
      <c r="G63" s="53">
        <v>34</v>
      </c>
      <c r="H63" s="53">
        <v>23250.01</v>
      </c>
      <c r="I63" s="53">
        <v>93333.4</v>
      </c>
      <c r="J63" s="53">
        <v>9000</v>
      </c>
      <c r="K63" s="63">
        <v>5000</v>
      </c>
      <c r="L63" s="63">
        <v>2750</v>
      </c>
      <c r="M63" s="63">
        <v>0</v>
      </c>
      <c r="N63" s="70">
        <v>0</v>
      </c>
      <c r="O63" s="154"/>
      <c r="P63" s="154"/>
      <c r="Q63" s="151"/>
    </row>
    <row r="64" spans="1:17" x14ac:dyDescent="0.25">
      <c r="A64" s="51">
        <v>201506</v>
      </c>
      <c r="B64" s="57">
        <v>201511</v>
      </c>
      <c r="C64" s="51">
        <v>12</v>
      </c>
      <c r="D64" s="63">
        <v>264000</v>
      </c>
      <c r="E64" s="53">
        <v>52</v>
      </c>
      <c r="F64" s="53">
        <v>90916.75</v>
      </c>
      <c r="G64" s="53">
        <v>31</v>
      </c>
      <c r="H64" s="53">
        <v>10000</v>
      </c>
      <c r="I64" s="53">
        <v>62416.75</v>
      </c>
      <c r="J64" s="53">
        <v>14000</v>
      </c>
      <c r="K64" s="63">
        <v>6750</v>
      </c>
      <c r="L64" s="63">
        <v>5000</v>
      </c>
      <c r="M64" s="63">
        <v>2750</v>
      </c>
      <c r="N64" s="70">
        <v>0</v>
      </c>
      <c r="O64" s="154"/>
      <c r="P64" s="154"/>
      <c r="Q64" s="151"/>
    </row>
    <row r="65" spans="1:17" x14ac:dyDescent="0.25">
      <c r="A65" s="51">
        <v>201506</v>
      </c>
      <c r="B65" s="57">
        <v>201512</v>
      </c>
      <c r="C65" s="51">
        <v>12</v>
      </c>
      <c r="D65" s="63">
        <v>264000</v>
      </c>
      <c r="E65" s="53">
        <v>52</v>
      </c>
      <c r="F65" s="53">
        <v>73666.720000000001</v>
      </c>
      <c r="G65" s="53">
        <v>28</v>
      </c>
      <c r="H65" s="53">
        <v>6416.7</v>
      </c>
      <c r="I65" s="53">
        <v>55000.04</v>
      </c>
      <c r="J65" s="53">
        <v>0</v>
      </c>
      <c r="K65" s="63">
        <v>6666.68</v>
      </c>
      <c r="L65" s="63">
        <v>6750</v>
      </c>
      <c r="M65" s="63">
        <v>2500</v>
      </c>
      <c r="N65" s="70">
        <v>2750</v>
      </c>
      <c r="O65" s="154"/>
      <c r="P65" s="154"/>
      <c r="Q65" s="151"/>
    </row>
    <row r="66" spans="1:17" x14ac:dyDescent="0.25">
      <c r="A66" s="51">
        <v>201506</v>
      </c>
      <c r="B66" s="57">
        <v>201601</v>
      </c>
      <c r="C66" s="51">
        <v>12</v>
      </c>
      <c r="D66" s="63">
        <v>264000</v>
      </c>
      <c r="E66" s="53">
        <v>52</v>
      </c>
      <c r="F66" s="53">
        <v>51583.37</v>
      </c>
      <c r="G66" s="53">
        <v>23</v>
      </c>
      <c r="H66" s="53">
        <v>15500.02</v>
      </c>
      <c r="I66" s="53">
        <v>32916.69</v>
      </c>
      <c r="J66" s="53">
        <v>0</v>
      </c>
      <c r="K66" s="63">
        <v>0</v>
      </c>
      <c r="L66" s="63">
        <v>6666.68</v>
      </c>
      <c r="M66" s="63">
        <v>6750</v>
      </c>
      <c r="N66" s="70">
        <v>5250</v>
      </c>
      <c r="O66" s="154"/>
      <c r="P66" s="154"/>
      <c r="Q66" s="151"/>
    </row>
    <row r="67" spans="1:17" x14ac:dyDescent="0.25">
      <c r="A67" s="51">
        <v>201506</v>
      </c>
      <c r="B67" s="57">
        <v>201602</v>
      </c>
      <c r="C67" s="51">
        <v>12</v>
      </c>
      <c r="D67" s="63">
        <v>264000</v>
      </c>
      <c r="E67" s="53">
        <v>52</v>
      </c>
      <c r="F67" s="53">
        <v>41000.04</v>
      </c>
      <c r="G67" s="53">
        <v>20</v>
      </c>
      <c r="H67" s="53">
        <v>5000</v>
      </c>
      <c r="I67" s="53">
        <v>21333.360000000001</v>
      </c>
      <c r="J67" s="53">
        <v>1250</v>
      </c>
      <c r="K67" s="63">
        <v>0</v>
      </c>
      <c r="L67" s="63">
        <v>0</v>
      </c>
      <c r="M67" s="63">
        <v>6666.68</v>
      </c>
      <c r="N67" s="70">
        <v>11750</v>
      </c>
      <c r="O67" s="154"/>
      <c r="P67" s="154"/>
      <c r="Q67" s="151"/>
    </row>
    <row r="68" spans="1:17" x14ac:dyDescent="0.25">
      <c r="A68" s="51">
        <v>201506</v>
      </c>
      <c r="B68" s="57">
        <v>201603</v>
      </c>
      <c r="C68" s="51">
        <v>12</v>
      </c>
      <c r="D68" s="63">
        <v>264000</v>
      </c>
      <c r="E68" s="53">
        <v>52</v>
      </c>
      <c r="F68" s="53">
        <v>34750.04</v>
      </c>
      <c r="G68" s="53">
        <v>19</v>
      </c>
      <c r="H68" s="53">
        <v>1000</v>
      </c>
      <c r="I68" s="53">
        <v>14250</v>
      </c>
      <c r="J68" s="53">
        <v>2333.36</v>
      </c>
      <c r="K68" s="63">
        <v>0</v>
      </c>
      <c r="L68" s="63">
        <v>0</v>
      </c>
      <c r="M68" s="63">
        <v>0</v>
      </c>
      <c r="N68" s="70">
        <v>18166.68</v>
      </c>
      <c r="O68" s="154"/>
      <c r="P68" s="154"/>
      <c r="Q68" s="151"/>
    </row>
    <row r="69" spans="1:17" x14ac:dyDescent="0.25">
      <c r="A69" s="51">
        <v>201506</v>
      </c>
      <c r="B69" s="57">
        <v>201604</v>
      </c>
      <c r="C69" s="51">
        <v>12</v>
      </c>
      <c r="D69" s="63">
        <v>264000</v>
      </c>
      <c r="E69" s="53">
        <v>52</v>
      </c>
      <c r="F69" s="53">
        <v>29750.05</v>
      </c>
      <c r="G69" s="53">
        <v>19</v>
      </c>
      <c r="H69" s="53">
        <v>0</v>
      </c>
      <c r="I69" s="53">
        <v>8833.4</v>
      </c>
      <c r="J69" s="53">
        <v>2749.97</v>
      </c>
      <c r="K69" s="63">
        <v>0</v>
      </c>
      <c r="L69" s="63">
        <v>0</v>
      </c>
      <c r="M69" s="63">
        <v>0</v>
      </c>
      <c r="N69" s="70">
        <v>18166.68</v>
      </c>
      <c r="O69" s="154"/>
      <c r="P69" s="154"/>
      <c r="Q69" s="151"/>
    </row>
    <row r="70" spans="1:17" x14ac:dyDescent="0.25">
      <c r="A70" s="51">
        <v>201506</v>
      </c>
      <c r="B70" s="57">
        <v>201605</v>
      </c>
      <c r="C70" s="51">
        <v>12</v>
      </c>
      <c r="D70" s="63">
        <v>264000</v>
      </c>
      <c r="E70" s="53">
        <v>52</v>
      </c>
      <c r="F70" s="53">
        <v>23166.68</v>
      </c>
      <c r="G70" s="53">
        <v>16</v>
      </c>
      <c r="H70" s="53">
        <v>1666.7</v>
      </c>
      <c r="I70" s="53">
        <v>4000</v>
      </c>
      <c r="J70" s="53">
        <v>1000</v>
      </c>
      <c r="K70" s="63">
        <v>0</v>
      </c>
      <c r="L70" s="63">
        <v>0</v>
      </c>
      <c r="M70" s="63">
        <v>0</v>
      </c>
      <c r="N70" s="70">
        <v>18166.68</v>
      </c>
      <c r="O70" s="154"/>
      <c r="P70" s="154"/>
      <c r="Q70" s="151"/>
    </row>
    <row r="71" spans="1:17" x14ac:dyDescent="0.25">
      <c r="A71" s="51">
        <v>201506</v>
      </c>
      <c r="B71" s="57">
        <v>201606</v>
      </c>
      <c r="C71" s="51">
        <v>12</v>
      </c>
      <c r="D71" s="63">
        <v>264000</v>
      </c>
      <c r="E71" s="53">
        <v>52</v>
      </c>
      <c r="F71" s="53">
        <v>19500.05</v>
      </c>
      <c r="G71" s="53">
        <v>9</v>
      </c>
      <c r="H71" s="53">
        <v>500</v>
      </c>
      <c r="I71" s="53">
        <v>0</v>
      </c>
      <c r="J71" s="53">
        <v>333.37</v>
      </c>
      <c r="K71" s="63">
        <v>1000</v>
      </c>
      <c r="L71" s="63">
        <v>0</v>
      </c>
      <c r="M71" s="63">
        <v>0</v>
      </c>
      <c r="N71" s="70">
        <v>18166.68</v>
      </c>
      <c r="O71" s="154"/>
      <c r="P71" s="154"/>
      <c r="Q71" s="151"/>
    </row>
    <row r="72" spans="1:17" x14ac:dyDescent="0.25">
      <c r="A72" s="51">
        <v>201506</v>
      </c>
      <c r="B72" s="57">
        <v>201607</v>
      </c>
      <c r="C72" s="51">
        <v>12</v>
      </c>
      <c r="D72" s="63">
        <v>264000</v>
      </c>
      <c r="E72" s="53">
        <v>52</v>
      </c>
      <c r="F72" s="53">
        <v>19500.05</v>
      </c>
      <c r="G72" s="53">
        <v>9</v>
      </c>
      <c r="H72" s="53">
        <v>0</v>
      </c>
      <c r="I72" s="53">
        <v>0</v>
      </c>
      <c r="J72" s="53">
        <v>0</v>
      </c>
      <c r="K72" s="63">
        <v>333.37</v>
      </c>
      <c r="L72" s="63">
        <v>1000</v>
      </c>
      <c r="M72" s="63">
        <v>0</v>
      </c>
      <c r="N72" s="70">
        <v>18166.68</v>
      </c>
      <c r="O72" s="154"/>
      <c r="P72" s="154"/>
      <c r="Q72" s="151"/>
    </row>
    <row r="73" spans="1:17" x14ac:dyDescent="0.25">
      <c r="A73" s="51">
        <v>201506</v>
      </c>
      <c r="B73" s="57">
        <v>201608</v>
      </c>
      <c r="C73" s="51">
        <v>12</v>
      </c>
      <c r="D73" s="63">
        <v>264000</v>
      </c>
      <c r="E73" s="53">
        <v>52</v>
      </c>
      <c r="F73" s="53">
        <v>17500.05</v>
      </c>
      <c r="G73" s="53">
        <v>9</v>
      </c>
      <c r="H73" s="53">
        <v>0</v>
      </c>
      <c r="I73" s="53">
        <v>0</v>
      </c>
      <c r="J73" s="53">
        <v>0</v>
      </c>
      <c r="K73" s="63">
        <v>0</v>
      </c>
      <c r="L73" s="63">
        <v>333.37</v>
      </c>
      <c r="M73" s="63">
        <v>1000</v>
      </c>
      <c r="N73" s="70">
        <v>16166.68</v>
      </c>
      <c r="O73" s="154"/>
      <c r="P73" s="154"/>
      <c r="Q73" s="151"/>
    </row>
    <row r="74" spans="1:17" x14ac:dyDescent="0.25">
      <c r="A74" s="51">
        <v>201506</v>
      </c>
      <c r="B74" s="57">
        <v>201609</v>
      </c>
      <c r="C74" s="51">
        <v>12</v>
      </c>
      <c r="D74" s="63">
        <v>264000</v>
      </c>
      <c r="E74" s="53">
        <v>52</v>
      </c>
      <c r="F74" s="53">
        <v>17500.05</v>
      </c>
      <c r="G74" s="53">
        <v>9</v>
      </c>
      <c r="H74" s="53">
        <v>0</v>
      </c>
      <c r="I74" s="53">
        <v>0</v>
      </c>
      <c r="J74" s="53">
        <v>0</v>
      </c>
      <c r="K74" s="63">
        <v>0</v>
      </c>
      <c r="L74" s="63">
        <v>0</v>
      </c>
      <c r="M74" s="63">
        <v>333.37</v>
      </c>
      <c r="N74" s="70">
        <v>17166.68</v>
      </c>
      <c r="O74" s="154"/>
      <c r="P74" s="154"/>
      <c r="Q74" s="151"/>
    </row>
    <row r="75" spans="1:17" x14ac:dyDescent="0.25">
      <c r="A75" s="51">
        <v>201506</v>
      </c>
      <c r="B75" s="57">
        <v>201610</v>
      </c>
      <c r="C75" s="51">
        <v>12</v>
      </c>
      <c r="D75" s="63">
        <v>264000</v>
      </c>
      <c r="E75" s="53">
        <v>52</v>
      </c>
      <c r="F75" s="53">
        <v>17166.68</v>
      </c>
      <c r="G75" s="53">
        <v>8</v>
      </c>
      <c r="H75" s="53">
        <v>0</v>
      </c>
      <c r="I75" s="53">
        <v>0</v>
      </c>
      <c r="J75" s="53">
        <v>0</v>
      </c>
      <c r="K75" s="63">
        <v>0</v>
      </c>
      <c r="L75" s="63">
        <v>0</v>
      </c>
      <c r="M75" s="63">
        <v>0</v>
      </c>
      <c r="N75" s="70">
        <v>17166.68</v>
      </c>
      <c r="O75" s="154"/>
      <c r="P75" s="154"/>
      <c r="Q75" s="151"/>
    </row>
    <row r="76" spans="1:17" x14ac:dyDescent="0.25">
      <c r="A76" s="51">
        <v>201506</v>
      </c>
      <c r="B76" s="57">
        <v>201611</v>
      </c>
      <c r="C76" s="51">
        <v>12</v>
      </c>
      <c r="D76" s="63">
        <v>264000</v>
      </c>
      <c r="E76" s="53">
        <v>52</v>
      </c>
      <c r="F76" s="53">
        <v>17166.68</v>
      </c>
      <c r="G76" s="53">
        <v>7</v>
      </c>
      <c r="H76" s="53">
        <v>0</v>
      </c>
      <c r="I76" s="53">
        <v>0</v>
      </c>
      <c r="J76" s="53">
        <v>0</v>
      </c>
      <c r="K76" s="63">
        <v>0</v>
      </c>
      <c r="L76" s="63">
        <v>0</v>
      </c>
      <c r="M76" s="63">
        <v>0</v>
      </c>
      <c r="N76" s="70">
        <v>17166.68</v>
      </c>
      <c r="O76" s="154"/>
      <c r="P76" s="154"/>
      <c r="Q76" s="151"/>
    </row>
    <row r="77" spans="1:17" x14ac:dyDescent="0.25">
      <c r="A77" s="51">
        <v>201506</v>
      </c>
      <c r="B77" s="57">
        <v>201612</v>
      </c>
      <c r="C77" s="51">
        <v>12</v>
      </c>
      <c r="D77" s="63">
        <v>264000</v>
      </c>
      <c r="E77" s="53">
        <v>52</v>
      </c>
      <c r="F77" s="53">
        <v>17166.68</v>
      </c>
      <c r="G77" s="53">
        <v>7</v>
      </c>
      <c r="H77" s="53">
        <v>0</v>
      </c>
      <c r="I77" s="53">
        <v>0</v>
      </c>
      <c r="J77" s="53">
        <v>0</v>
      </c>
      <c r="K77" s="63">
        <v>0</v>
      </c>
      <c r="L77" s="63">
        <v>0</v>
      </c>
      <c r="M77" s="63">
        <v>0</v>
      </c>
      <c r="N77" s="70">
        <v>17166.68</v>
      </c>
      <c r="O77" s="154"/>
      <c r="P77" s="154"/>
      <c r="Q77" s="151"/>
    </row>
    <row r="78" spans="1:17" x14ac:dyDescent="0.25">
      <c r="A78" s="51">
        <v>201506</v>
      </c>
      <c r="B78" s="57">
        <v>201701</v>
      </c>
      <c r="C78" s="51">
        <v>12</v>
      </c>
      <c r="D78" s="63">
        <v>264000</v>
      </c>
      <c r="E78" s="53">
        <v>52</v>
      </c>
      <c r="F78" s="53">
        <v>17166.68</v>
      </c>
      <c r="G78" s="53">
        <v>7</v>
      </c>
      <c r="H78" s="53">
        <v>0</v>
      </c>
      <c r="I78" s="53">
        <v>0</v>
      </c>
      <c r="J78" s="53">
        <v>0</v>
      </c>
      <c r="K78" s="63">
        <v>0</v>
      </c>
      <c r="L78" s="63">
        <v>0</v>
      </c>
      <c r="M78" s="63">
        <v>0</v>
      </c>
      <c r="N78" s="70">
        <v>17166.68</v>
      </c>
      <c r="O78" s="154"/>
      <c r="P78" s="154"/>
      <c r="Q78" s="151"/>
    </row>
    <row r="79" spans="1:17" x14ac:dyDescent="0.25">
      <c r="A79" s="51">
        <v>201506</v>
      </c>
      <c r="B79" s="57">
        <v>201702</v>
      </c>
      <c r="C79" s="51">
        <v>12</v>
      </c>
      <c r="D79" s="63">
        <v>264000</v>
      </c>
      <c r="E79" s="53">
        <v>52</v>
      </c>
      <c r="F79" s="53">
        <v>17166.68</v>
      </c>
      <c r="G79" s="53">
        <v>7</v>
      </c>
      <c r="H79" s="53">
        <v>0</v>
      </c>
      <c r="I79" s="53">
        <v>0</v>
      </c>
      <c r="J79" s="53">
        <v>0</v>
      </c>
      <c r="K79" s="63">
        <v>0</v>
      </c>
      <c r="L79" s="63">
        <v>0</v>
      </c>
      <c r="M79" s="63">
        <v>0</v>
      </c>
      <c r="N79" s="70">
        <v>17166.68</v>
      </c>
      <c r="O79" s="154"/>
      <c r="P79" s="154"/>
      <c r="Q79" s="151"/>
    </row>
    <row r="80" spans="1:17" x14ac:dyDescent="0.25">
      <c r="A80" s="51">
        <v>201506</v>
      </c>
      <c r="B80" s="57">
        <v>201703</v>
      </c>
      <c r="C80" s="51">
        <v>12</v>
      </c>
      <c r="D80" s="63">
        <v>264000</v>
      </c>
      <c r="E80" s="53">
        <v>52</v>
      </c>
      <c r="F80" s="53">
        <v>17166.68</v>
      </c>
      <c r="G80" s="53">
        <v>7</v>
      </c>
      <c r="H80" s="53">
        <v>0</v>
      </c>
      <c r="I80" s="53">
        <v>0</v>
      </c>
      <c r="J80" s="53">
        <v>0</v>
      </c>
      <c r="K80" s="63">
        <v>0</v>
      </c>
      <c r="L80" s="63">
        <v>0</v>
      </c>
      <c r="M80" s="63">
        <v>0</v>
      </c>
      <c r="N80" s="70">
        <v>17166.68</v>
      </c>
      <c r="O80" s="154"/>
      <c r="P80" s="154"/>
      <c r="Q80" s="151"/>
    </row>
    <row r="81" spans="1:17" x14ac:dyDescent="0.25">
      <c r="A81" s="51">
        <v>201506</v>
      </c>
      <c r="B81" s="57">
        <v>201704</v>
      </c>
      <c r="C81" s="51">
        <v>12</v>
      </c>
      <c r="D81" s="63">
        <v>264000</v>
      </c>
      <c r="E81" s="53">
        <v>52</v>
      </c>
      <c r="F81" s="53">
        <v>17166.68</v>
      </c>
      <c r="G81" s="53">
        <v>7</v>
      </c>
      <c r="H81" s="53">
        <v>0</v>
      </c>
      <c r="I81" s="53">
        <v>0</v>
      </c>
      <c r="J81" s="53">
        <v>0</v>
      </c>
      <c r="K81" s="63">
        <v>0</v>
      </c>
      <c r="L81" s="63">
        <v>0</v>
      </c>
      <c r="M81" s="63">
        <v>0</v>
      </c>
      <c r="N81" s="70">
        <v>17166.68</v>
      </c>
      <c r="O81" s="154"/>
      <c r="P81" s="154"/>
      <c r="Q81" s="151"/>
    </row>
    <row r="82" spans="1:17" x14ac:dyDescent="0.25">
      <c r="A82" s="51">
        <v>201506</v>
      </c>
      <c r="B82" s="57">
        <v>201705</v>
      </c>
      <c r="C82" s="51">
        <v>12</v>
      </c>
      <c r="D82" s="63">
        <v>264000</v>
      </c>
      <c r="E82" s="53">
        <v>52</v>
      </c>
      <c r="F82" s="53">
        <v>17166.68</v>
      </c>
      <c r="G82" s="53">
        <v>7</v>
      </c>
      <c r="H82" s="53">
        <v>0</v>
      </c>
      <c r="I82" s="53">
        <v>0</v>
      </c>
      <c r="J82" s="53">
        <v>0</v>
      </c>
      <c r="K82" s="63">
        <v>0</v>
      </c>
      <c r="L82" s="63">
        <v>0</v>
      </c>
      <c r="M82" s="63">
        <v>0</v>
      </c>
      <c r="N82" s="70">
        <v>17166.68</v>
      </c>
      <c r="O82" s="154"/>
      <c r="P82" s="154"/>
      <c r="Q82" s="151"/>
    </row>
    <row r="83" spans="1:17" x14ac:dyDescent="0.25">
      <c r="A83" s="51">
        <v>201506</v>
      </c>
      <c r="B83" s="57">
        <v>201706</v>
      </c>
      <c r="C83" s="51">
        <v>12</v>
      </c>
      <c r="D83" s="63">
        <v>264000</v>
      </c>
      <c r="E83" s="53">
        <v>52</v>
      </c>
      <c r="F83" s="53">
        <v>17166.68</v>
      </c>
      <c r="G83" s="53">
        <v>7</v>
      </c>
      <c r="H83" s="53">
        <v>0</v>
      </c>
      <c r="I83" s="53">
        <v>0</v>
      </c>
      <c r="J83" s="53">
        <v>0</v>
      </c>
      <c r="K83" s="63">
        <v>0</v>
      </c>
      <c r="L83" s="63">
        <v>0</v>
      </c>
      <c r="M83" s="63">
        <v>0</v>
      </c>
      <c r="N83" s="70">
        <v>17166.68</v>
      </c>
      <c r="O83" s="154"/>
      <c r="P83" s="154"/>
      <c r="Q83" s="151"/>
    </row>
    <row r="84" spans="1:17" x14ac:dyDescent="0.25">
      <c r="A84" s="51">
        <v>201506</v>
      </c>
      <c r="B84" s="57">
        <v>201707</v>
      </c>
      <c r="C84" s="51">
        <v>12</v>
      </c>
      <c r="D84" s="63">
        <v>264000</v>
      </c>
      <c r="E84" s="53">
        <v>52</v>
      </c>
      <c r="F84" s="53">
        <v>17166.68</v>
      </c>
      <c r="G84" s="53">
        <v>7</v>
      </c>
      <c r="H84" s="53">
        <v>0</v>
      </c>
      <c r="I84" s="53">
        <v>0</v>
      </c>
      <c r="J84" s="53">
        <v>0</v>
      </c>
      <c r="K84" s="63">
        <v>0</v>
      </c>
      <c r="L84" s="63">
        <v>0</v>
      </c>
      <c r="M84" s="63">
        <v>0</v>
      </c>
      <c r="N84" s="70">
        <v>17166.68</v>
      </c>
      <c r="O84" s="154"/>
      <c r="P84" s="154"/>
      <c r="Q84" s="151"/>
    </row>
    <row r="85" spans="1:17" ht="12.5" thickBot="1" x14ac:dyDescent="0.3">
      <c r="A85" s="54">
        <v>201506</v>
      </c>
      <c r="B85" s="58">
        <v>201708</v>
      </c>
      <c r="C85" s="54">
        <v>12</v>
      </c>
      <c r="D85" s="61">
        <v>264000</v>
      </c>
      <c r="E85" s="55">
        <v>52</v>
      </c>
      <c r="F85" s="55">
        <v>17166.68</v>
      </c>
      <c r="G85" s="55">
        <v>7</v>
      </c>
      <c r="H85" s="55">
        <v>0</v>
      </c>
      <c r="I85" s="55">
        <v>0</v>
      </c>
      <c r="J85" s="55">
        <v>0</v>
      </c>
      <c r="K85" s="61">
        <v>0</v>
      </c>
      <c r="L85" s="61">
        <v>0</v>
      </c>
      <c r="M85" s="61">
        <v>0</v>
      </c>
      <c r="N85" s="71">
        <v>17166.68</v>
      </c>
      <c r="O85" s="154"/>
      <c r="P85" s="154"/>
      <c r="Q85" s="151"/>
    </row>
    <row r="86" spans="1:17" x14ac:dyDescent="0.25">
      <c r="A86" s="49">
        <v>201507</v>
      </c>
      <c r="B86" s="56">
        <v>201507</v>
      </c>
      <c r="C86" s="51">
        <v>12</v>
      </c>
      <c r="D86" s="63">
        <v>2636400</v>
      </c>
      <c r="E86" s="53">
        <v>544</v>
      </c>
      <c r="F86" s="53">
        <v>2610000</v>
      </c>
      <c r="G86" s="53">
        <v>537</v>
      </c>
      <c r="H86" s="53">
        <v>26400</v>
      </c>
      <c r="I86" s="53">
        <v>2610000</v>
      </c>
      <c r="J86" s="53">
        <v>0</v>
      </c>
      <c r="K86" s="63">
        <v>0</v>
      </c>
      <c r="L86" s="63">
        <v>0</v>
      </c>
      <c r="M86" s="63">
        <v>0</v>
      </c>
      <c r="N86" s="70">
        <v>0</v>
      </c>
      <c r="O86" s="154"/>
      <c r="P86" s="154"/>
      <c r="Q86" s="151"/>
    </row>
    <row r="87" spans="1:17" x14ac:dyDescent="0.25">
      <c r="A87" s="51">
        <v>201507</v>
      </c>
      <c r="B87" s="57">
        <v>201508</v>
      </c>
      <c r="C87" s="51">
        <v>12</v>
      </c>
      <c r="D87" s="63">
        <v>2636400</v>
      </c>
      <c r="E87" s="53">
        <v>544</v>
      </c>
      <c r="F87" s="53">
        <v>2346391.23</v>
      </c>
      <c r="G87" s="53">
        <v>519</v>
      </c>
      <c r="H87" s="53">
        <v>58200</v>
      </c>
      <c r="I87" s="53">
        <v>2259491.23</v>
      </c>
      <c r="J87" s="53">
        <v>86900</v>
      </c>
      <c r="K87" s="63">
        <v>0</v>
      </c>
      <c r="L87" s="63">
        <v>0</v>
      </c>
      <c r="M87" s="63">
        <v>0</v>
      </c>
      <c r="N87" s="70">
        <v>0</v>
      </c>
      <c r="O87" s="154"/>
      <c r="P87" s="154"/>
      <c r="Q87" s="151"/>
    </row>
    <row r="88" spans="1:17" x14ac:dyDescent="0.25">
      <c r="A88" s="51">
        <v>201507</v>
      </c>
      <c r="B88" s="57">
        <v>201509</v>
      </c>
      <c r="C88" s="51">
        <v>12</v>
      </c>
      <c r="D88" s="63">
        <v>2636400</v>
      </c>
      <c r="E88" s="53">
        <v>544</v>
      </c>
      <c r="F88" s="53">
        <v>2081132.44</v>
      </c>
      <c r="G88" s="53">
        <v>502</v>
      </c>
      <c r="H88" s="53">
        <v>70675.009999999995</v>
      </c>
      <c r="I88" s="53">
        <v>1936665.78</v>
      </c>
      <c r="J88" s="53">
        <v>68566.66</v>
      </c>
      <c r="K88" s="63">
        <v>75900</v>
      </c>
      <c r="L88" s="63">
        <v>0</v>
      </c>
      <c r="M88" s="63">
        <v>0</v>
      </c>
      <c r="N88" s="70">
        <v>0</v>
      </c>
      <c r="O88" s="154"/>
      <c r="P88" s="154"/>
      <c r="Q88" s="151"/>
    </row>
    <row r="89" spans="1:17" x14ac:dyDescent="0.25">
      <c r="A89" s="51">
        <v>201507</v>
      </c>
      <c r="B89" s="57">
        <v>201510</v>
      </c>
      <c r="C89" s="51">
        <v>12</v>
      </c>
      <c r="D89" s="63">
        <v>2636400</v>
      </c>
      <c r="E89" s="53">
        <v>544</v>
      </c>
      <c r="F89" s="53">
        <v>1778607.03</v>
      </c>
      <c r="G89" s="53">
        <v>468</v>
      </c>
      <c r="H89" s="53">
        <v>120333.32</v>
      </c>
      <c r="I89" s="53">
        <v>1594873.75</v>
      </c>
      <c r="J89" s="53">
        <v>89916.62</v>
      </c>
      <c r="K89" s="63">
        <v>22916.66</v>
      </c>
      <c r="L89" s="63">
        <v>70900</v>
      </c>
      <c r="M89" s="63">
        <v>0</v>
      </c>
      <c r="N89" s="70">
        <v>0</v>
      </c>
      <c r="O89" s="154"/>
      <c r="P89" s="154"/>
      <c r="Q89" s="151"/>
    </row>
    <row r="90" spans="1:17" x14ac:dyDescent="0.25">
      <c r="A90" s="51">
        <v>201507</v>
      </c>
      <c r="B90" s="57">
        <v>201511</v>
      </c>
      <c r="C90" s="51">
        <v>12</v>
      </c>
      <c r="D90" s="63">
        <v>2636400</v>
      </c>
      <c r="E90" s="53">
        <v>544</v>
      </c>
      <c r="F90" s="53">
        <v>1454223.47</v>
      </c>
      <c r="G90" s="53">
        <v>427</v>
      </c>
      <c r="H90" s="53">
        <v>163799.85</v>
      </c>
      <c r="I90" s="53">
        <v>1249398.56</v>
      </c>
      <c r="J90" s="53">
        <v>61424.94</v>
      </c>
      <c r="K90" s="63">
        <v>54166.64</v>
      </c>
      <c r="L90" s="63">
        <v>18333.330000000002</v>
      </c>
      <c r="M90" s="63">
        <v>70900</v>
      </c>
      <c r="N90" s="70">
        <v>0</v>
      </c>
      <c r="O90" s="154"/>
      <c r="P90" s="154"/>
      <c r="Q90" s="151"/>
    </row>
    <row r="91" spans="1:17" x14ac:dyDescent="0.25">
      <c r="A91" s="51">
        <v>201507</v>
      </c>
      <c r="B91" s="57">
        <v>201512</v>
      </c>
      <c r="C91" s="51">
        <v>12</v>
      </c>
      <c r="D91" s="63">
        <v>2636400</v>
      </c>
      <c r="E91" s="53">
        <v>544</v>
      </c>
      <c r="F91" s="53">
        <v>1202291.57</v>
      </c>
      <c r="G91" s="53">
        <v>393</v>
      </c>
      <c r="H91" s="53">
        <v>110999.84</v>
      </c>
      <c r="I91" s="53">
        <v>967690.10000000102</v>
      </c>
      <c r="J91" s="53">
        <v>53701.54</v>
      </c>
      <c r="K91" s="63">
        <v>37499.96</v>
      </c>
      <c r="L91" s="63">
        <v>54166.64</v>
      </c>
      <c r="M91" s="63">
        <v>18333.330000000002</v>
      </c>
      <c r="N91" s="70">
        <v>70900</v>
      </c>
      <c r="O91" s="154"/>
      <c r="P91" s="154"/>
      <c r="Q91" s="151"/>
    </row>
    <row r="92" spans="1:17" x14ac:dyDescent="0.25">
      <c r="A92" s="51">
        <v>201507</v>
      </c>
      <c r="B92" s="57">
        <v>201601</v>
      </c>
      <c r="C92" s="51">
        <v>12</v>
      </c>
      <c r="D92" s="63">
        <v>2636400</v>
      </c>
      <c r="E92" s="53">
        <v>544</v>
      </c>
      <c r="F92" s="53">
        <v>920483.15999999898</v>
      </c>
      <c r="G92" s="53">
        <v>326</v>
      </c>
      <c r="H92" s="53">
        <v>170099.8</v>
      </c>
      <c r="I92" s="53">
        <v>649648.38</v>
      </c>
      <c r="J92" s="53">
        <v>53349.95</v>
      </c>
      <c r="K92" s="63">
        <v>41834.9</v>
      </c>
      <c r="L92" s="63">
        <v>35249.96</v>
      </c>
      <c r="M92" s="63">
        <v>54166.64</v>
      </c>
      <c r="N92" s="70">
        <v>86233.33</v>
      </c>
      <c r="O92" s="154"/>
      <c r="P92" s="154"/>
      <c r="Q92" s="151"/>
    </row>
    <row r="93" spans="1:17" x14ac:dyDescent="0.25">
      <c r="A93" s="51">
        <v>201507</v>
      </c>
      <c r="B93" s="57">
        <v>201602</v>
      </c>
      <c r="C93" s="51">
        <v>12</v>
      </c>
      <c r="D93" s="63">
        <v>2636400</v>
      </c>
      <c r="E93" s="63">
        <v>544</v>
      </c>
      <c r="F93" s="63">
        <v>764566.5</v>
      </c>
      <c r="G93" s="63">
        <v>299</v>
      </c>
      <c r="H93" s="53">
        <v>58499.76</v>
      </c>
      <c r="I93" s="53">
        <v>470165.15</v>
      </c>
      <c r="J93" s="53">
        <v>44449.84</v>
      </c>
      <c r="K93" s="53">
        <v>37800</v>
      </c>
      <c r="L93" s="63">
        <v>36501.58</v>
      </c>
      <c r="M93" s="63">
        <v>35249.96</v>
      </c>
      <c r="N93" s="70">
        <v>140399.97</v>
      </c>
      <c r="O93" s="154"/>
      <c r="P93" s="154"/>
      <c r="Q93" s="151"/>
    </row>
    <row r="94" spans="1:17" x14ac:dyDescent="0.25">
      <c r="A94" s="51">
        <v>201507</v>
      </c>
      <c r="B94" s="57">
        <v>201603</v>
      </c>
      <c r="C94" s="51">
        <v>12</v>
      </c>
      <c r="D94" s="63">
        <v>2636400</v>
      </c>
      <c r="E94" s="53">
        <v>544</v>
      </c>
      <c r="F94" s="53">
        <v>622641.57999999996</v>
      </c>
      <c r="G94" s="53">
        <v>272</v>
      </c>
      <c r="H94" s="53">
        <v>51583.03</v>
      </c>
      <c r="I94" s="53">
        <v>330365.28000000003</v>
      </c>
      <c r="J94" s="53">
        <v>24791.55</v>
      </c>
      <c r="K94" s="63">
        <v>24449.94</v>
      </c>
      <c r="L94" s="63">
        <v>34300</v>
      </c>
      <c r="M94" s="63">
        <v>36501.58</v>
      </c>
      <c r="N94" s="70">
        <v>172233.23</v>
      </c>
      <c r="O94" s="154"/>
      <c r="P94" s="154"/>
      <c r="Q94" s="151"/>
    </row>
    <row r="95" spans="1:17" x14ac:dyDescent="0.25">
      <c r="A95" s="51">
        <v>201507</v>
      </c>
      <c r="B95" s="57">
        <v>201604</v>
      </c>
      <c r="C95" s="51">
        <v>12</v>
      </c>
      <c r="D95" s="63">
        <v>2636400</v>
      </c>
      <c r="E95" s="53">
        <v>544</v>
      </c>
      <c r="F95" s="53">
        <v>495875.08</v>
      </c>
      <c r="G95" s="53">
        <v>240</v>
      </c>
      <c r="H95" s="53">
        <v>49899.68</v>
      </c>
      <c r="I95" s="53">
        <v>209973.8</v>
      </c>
      <c r="J95" s="53">
        <v>14333.28</v>
      </c>
      <c r="K95" s="63">
        <v>12083.24</v>
      </c>
      <c r="L95" s="63">
        <v>20449.96</v>
      </c>
      <c r="M95" s="63">
        <v>44216.65</v>
      </c>
      <c r="N95" s="70">
        <v>194818.15</v>
      </c>
      <c r="O95" s="154"/>
      <c r="P95" s="154"/>
      <c r="Q95" s="151"/>
    </row>
    <row r="96" spans="1:17" x14ac:dyDescent="0.25">
      <c r="A96" s="51">
        <v>201507</v>
      </c>
      <c r="B96" s="57">
        <v>201605</v>
      </c>
      <c r="C96" s="51">
        <v>12</v>
      </c>
      <c r="D96" s="63">
        <v>2636400</v>
      </c>
      <c r="E96" s="53">
        <v>544</v>
      </c>
      <c r="F96" s="53">
        <v>394250.14</v>
      </c>
      <c r="G96" s="53">
        <v>216</v>
      </c>
      <c r="H96" s="53">
        <v>41549.82</v>
      </c>
      <c r="I96" s="53">
        <v>111565.5</v>
      </c>
      <c r="J96" s="53">
        <v>9199.9699999999993</v>
      </c>
      <c r="K96" s="63">
        <v>4666.6400000000003</v>
      </c>
      <c r="L96" s="63">
        <v>12083.24</v>
      </c>
      <c r="M96" s="63">
        <v>20449.96</v>
      </c>
      <c r="N96" s="70">
        <v>236284.83000000005</v>
      </c>
      <c r="O96" s="154"/>
      <c r="P96" s="154"/>
      <c r="Q96" s="151"/>
    </row>
    <row r="97" spans="1:17" x14ac:dyDescent="0.25">
      <c r="A97" s="51">
        <v>201507</v>
      </c>
      <c r="B97" s="57">
        <v>201606</v>
      </c>
      <c r="C97" s="51">
        <v>12</v>
      </c>
      <c r="D97" s="63">
        <v>2636400</v>
      </c>
      <c r="E97" s="53">
        <v>544</v>
      </c>
      <c r="F97" s="53">
        <v>322950.26</v>
      </c>
      <c r="G97" s="53">
        <v>188</v>
      </c>
      <c r="H97" s="53">
        <v>22899.8</v>
      </c>
      <c r="I97" s="53">
        <v>41299.120000000003</v>
      </c>
      <c r="J97" s="53">
        <v>5133.2</v>
      </c>
      <c r="K97" s="63">
        <v>7200</v>
      </c>
      <c r="L97" s="63">
        <v>3666.64</v>
      </c>
      <c r="M97" s="63">
        <v>12083.24</v>
      </c>
      <c r="N97" s="70">
        <v>253568.06</v>
      </c>
      <c r="O97" s="154"/>
      <c r="P97" s="154"/>
      <c r="Q97" s="151"/>
    </row>
    <row r="98" spans="1:17" x14ac:dyDescent="0.25">
      <c r="A98" s="51">
        <v>201507</v>
      </c>
      <c r="B98" s="57">
        <v>201607</v>
      </c>
      <c r="C98" s="51">
        <v>12</v>
      </c>
      <c r="D98" s="63">
        <v>2636400</v>
      </c>
      <c r="E98" s="53">
        <v>544</v>
      </c>
      <c r="F98" s="53">
        <v>271134.53000000003</v>
      </c>
      <c r="G98" s="53">
        <v>93</v>
      </c>
      <c r="H98" s="53">
        <v>5991.52</v>
      </c>
      <c r="I98" s="53">
        <v>0</v>
      </c>
      <c r="J98" s="53">
        <v>750</v>
      </c>
      <c r="K98" s="63">
        <v>3299.9</v>
      </c>
      <c r="L98" s="63">
        <v>6350</v>
      </c>
      <c r="M98" s="63">
        <v>2666.64</v>
      </c>
      <c r="N98" s="70">
        <v>258067.99</v>
      </c>
      <c r="O98" s="154"/>
      <c r="P98" s="154"/>
      <c r="Q98" s="151"/>
    </row>
    <row r="99" spans="1:17" x14ac:dyDescent="0.25">
      <c r="A99" s="51">
        <v>201507</v>
      </c>
      <c r="B99" s="57">
        <v>201608</v>
      </c>
      <c r="C99" s="51">
        <v>12</v>
      </c>
      <c r="D99" s="63">
        <v>2636400</v>
      </c>
      <c r="E99" s="53">
        <v>544</v>
      </c>
      <c r="F99" s="53">
        <v>267551.2</v>
      </c>
      <c r="G99" s="53">
        <v>92</v>
      </c>
      <c r="H99" s="53">
        <v>0</v>
      </c>
      <c r="I99" s="53">
        <v>0</v>
      </c>
      <c r="J99" s="53">
        <v>0</v>
      </c>
      <c r="K99" s="63">
        <v>500</v>
      </c>
      <c r="L99" s="63">
        <v>6633.2</v>
      </c>
      <c r="M99" s="63">
        <v>1350.03</v>
      </c>
      <c r="N99" s="70">
        <v>259067.97</v>
      </c>
      <c r="O99" s="154"/>
      <c r="P99" s="154"/>
      <c r="Q99" s="151"/>
    </row>
    <row r="100" spans="1:17" x14ac:dyDescent="0.25">
      <c r="A100" s="51">
        <v>201507</v>
      </c>
      <c r="B100" s="57">
        <v>201609</v>
      </c>
      <c r="C100" s="51">
        <v>12</v>
      </c>
      <c r="D100" s="63">
        <v>2636400</v>
      </c>
      <c r="E100" s="53">
        <v>544</v>
      </c>
      <c r="F100" s="53">
        <v>267051.2</v>
      </c>
      <c r="G100" s="53">
        <v>91</v>
      </c>
      <c r="H100" s="53">
        <v>0</v>
      </c>
      <c r="I100" s="53">
        <v>0</v>
      </c>
      <c r="J100" s="53">
        <v>0</v>
      </c>
      <c r="K100" s="63">
        <v>0</v>
      </c>
      <c r="L100" s="63">
        <v>500</v>
      </c>
      <c r="M100" s="63">
        <v>6633.2</v>
      </c>
      <c r="N100" s="70">
        <v>259918</v>
      </c>
      <c r="O100" s="154"/>
      <c r="P100" s="154"/>
      <c r="Q100" s="151"/>
    </row>
    <row r="101" spans="1:17" x14ac:dyDescent="0.25">
      <c r="A101" s="51">
        <v>201507</v>
      </c>
      <c r="B101" s="57">
        <v>201610</v>
      </c>
      <c r="C101" s="51">
        <v>12</v>
      </c>
      <c r="D101" s="63">
        <v>2636400</v>
      </c>
      <c r="E101" s="53">
        <v>544</v>
      </c>
      <c r="F101" s="53">
        <v>261801.23</v>
      </c>
      <c r="G101" s="53">
        <v>90</v>
      </c>
      <c r="H101" s="53">
        <v>0</v>
      </c>
      <c r="I101" s="53">
        <v>0</v>
      </c>
      <c r="J101" s="53">
        <v>0</v>
      </c>
      <c r="K101" s="63">
        <v>0</v>
      </c>
      <c r="L101" s="63">
        <v>0</v>
      </c>
      <c r="M101" s="63">
        <v>750</v>
      </c>
      <c r="N101" s="70">
        <v>261051.22999999998</v>
      </c>
      <c r="O101" s="154"/>
      <c r="P101" s="154"/>
      <c r="Q101" s="151"/>
    </row>
    <row r="102" spans="1:17" x14ac:dyDescent="0.25">
      <c r="A102" s="51">
        <v>201507</v>
      </c>
      <c r="B102" s="57">
        <v>201611</v>
      </c>
      <c r="C102" s="51">
        <v>12</v>
      </c>
      <c r="D102" s="63">
        <v>2636400</v>
      </c>
      <c r="E102" s="53">
        <v>544</v>
      </c>
      <c r="F102" s="53">
        <v>261551.23</v>
      </c>
      <c r="G102" s="53">
        <v>89</v>
      </c>
      <c r="H102" s="53">
        <v>0</v>
      </c>
      <c r="I102" s="53">
        <v>0</v>
      </c>
      <c r="J102" s="53">
        <v>0</v>
      </c>
      <c r="K102" s="63">
        <v>0</v>
      </c>
      <c r="L102" s="63">
        <v>0</v>
      </c>
      <c r="M102" s="63">
        <v>0</v>
      </c>
      <c r="N102" s="70">
        <v>261551.22999999998</v>
      </c>
      <c r="O102" s="154"/>
      <c r="P102" s="154"/>
      <c r="Q102" s="151"/>
    </row>
    <row r="103" spans="1:17" x14ac:dyDescent="0.25">
      <c r="A103" s="51">
        <v>201507</v>
      </c>
      <c r="B103" s="57">
        <v>201612</v>
      </c>
      <c r="C103" s="51">
        <v>12</v>
      </c>
      <c r="D103" s="63">
        <v>2636400</v>
      </c>
      <c r="E103" s="53">
        <v>544</v>
      </c>
      <c r="F103" s="53">
        <v>259384.57</v>
      </c>
      <c r="G103" s="53">
        <v>88</v>
      </c>
      <c r="H103" s="53">
        <v>0</v>
      </c>
      <c r="I103" s="53">
        <v>0</v>
      </c>
      <c r="J103" s="53">
        <v>0</v>
      </c>
      <c r="K103" s="63">
        <v>0</v>
      </c>
      <c r="L103" s="63">
        <v>0</v>
      </c>
      <c r="M103" s="63">
        <v>0</v>
      </c>
      <c r="N103" s="70">
        <v>259384.57</v>
      </c>
      <c r="O103" s="154"/>
      <c r="P103" s="154"/>
      <c r="Q103" s="151"/>
    </row>
    <row r="104" spans="1:17" x14ac:dyDescent="0.25">
      <c r="A104" s="51">
        <v>201507</v>
      </c>
      <c r="B104" s="57">
        <v>201701</v>
      </c>
      <c r="C104" s="51">
        <v>12</v>
      </c>
      <c r="D104" s="63">
        <v>2636400</v>
      </c>
      <c r="E104" s="53">
        <v>544</v>
      </c>
      <c r="F104" s="53">
        <v>256467.93</v>
      </c>
      <c r="G104" s="53">
        <v>87</v>
      </c>
      <c r="H104" s="53">
        <v>0</v>
      </c>
      <c r="I104" s="53">
        <v>0</v>
      </c>
      <c r="J104" s="53">
        <v>0</v>
      </c>
      <c r="K104" s="63">
        <v>0</v>
      </c>
      <c r="L104" s="63">
        <v>0</v>
      </c>
      <c r="M104" s="63">
        <v>0</v>
      </c>
      <c r="N104" s="70">
        <v>256467.93</v>
      </c>
      <c r="O104" s="154"/>
      <c r="P104" s="154"/>
      <c r="Q104" s="151"/>
    </row>
    <row r="105" spans="1:17" x14ac:dyDescent="0.25">
      <c r="A105" s="51">
        <v>201507</v>
      </c>
      <c r="B105" s="57">
        <v>201702</v>
      </c>
      <c r="C105" s="51">
        <v>12</v>
      </c>
      <c r="D105" s="63">
        <v>2636400</v>
      </c>
      <c r="E105" s="53">
        <v>544</v>
      </c>
      <c r="F105" s="53">
        <v>247501.26</v>
      </c>
      <c r="G105" s="53">
        <v>84</v>
      </c>
      <c r="H105" s="53">
        <v>0</v>
      </c>
      <c r="I105" s="53">
        <v>0</v>
      </c>
      <c r="J105" s="53">
        <v>0</v>
      </c>
      <c r="K105" s="63">
        <v>0</v>
      </c>
      <c r="L105" s="63">
        <v>0</v>
      </c>
      <c r="M105" s="63">
        <v>0</v>
      </c>
      <c r="N105" s="70">
        <v>247501.26</v>
      </c>
      <c r="O105" s="154"/>
      <c r="P105" s="154"/>
      <c r="Q105" s="151"/>
    </row>
    <row r="106" spans="1:17" x14ac:dyDescent="0.25">
      <c r="A106" s="51">
        <v>201507</v>
      </c>
      <c r="B106" s="57">
        <v>201703</v>
      </c>
      <c r="C106" s="51">
        <v>12</v>
      </c>
      <c r="D106" s="63">
        <v>2636400</v>
      </c>
      <c r="E106" s="53">
        <v>544</v>
      </c>
      <c r="F106" s="53">
        <v>236834.55</v>
      </c>
      <c r="G106" s="53">
        <v>81</v>
      </c>
      <c r="H106" s="53">
        <v>0</v>
      </c>
      <c r="I106" s="53">
        <v>0</v>
      </c>
      <c r="J106" s="53">
        <v>0</v>
      </c>
      <c r="K106" s="63">
        <v>0</v>
      </c>
      <c r="L106" s="63">
        <v>0</v>
      </c>
      <c r="M106" s="63">
        <v>0</v>
      </c>
      <c r="N106" s="70">
        <v>236834.55</v>
      </c>
      <c r="O106" s="154"/>
      <c r="P106" s="154"/>
      <c r="Q106" s="151"/>
    </row>
    <row r="107" spans="1:17" x14ac:dyDescent="0.25">
      <c r="A107" s="51">
        <v>201507</v>
      </c>
      <c r="B107" s="57">
        <v>201704</v>
      </c>
      <c r="C107" s="51">
        <v>12</v>
      </c>
      <c r="D107" s="63">
        <v>2636400</v>
      </c>
      <c r="E107" s="53">
        <v>544</v>
      </c>
      <c r="F107" s="53">
        <v>236834.55</v>
      </c>
      <c r="G107" s="53">
        <v>81</v>
      </c>
      <c r="H107" s="53">
        <v>0</v>
      </c>
      <c r="I107" s="53">
        <v>0</v>
      </c>
      <c r="J107" s="53">
        <v>0</v>
      </c>
      <c r="K107" s="63">
        <v>0</v>
      </c>
      <c r="L107" s="63">
        <v>0</v>
      </c>
      <c r="M107" s="63">
        <v>0</v>
      </c>
      <c r="N107" s="70">
        <v>236834.55</v>
      </c>
      <c r="O107" s="154"/>
      <c r="P107" s="154"/>
      <c r="Q107" s="151"/>
    </row>
    <row r="108" spans="1:17" x14ac:dyDescent="0.25">
      <c r="A108" s="51">
        <v>201507</v>
      </c>
      <c r="B108" s="57">
        <v>201705</v>
      </c>
      <c r="C108" s="51">
        <v>12</v>
      </c>
      <c r="D108" s="63">
        <v>2636400</v>
      </c>
      <c r="E108" s="53">
        <v>544</v>
      </c>
      <c r="F108" s="53">
        <v>234341.48</v>
      </c>
      <c r="G108" s="53">
        <v>80</v>
      </c>
      <c r="H108" s="53">
        <v>0</v>
      </c>
      <c r="I108" s="53">
        <v>0</v>
      </c>
      <c r="J108" s="53">
        <v>0</v>
      </c>
      <c r="K108" s="63">
        <v>0</v>
      </c>
      <c r="L108" s="63">
        <v>0</v>
      </c>
      <c r="M108" s="63">
        <v>0</v>
      </c>
      <c r="N108" s="70">
        <v>234341.48</v>
      </c>
      <c r="O108" s="154"/>
      <c r="P108" s="154"/>
      <c r="Q108" s="151"/>
    </row>
    <row r="109" spans="1:17" x14ac:dyDescent="0.25">
      <c r="A109" s="51">
        <v>201507</v>
      </c>
      <c r="B109" s="57">
        <v>201706</v>
      </c>
      <c r="C109" s="51">
        <v>12</v>
      </c>
      <c r="D109" s="63">
        <v>2636400</v>
      </c>
      <c r="E109" s="53">
        <v>544</v>
      </c>
      <c r="F109" s="53">
        <v>234341.48</v>
      </c>
      <c r="G109" s="53">
        <v>80</v>
      </c>
      <c r="H109" s="53">
        <v>0</v>
      </c>
      <c r="I109" s="53">
        <v>0</v>
      </c>
      <c r="J109" s="53">
        <v>0</v>
      </c>
      <c r="K109" s="63">
        <v>0</v>
      </c>
      <c r="L109" s="63">
        <v>0</v>
      </c>
      <c r="M109" s="63">
        <v>0</v>
      </c>
      <c r="N109" s="70">
        <v>234341.48</v>
      </c>
      <c r="O109" s="154"/>
      <c r="P109" s="154"/>
      <c r="Q109" s="151"/>
    </row>
    <row r="110" spans="1:17" x14ac:dyDescent="0.25">
      <c r="A110" s="51">
        <v>201507</v>
      </c>
      <c r="B110" s="57">
        <v>201707</v>
      </c>
      <c r="C110" s="51">
        <v>12</v>
      </c>
      <c r="D110" s="63">
        <v>2636400</v>
      </c>
      <c r="E110" s="53">
        <v>544</v>
      </c>
      <c r="F110" s="53">
        <v>234341.48</v>
      </c>
      <c r="G110" s="53">
        <v>80</v>
      </c>
      <c r="H110" s="53">
        <v>0</v>
      </c>
      <c r="I110" s="53">
        <v>0</v>
      </c>
      <c r="J110" s="53">
        <v>0</v>
      </c>
      <c r="K110" s="63">
        <v>0</v>
      </c>
      <c r="L110" s="63">
        <v>0</v>
      </c>
      <c r="M110" s="63">
        <v>0</v>
      </c>
      <c r="N110" s="70">
        <v>234341.48</v>
      </c>
      <c r="O110" s="154"/>
      <c r="P110" s="154"/>
      <c r="Q110" s="151"/>
    </row>
    <row r="111" spans="1:17" ht="12.5" thickBot="1" x14ac:dyDescent="0.3">
      <c r="A111" s="54">
        <v>201507</v>
      </c>
      <c r="B111" s="58">
        <v>201708</v>
      </c>
      <c r="C111" s="54">
        <v>12</v>
      </c>
      <c r="D111" s="61">
        <v>2636400</v>
      </c>
      <c r="E111" s="55">
        <v>544</v>
      </c>
      <c r="F111" s="55">
        <v>234341.48</v>
      </c>
      <c r="G111" s="55">
        <v>80</v>
      </c>
      <c r="H111" s="55">
        <v>0</v>
      </c>
      <c r="I111" s="55">
        <v>0</v>
      </c>
      <c r="J111" s="55">
        <v>0</v>
      </c>
      <c r="K111" s="61">
        <v>0</v>
      </c>
      <c r="L111" s="61">
        <v>0</v>
      </c>
      <c r="M111" s="61">
        <v>0</v>
      </c>
      <c r="N111" s="71">
        <v>234341.48</v>
      </c>
      <c r="O111" s="154"/>
      <c r="P111" s="154"/>
      <c r="Q111" s="151"/>
    </row>
    <row r="112" spans="1:17" x14ac:dyDescent="0.25">
      <c r="A112" s="49">
        <v>201508</v>
      </c>
      <c r="B112" s="56">
        <v>201508</v>
      </c>
      <c r="C112" s="51">
        <v>12</v>
      </c>
      <c r="D112" s="63">
        <v>3023100</v>
      </c>
      <c r="E112" s="53">
        <v>609</v>
      </c>
      <c r="F112" s="53">
        <v>3010200</v>
      </c>
      <c r="G112" s="53">
        <v>603</v>
      </c>
      <c r="H112" s="53">
        <v>20966.68</v>
      </c>
      <c r="I112" s="53">
        <v>3010200</v>
      </c>
      <c r="J112" s="53">
        <v>0</v>
      </c>
      <c r="K112" s="63">
        <v>0</v>
      </c>
      <c r="L112" s="63">
        <v>0</v>
      </c>
      <c r="M112" s="63">
        <v>0</v>
      </c>
      <c r="N112" s="70">
        <v>0</v>
      </c>
      <c r="O112" s="154"/>
      <c r="P112" s="154"/>
      <c r="Q112" s="151"/>
    </row>
    <row r="113" spans="1:17" x14ac:dyDescent="0.25">
      <c r="A113" s="51">
        <v>201508</v>
      </c>
      <c r="B113" s="57">
        <v>201509</v>
      </c>
      <c r="C113" s="51">
        <v>12</v>
      </c>
      <c r="D113" s="63">
        <v>3023100</v>
      </c>
      <c r="E113" s="53">
        <v>609</v>
      </c>
      <c r="F113" s="53">
        <v>2648224.1600000099</v>
      </c>
      <c r="G113" s="53">
        <v>571</v>
      </c>
      <c r="H113" s="53">
        <v>128800</v>
      </c>
      <c r="I113" s="53">
        <v>2531924.1600000099</v>
      </c>
      <c r="J113" s="53">
        <v>116300</v>
      </c>
      <c r="K113" s="63">
        <v>0</v>
      </c>
      <c r="L113" s="63">
        <v>0</v>
      </c>
      <c r="M113" s="63">
        <v>0</v>
      </c>
      <c r="N113" s="70">
        <v>0</v>
      </c>
      <c r="O113" s="154"/>
      <c r="P113" s="154"/>
      <c r="Q113" s="151"/>
    </row>
    <row r="114" spans="1:17" x14ac:dyDescent="0.25">
      <c r="A114" s="51">
        <v>201508</v>
      </c>
      <c r="B114" s="57">
        <v>201510</v>
      </c>
      <c r="C114" s="51">
        <v>12</v>
      </c>
      <c r="D114" s="63">
        <v>3023100</v>
      </c>
      <c r="E114" s="53">
        <v>609</v>
      </c>
      <c r="F114" s="53">
        <v>2315148.36</v>
      </c>
      <c r="G114" s="53">
        <v>546</v>
      </c>
      <c r="H114" s="53">
        <v>112291.65</v>
      </c>
      <c r="I114" s="53">
        <v>2178748.3799999901</v>
      </c>
      <c r="J114" s="53">
        <v>54999.98</v>
      </c>
      <c r="K114" s="63">
        <v>81400</v>
      </c>
      <c r="L114" s="63">
        <v>0</v>
      </c>
      <c r="M114" s="63">
        <v>0</v>
      </c>
      <c r="N114" s="70">
        <v>0</v>
      </c>
      <c r="O114" s="154"/>
      <c r="P114" s="154"/>
      <c r="Q114" s="151"/>
    </row>
    <row r="115" spans="1:17" x14ac:dyDescent="0.25">
      <c r="A115" s="51">
        <v>201508</v>
      </c>
      <c r="B115" s="57">
        <v>201511</v>
      </c>
      <c r="C115" s="51">
        <v>12</v>
      </c>
      <c r="D115" s="63">
        <v>3023100</v>
      </c>
      <c r="E115" s="53">
        <v>609</v>
      </c>
      <c r="F115" s="53">
        <v>1961022.74</v>
      </c>
      <c r="G115" s="53">
        <v>502</v>
      </c>
      <c r="H115" s="53">
        <v>155916.54</v>
      </c>
      <c r="I115" s="53">
        <v>1763622.79</v>
      </c>
      <c r="J115" s="53">
        <v>77416.639999999999</v>
      </c>
      <c r="K115" s="63">
        <v>48583.31</v>
      </c>
      <c r="L115" s="63">
        <v>71400</v>
      </c>
      <c r="M115" s="63">
        <v>0</v>
      </c>
      <c r="N115" s="70">
        <v>0</v>
      </c>
      <c r="O115" s="154"/>
      <c r="P115" s="154"/>
      <c r="Q115" s="151"/>
    </row>
    <row r="116" spans="1:17" x14ac:dyDescent="0.25">
      <c r="A116" s="51">
        <v>201508</v>
      </c>
      <c r="B116" s="57">
        <v>201512</v>
      </c>
      <c r="C116" s="51">
        <v>12</v>
      </c>
      <c r="D116" s="63">
        <v>3023100</v>
      </c>
      <c r="E116" s="53">
        <v>609</v>
      </c>
      <c r="F116" s="53">
        <v>1522164.1</v>
      </c>
      <c r="G116" s="53">
        <v>420</v>
      </c>
      <c r="H116" s="53">
        <v>272324.68</v>
      </c>
      <c r="I116" s="53">
        <v>1301597.56</v>
      </c>
      <c r="J116" s="53">
        <v>57749.9</v>
      </c>
      <c r="K116" s="63">
        <v>47416.66</v>
      </c>
      <c r="L116" s="63">
        <v>43999.98</v>
      </c>
      <c r="M116" s="63">
        <v>71400</v>
      </c>
      <c r="N116" s="70">
        <v>0</v>
      </c>
      <c r="O116" s="154"/>
      <c r="P116" s="154"/>
      <c r="Q116" s="151"/>
    </row>
    <row r="117" spans="1:17" x14ac:dyDescent="0.25">
      <c r="A117" s="51">
        <v>201508</v>
      </c>
      <c r="B117" s="57">
        <v>201601</v>
      </c>
      <c r="C117" s="51">
        <v>12</v>
      </c>
      <c r="D117" s="63">
        <v>3023100</v>
      </c>
      <c r="E117" s="53">
        <v>609</v>
      </c>
      <c r="F117" s="53">
        <v>1274180.46</v>
      </c>
      <c r="G117" s="53">
        <v>384</v>
      </c>
      <c r="H117" s="53">
        <v>98133.08</v>
      </c>
      <c r="I117" s="53">
        <v>1021530.65</v>
      </c>
      <c r="J117" s="53">
        <v>55333.24</v>
      </c>
      <c r="K117" s="63">
        <v>43499.92</v>
      </c>
      <c r="L117" s="63">
        <v>45750</v>
      </c>
      <c r="M117" s="63">
        <v>36666.65</v>
      </c>
      <c r="N117" s="70">
        <v>71400</v>
      </c>
      <c r="O117" s="154"/>
      <c r="P117" s="154"/>
      <c r="Q117" s="151"/>
    </row>
    <row r="118" spans="1:17" x14ac:dyDescent="0.25">
      <c r="A118" s="51">
        <v>201508</v>
      </c>
      <c r="B118" s="57">
        <v>201602</v>
      </c>
      <c r="C118" s="51">
        <v>12</v>
      </c>
      <c r="D118" s="63">
        <v>3023100</v>
      </c>
      <c r="E118" s="53">
        <v>609</v>
      </c>
      <c r="F118" s="53">
        <v>975772.20999999798</v>
      </c>
      <c r="G118" s="53">
        <v>332</v>
      </c>
      <c r="H118" s="53">
        <v>171207.8</v>
      </c>
      <c r="I118" s="53">
        <v>725347.45999999798</v>
      </c>
      <c r="J118" s="53">
        <v>36166.550000000003</v>
      </c>
      <c r="K118" s="63">
        <v>23999.96</v>
      </c>
      <c r="L118" s="63">
        <v>42674.93</v>
      </c>
      <c r="M118" s="63">
        <v>42416.66</v>
      </c>
      <c r="N118" s="70">
        <v>105166.65</v>
      </c>
      <c r="O118" s="154"/>
      <c r="P118" s="154"/>
      <c r="Q118" s="151"/>
    </row>
    <row r="119" spans="1:17" x14ac:dyDescent="0.25">
      <c r="A119" s="51">
        <v>201508</v>
      </c>
      <c r="B119" s="57">
        <v>201603</v>
      </c>
      <c r="C119" s="51">
        <v>12</v>
      </c>
      <c r="D119" s="63">
        <v>3023100</v>
      </c>
      <c r="E119" s="53">
        <v>609</v>
      </c>
      <c r="F119" s="53">
        <v>774863.98000000196</v>
      </c>
      <c r="G119" s="53">
        <v>288</v>
      </c>
      <c r="H119" s="53">
        <v>94499.520000000004</v>
      </c>
      <c r="I119" s="53">
        <v>496539.31</v>
      </c>
      <c r="J119" s="53">
        <v>54999.839999999997</v>
      </c>
      <c r="K119" s="63">
        <v>14483.3</v>
      </c>
      <c r="L119" s="63">
        <v>27333.279999999999</v>
      </c>
      <c r="M119" s="63">
        <v>38924.94</v>
      </c>
      <c r="N119" s="70">
        <v>142583.31</v>
      </c>
      <c r="O119" s="154"/>
      <c r="P119" s="154"/>
      <c r="Q119" s="151"/>
    </row>
    <row r="120" spans="1:17" x14ac:dyDescent="0.25">
      <c r="A120" s="51">
        <v>201508</v>
      </c>
      <c r="B120" s="57">
        <v>201604</v>
      </c>
      <c r="C120" s="51">
        <v>12</v>
      </c>
      <c r="D120" s="63">
        <v>3023100</v>
      </c>
      <c r="E120" s="53">
        <v>609</v>
      </c>
      <c r="F120" s="53">
        <v>603499.48000000103</v>
      </c>
      <c r="G120" s="53">
        <v>261</v>
      </c>
      <c r="H120" s="53">
        <v>75833.17</v>
      </c>
      <c r="I120" s="53">
        <v>347897.52000000101</v>
      </c>
      <c r="J120" s="53">
        <v>22843.88</v>
      </c>
      <c r="K120" s="63">
        <v>17499.919999999998</v>
      </c>
      <c r="L120" s="63">
        <v>11083.3</v>
      </c>
      <c r="M120" s="63">
        <v>25333.279999999999</v>
      </c>
      <c r="N120" s="70">
        <v>178841.58000000002</v>
      </c>
      <c r="O120" s="154"/>
      <c r="P120" s="154"/>
      <c r="Q120" s="151"/>
    </row>
    <row r="121" spans="1:17" x14ac:dyDescent="0.25">
      <c r="A121" s="51">
        <v>201508</v>
      </c>
      <c r="B121" s="57">
        <v>201605</v>
      </c>
      <c r="C121" s="51">
        <v>12</v>
      </c>
      <c r="D121" s="63">
        <v>3023100</v>
      </c>
      <c r="E121" s="53">
        <v>609</v>
      </c>
      <c r="F121" s="53">
        <v>483262.37999999902</v>
      </c>
      <c r="G121" s="53">
        <v>240</v>
      </c>
      <c r="H121" s="53">
        <v>35999.68</v>
      </c>
      <c r="I121" s="53">
        <v>227922.66</v>
      </c>
      <c r="J121" s="53">
        <v>20633.12</v>
      </c>
      <c r="K121" s="63">
        <v>14923.49</v>
      </c>
      <c r="L121" s="63">
        <v>11699.94</v>
      </c>
      <c r="M121" s="63">
        <v>11083.3</v>
      </c>
      <c r="N121" s="70">
        <v>196999.87</v>
      </c>
      <c r="O121" s="154"/>
      <c r="P121" s="154"/>
      <c r="Q121" s="151"/>
    </row>
    <row r="122" spans="1:17" x14ac:dyDescent="0.25">
      <c r="A122" s="51">
        <v>201508</v>
      </c>
      <c r="B122" s="57">
        <v>201606</v>
      </c>
      <c r="C122" s="51">
        <v>12</v>
      </c>
      <c r="D122" s="63">
        <v>3023100</v>
      </c>
      <c r="E122" s="53">
        <v>609</v>
      </c>
      <c r="F122" s="53">
        <v>382565.299999999</v>
      </c>
      <c r="G122" s="53">
        <v>223</v>
      </c>
      <c r="H122" s="53">
        <v>28699.79</v>
      </c>
      <c r="I122" s="53">
        <v>129064.23</v>
      </c>
      <c r="J122" s="53">
        <v>16249.91</v>
      </c>
      <c r="K122" s="63">
        <v>11285.06</v>
      </c>
      <c r="L122" s="63">
        <v>6182.99</v>
      </c>
      <c r="M122" s="63">
        <v>11699.94</v>
      </c>
      <c r="N122" s="70">
        <v>208083.16999999998</v>
      </c>
      <c r="O122" s="154"/>
      <c r="P122" s="154"/>
      <c r="Q122" s="151"/>
    </row>
    <row r="123" spans="1:17" x14ac:dyDescent="0.25">
      <c r="A123" s="51">
        <v>201508</v>
      </c>
      <c r="B123" s="57">
        <v>201607</v>
      </c>
      <c r="C123" s="51">
        <v>12</v>
      </c>
      <c r="D123" s="63">
        <v>3023100</v>
      </c>
      <c r="E123" s="53">
        <v>609</v>
      </c>
      <c r="F123" s="53">
        <v>293432.42</v>
      </c>
      <c r="G123" s="53">
        <v>182</v>
      </c>
      <c r="H123" s="53">
        <v>43182.73</v>
      </c>
      <c r="I123" s="53">
        <v>42198.13</v>
      </c>
      <c r="J123" s="53">
        <v>4316.5</v>
      </c>
      <c r="K123" s="63">
        <v>10399.969999999999</v>
      </c>
      <c r="L123" s="63">
        <v>11085.06</v>
      </c>
      <c r="M123" s="63">
        <v>8266.2999999999993</v>
      </c>
      <c r="N123" s="70">
        <v>217166.46</v>
      </c>
      <c r="O123" s="154"/>
      <c r="P123" s="154"/>
      <c r="Q123" s="151"/>
    </row>
    <row r="124" spans="1:17" x14ac:dyDescent="0.25">
      <c r="A124" s="51">
        <v>201508</v>
      </c>
      <c r="B124" s="57">
        <v>201608</v>
      </c>
      <c r="C124" s="51">
        <v>12</v>
      </c>
      <c r="D124" s="63">
        <v>3023100</v>
      </c>
      <c r="E124" s="53">
        <v>609</v>
      </c>
      <c r="F124" s="53">
        <v>250508.35</v>
      </c>
      <c r="G124" s="53">
        <v>95</v>
      </c>
      <c r="H124" s="53">
        <v>4574.8900000000003</v>
      </c>
      <c r="I124" s="53">
        <v>233.37</v>
      </c>
      <c r="J124" s="53">
        <v>1916.52</v>
      </c>
      <c r="K124" s="63">
        <v>2149.9</v>
      </c>
      <c r="L124" s="63">
        <v>11349.94</v>
      </c>
      <c r="M124" s="63">
        <v>9425.86</v>
      </c>
      <c r="N124" s="70">
        <v>225432.76</v>
      </c>
      <c r="O124" s="154"/>
      <c r="P124" s="154"/>
      <c r="Q124" s="151"/>
    </row>
    <row r="125" spans="1:17" x14ac:dyDescent="0.25">
      <c r="A125" s="51">
        <v>201508</v>
      </c>
      <c r="B125" s="57">
        <v>201609</v>
      </c>
      <c r="C125" s="51">
        <v>12</v>
      </c>
      <c r="D125" s="63">
        <v>3023100</v>
      </c>
      <c r="E125" s="53">
        <v>609</v>
      </c>
      <c r="F125" s="53">
        <v>244183.33</v>
      </c>
      <c r="G125" s="53">
        <v>93</v>
      </c>
      <c r="H125" s="53">
        <v>0</v>
      </c>
      <c r="I125" s="53">
        <v>0</v>
      </c>
      <c r="J125" s="53">
        <v>0</v>
      </c>
      <c r="K125" s="63">
        <v>2141.4699999999998</v>
      </c>
      <c r="L125" s="63">
        <v>1666.6</v>
      </c>
      <c r="M125" s="63">
        <v>10099.969999999999</v>
      </c>
      <c r="N125" s="70">
        <v>230275.29</v>
      </c>
      <c r="O125" s="154"/>
      <c r="P125" s="154"/>
      <c r="Q125" s="151"/>
    </row>
    <row r="126" spans="1:17" x14ac:dyDescent="0.25">
      <c r="A126" s="51">
        <v>201508</v>
      </c>
      <c r="B126" s="57">
        <v>201610</v>
      </c>
      <c r="C126" s="51">
        <v>12</v>
      </c>
      <c r="D126" s="63">
        <v>3023100</v>
      </c>
      <c r="E126" s="53">
        <v>609</v>
      </c>
      <c r="F126" s="53">
        <v>241450.06</v>
      </c>
      <c r="G126" s="53">
        <v>89</v>
      </c>
      <c r="H126" s="53">
        <v>0</v>
      </c>
      <c r="I126" s="53">
        <v>0</v>
      </c>
      <c r="J126" s="53">
        <v>0</v>
      </c>
      <c r="K126" s="63">
        <v>0</v>
      </c>
      <c r="L126" s="63">
        <v>1074.8399999999999</v>
      </c>
      <c r="M126" s="63">
        <v>1666.6</v>
      </c>
      <c r="N126" s="70">
        <v>238708.62</v>
      </c>
      <c r="O126" s="154"/>
      <c r="P126" s="154"/>
      <c r="Q126" s="151"/>
    </row>
    <row r="127" spans="1:17" x14ac:dyDescent="0.25">
      <c r="A127" s="51">
        <v>201508</v>
      </c>
      <c r="B127" s="57">
        <v>201611</v>
      </c>
      <c r="C127" s="51">
        <v>12</v>
      </c>
      <c r="D127" s="63">
        <v>3023100</v>
      </c>
      <c r="E127" s="53">
        <v>609</v>
      </c>
      <c r="F127" s="53">
        <v>236933.46</v>
      </c>
      <c r="G127" s="53">
        <v>86</v>
      </c>
      <c r="H127" s="53">
        <v>0</v>
      </c>
      <c r="I127" s="53">
        <v>0</v>
      </c>
      <c r="J127" s="53">
        <v>0</v>
      </c>
      <c r="K127" s="63">
        <v>0</v>
      </c>
      <c r="L127" s="63">
        <v>0</v>
      </c>
      <c r="M127" s="63">
        <v>658.21</v>
      </c>
      <c r="N127" s="70">
        <v>236275.25</v>
      </c>
      <c r="O127" s="154"/>
      <c r="P127" s="154"/>
      <c r="Q127" s="151"/>
    </row>
    <row r="128" spans="1:17" x14ac:dyDescent="0.25">
      <c r="A128" s="51">
        <v>201508</v>
      </c>
      <c r="B128" s="57">
        <v>201612</v>
      </c>
      <c r="C128" s="51">
        <v>12</v>
      </c>
      <c r="D128" s="63">
        <v>3023100</v>
      </c>
      <c r="E128" s="53">
        <v>609</v>
      </c>
      <c r="F128" s="53">
        <v>236441.88</v>
      </c>
      <c r="G128" s="53">
        <v>85</v>
      </c>
      <c r="H128" s="53">
        <v>0</v>
      </c>
      <c r="I128" s="53">
        <v>0</v>
      </c>
      <c r="J128" s="53">
        <v>0</v>
      </c>
      <c r="K128" s="63">
        <v>0</v>
      </c>
      <c r="L128" s="63">
        <v>0</v>
      </c>
      <c r="M128" s="63">
        <v>0</v>
      </c>
      <c r="N128" s="70">
        <v>236441.88</v>
      </c>
      <c r="O128" s="154"/>
      <c r="P128" s="154"/>
      <c r="Q128" s="151"/>
    </row>
    <row r="129" spans="1:17" x14ac:dyDescent="0.25">
      <c r="A129" s="51">
        <v>201508</v>
      </c>
      <c r="B129" s="57">
        <v>201701</v>
      </c>
      <c r="C129" s="51">
        <v>12</v>
      </c>
      <c r="D129" s="63">
        <v>3023100</v>
      </c>
      <c r="E129" s="53">
        <v>609</v>
      </c>
      <c r="F129" s="53">
        <v>236441.88</v>
      </c>
      <c r="G129" s="53">
        <v>85</v>
      </c>
      <c r="H129" s="53">
        <v>0</v>
      </c>
      <c r="I129" s="53">
        <v>0</v>
      </c>
      <c r="J129" s="53">
        <v>0</v>
      </c>
      <c r="K129" s="63">
        <v>0</v>
      </c>
      <c r="L129" s="63">
        <v>0</v>
      </c>
      <c r="M129" s="63">
        <v>0</v>
      </c>
      <c r="N129" s="70">
        <v>236441.88</v>
      </c>
      <c r="O129" s="154"/>
      <c r="P129" s="154"/>
      <c r="Q129" s="151"/>
    </row>
    <row r="130" spans="1:17" x14ac:dyDescent="0.25">
      <c r="A130" s="51">
        <v>201508</v>
      </c>
      <c r="B130" s="57">
        <v>201702</v>
      </c>
      <c r="C130" s="51">
        <v>12</v>
      </c>
      <c r="D130" s="63">
        <v>3023100</v>
      </c>
      <c r="E130" s="53">
        <v>609</v>
      </c>
      <c r="F130" s="53">
        <v>234691.88</v>
      </c>
      <c r="G130" s="53">
        <v>85</v>
      </c>
      <c r="H130" s="53">
        <v>0</v>
      </c>
      <c r="I130" s="53">
        <v>0</v>
      </c>
      <c r="J130" s="53">
        <v>0</v>
      </c>
      <c r="K130" s="63">
        <v>0</v>
      </c>
      <c r="L130" s="63">
        <v>0</v>
      </c>
      <c r="M130" s="63">
        <v>0</v>
      </c>
      <c r="N130" s="70">
        <v>234691.88</v>
      </c>
      <c r="O130" s="154"/>
      <c r="P130" s="154"/>
      <c r="Q130" s="151"/>
    </row>
    <row r="131" spans="1:17" x14ac:dyDescent="0.25">
      <c r="A131" s="51">
        <v>201508</v>
      </c>
      <c r="B131" s="57">
        <v>201703</v>
      </c>
      <c r="C131" s="51">
        <v>12</v>
      </c>
      <c r="D131" s="63">
        <v>3023100</v>
      </c>
      <c r="E131" s="53">
        <v>609</v>
      </c>
      <c r="F131" s="53">
        <v>230608.56</v>
      </c>
      <c r="G131" s="53">
        <v>84</v>
      </c>
      <c r="H131" s="53">
        <v>0</v>
      </c>
      <c r="I131" s="53">
        <v>0</v>
      </c>
      <c r="J131" s="53">
        <v>0</v>
      </c>
      <c r="K131" s="63">
        <v>0</v>
      </c>
      <c r="L131" s="63">
        <v>0</v>
      </c>
      <c r="M131" s="63">
        <v>0</v>
      </c>
      <c r="N131" s="70">
        <v>230608.56</v>
      </c>
      <c r="O131" s="154"/>
      <c r="P131" s="154"/>
      <c r="Q131" s="151"/>
    </row>
    <row r="132" spans="1:17" x14ac:dyDescent="0.25">
      <c r="A132" s="51">
        <v>201508</v>
      </c>
      <c r="B132" s="57">
        <v>201704</v>
      </c>
      <c r="C132" s="51">
        <v>12</v>
      </c>
      <c r="D132" s="63">
        <v>3023100</v>
      </c>
      <c r="E132" s="53">
        <v>609</v>
      </c>
      <c r="F132" s="53">
        <v>230608.56</v>
      </c>
      <c r="G132" s="53">
        <v>84</v>
      </c>
      <c r="H132" s="53">
        <v>0</v>
      </c>
      <c r="I132" s="53">
        <v>0</v>
      </c>
      <c r="J132" s="53">
        <v>0</v>
      </c>
      <c r="K132" s="63">
        <v>0</v>
      </c>
      <c r="L132" s="63">
        <v>0</v>
      </c>
      <c r="M132" s="63">
        <v>0</v>
      </c>
      <c r="N132" s="70">
        <v>230608.56</v>
      </c>
      <c r="O132" s="154"/>
      <c r="P132" s="154"/>
      <c r="Q132" s="151"/>
    </row>
    <row r="133" spans="1:17" x14ac:dyDescent="0.25">
      <c r="A133" s="51">
        <v>201508</v>
      </c>
      <c r="B133" s="57">
        <v>201705</v>
      </c>
      <c r="C133" s="51">
        <v>12</v>
      </c>
      <c r="D133" s="63">
        <v>3023100</v>
      </c>
      <c r="E133" s="53">
        <v>609</v>
      </c>
      <c r="F133" s="53">
        <v>230608.56</v>
      </c>
      <c r="G133" s="53">
        <v>84</v>
      </c>
      <c r="H133" s="53">
        <v>0</v>
      </c>
      <c r="I133" s="53">
        <v>0</v>
      </c>
      <c r="J133" s="53">
        <v>0</v>
      </c>
      <c r="K133" s="63">
        <v>0</v>
      </c>
      <c r="L133" s="63">
        <v>0</v>
      </c>
      <c r="M133" s="63">
        <v>0</v>
      </c>
      <c r="N133" s="70">
        <v>230608.56</v>
      </c>
      <c r="O133" s="154"/>
      <c r="P133" s="154"/>
      <c r="Q133" s="151"/>
    </row>
    <row r="134" spans="1:17" x14ac:dyDescent="0.25">
      <c r="A134" s="51">
        <v>201508</v>
      </c>
      <c r="B134" s="57">
        <v>201706</v>
      </c>
      <c r="C134" s="51">
        <v>12</v>
      </c>
      <c r="D134" s="63">
        <v>3023100</v>
      </c>
      <c r="E134" s="53">
        <v>609</v>
      </c>
      <c r="F134" s="53">
        <v>230608.56</v>
      </c>
      <c r="G134" s="53">
        <v>84</v>
      </c>
      <c r="H134" s="53">
        <v>0</v>
      </c>
      <c r="I134" s="53">
        <v>0</v>
      </c>
      <c r="J134" s="53">
        <v>0</v>
      </c>
      <c r="K134" s="63">
        <v>0</v>
      </c>
      <c r="L134" s="63">
        <v>0</v>
      </c>
      <c r="M134" s="63">
        <v>0</v>
      </c>
      <c r="N134" s="70">
        <v>230608.56</v>
      </c>
      <c r="O134" s="154"/>
      <c r="P134" s="154"/>
      <c r="Q134" s="151"/>
    </row>
    <row r="135" spans="1:17" x14ac:dyDescent="0.25">
      <c r="A135" s="51">
        <v>201508</v>
      </c>
      <c r="B135" s="57">
        <v>201707</v>
      </c>
      <c r="C135" s="51">
        <v>12</v>
      </c>
      <c r="D135" s="63">
        <v>3023100</v>
      </c>
      <c r="E135" s="53">
        <v>609</v>
      </c>
      <c r="F135" s="53">
        <v>230608.56</v>
      </c>
      <c r="G135" s="53">
        <v>84</v>
      </c>
      <c r="H135" s="53">
        <v>0</v>
      </c>
      <c r="I135" s="53">
        <v>0</v>
      </c>
      <c r="J135" s="53">
        <v>0</v>
      </c>
      <c r="K135" s="63">
        <v>0</v>
      </c>
      <c r="L135" s="63">
        <v>0</v>
      </c>
      <c r="M135" s="63">
        <v>0</v>
      </c>
      <c r="N135" s="70">
        <v>230608.56</v>
      </c>
      <c r="O135" s="154"/>
      <c r="P135" s="154"/>
      <c r="Q135" s="151"/>
    </row>
    <row r="136" spans="1:17" ht="12.5" thickBot="1" x14ac:dyDescent="0.3">
      <c r="A136" s="54">
        <v>201508</v>
      </c>
      <c r="B136" s="58">
        <v>201708</v>
      </c>
      <c r="C136" s="54">
        <v>12</v>
      </c>
      <c r="D136" s="61">
        <v>3023100</v>
      </c>
      <c r="E136" s="55">
        <v>609</v>
      </c>
      <c r="F136" s="55">
        <v>230608.56</v>
      </c>
      <c r="G136" s="55">
        <v>84</v>
      </c>
      <c r="H136" s="55">
        <v>0</v>
      </c>
      <c r="I136" s="55">
        <v>0</v>
      </c>
      <c r="J136" s="55">
        <v>0</v>
      </c>
      <c r="K136" s="61">
        <v>0</v>
      </c>
      <c r="L136" s="61">
        <v>0</v>
      </c>
      <c r="M136" s="61">
        <v>0</v>
      </c>
      <c r="N136" s="71">
        <v>230608.56</v>
      </c>
      <c r="O136" s="154"/>
      <c r="P136" s="154"/>
      <c r="Q136" s="151"/>
    </row>
    <row r="137" spans="1:17" x14ac:dyDescent="0.25">
      <c r="A137" s="49">
        <v>201509</v>
      </c>
      <c r="B137" s="56">
        <v>201509</v>
      </c>
      <c r="C137" s="51">
        <v>12</v>
      </c>
      <c r="D137" s="63">
        <v>5984900</v>
      </c>
      <c r="E137" s="53">
        <v>1186</v>
      </c>
      <c r="F137" s="53">
        <v>5935100</v>
      </c>
      <c r="G137" s="53">
        <v>1175</v>
      </c>
      <c r="H137" s="53">
        <v>49800</v>
      </c>
      <c r="I137" s="53">
        <v>5935100</v>
      </c>
      <c r="J137" s="53">
        <v>0</v>
      </c>
      <c r="K137" s="63">
        <v>0</v>
      </c>
      <c r="L137" s="63">
        <v>0</v>
      </c>
      <c r="M137" s="63">
        <v>0</v>
      </c>
      <c r="N137" s="70">
        <v>0</v>
      </c>
      <c r="O137" s="154"/>
      <c r="P137" s="154"/>
      <c r="Q137" s="151"/>
    </row>
    <row r="138" spans="1:17" x14ac:dyDescent="0.25">
      <c r="A138" s="51">
        <v>201509</v>
      </c>
      <c r="B138" s="57">
        <v>201510</v>
      </c>
      <c r="C138" s="51">
        <v>12</v>
      </c>
      <c r="D138" s="63">
        <v>5984900</v>
      </c>
      <c r="E138" s="53">
        <v>1186</v>
      </c>
      <c r="F138" s="53">
        <v>5357731.6900000302</v>
      </c>
      <c r="G138" s="53">
        <v>1142</v>
      </c>
      <c r="H138" s="53">
        <v>102700</v>
      </c>
      <c r="I138" s="53">
        <v>5200331.6900000302</v>
      </c>
      <c r="J138" s="53">
        <v>157400</v>
      </c>
      <c r="K138" s="63">
        <v>0</v>
      </c>
      <c r="L138" s="63">
        <v>0</v>
      </c>
      <c r="M138" s="63">
        <v>0</v>
      </c>
      <c r="N138" s="70">
        <v>0</v>
      </c>
      <c r="O138" s="154"/>
      <c r="P138" s="154"/>
      <c r="Q138" s="151"/>
    </row>
    <row r="139" spans="1:17" x14ac:dyDescent="0.25">
      <c r="A139" s="51">
        <v>201509</v>
      </c>
      <c r="B139" s="57">
        <v>201511</v>
      </c>
      <c r="C139" s="51">
        <v>12</v>
      </c>
      <c r="D139" s="63">
        <v>5984900</v>
      </c>
      <c r="E139" s="53">
        <v>1186</v>
      </c>
      <c r="F139" s="53">
        <v>4769721.7800000301</v>
      </c>
      <c r="G139" s="53">
        <v>1115</v>
      </c>
      <c r="H139" s="53">
        <v>129066.64</v>
      </c>
      <c r="I139" s="53">
        <v>4510246.8400000297</v>
      </c>
      <c r="J139" s="53">
        <v>163074.94</v>
      </c>
      <c r="K139" s="63">
        <v>96400</v>
      </c>
      <c r="L139" s="63">
        <v>0</v>
      </c>
      <c r="M139" s="63">
        <v>0</v>
      </c>
      <c r="N139" s="70">
        <v>0</v>
      </c>
      <c r="O139" s="154"/>
      <c r="P139" s="154"/>
      <c r="Q139" s="151"/>
    </row>
    <row r="140" spans="1:17" x14ac:dyDescent="0.25">
      <c r="A140" s="51">
        <v>201509</v>
      </c>
      <c r="B140" s="57">
        <v>201512</v>
      </c>
      <c r="C140" s="51">
        <v>12</v>
      </c>
      <c r="D140" s="63">
        <v>5984900</v>
      </c>
      <c r="E140" s="53">
        <v>1186</v>
      </c>
      <c r="F140" s="53">
        <v>4056471.2800000398</v>
      </c>
      <c r="G140" s="53">
        <v>1026</v>
      </c>
      <c r="H140" s="53">
        <v>292749.82</v>
      </c>
      <c r="I140" s="53">
        <v>3718420.6000000401</v>
      </c>
      <c r="J140" s="53">
        <v>155083.22</v>
      </c>
      <c r="K140" s="63">
        <v>91567.46</v>
      </c>
      <c r="L140" s="63">
        <v>91400</v>
      </c>
      <c r="M140" s="63">
        <v>0</v>
      </c>
      <c r="N140" s="70">
        <v>0</v>
      </c>
      <c r="O140" s="154"/>
      <c r="P140" s="154"/>
      <c r="Q140" s="151"/>
    </row>
    <row r="141" spans="1:17" x14ac:dyDescent="0.25">
      <c r="A141" s="51">
        <v>201509</v>
      </c>
      <c r="B141" s="57">
        <v>201601</v>
      </c>
      <c r="C141" s="51">
        <v>12</v>
      </c>
      <c r="D141" s="63">
        <v>5984900</v>
      </c>
      <c r="E141" s="53">
        <v>1186</v>
      </c>
      <c r="F141" s="53">
        <v>3318231.8199999798</v>
      </c>
      <c r="G141" s="53">
        <v>932</v>
      </c>
      <c r="H141" s="53">
        <v>362249.55</v>
      </c>
      <c r="I141" s="53">
        <v>2943261.4399999902</v>
      </c>
      <c r="J141" s="53">
        <v>95144.31</v>
      </c>
      <c r="K141" s="63">
        <v>118191.93</v>
      </c>
      <c r="L141" s="63">
        <v>73234.14</v>
      </c>
      <c r="M141" s="63">
        <v>88400</v>
      </c>
      <c r="N141" s="70">
        <v>0</v>
      </c>
      <c r="O141" s="154"/>
      <c r="P141" s="154"/>
      <c r="Q141" s="151"/>
    </row>
    <row r="142" spans="1:17" x14ac:dyDescent="0.25">
      <c r="A142" s="51">
        <v>201509</v>
      </c>
      <c r="B142" s="57">
        <v>201602</v>
      </c>
      <c r="C142" s="51">
        <v>12</v>
      </c>
      <c r="D142" s="63">
        <v>5984900</v>
      </c>
      <c r="E142" s="53">
        <v>1186</v>
      </c>
      <c r="F142" s="53">
        <v>2812027.4399999799</v>
      </c>
      <c r="G142" s="53">
        <v>884</v>
      </c>
      <c r="H142" s="53">
        <v>159933.12</v>
      </c>
      <c r="I142" s="53">
        <v>2375210.49999998</v>
      </c>
      <c r="J142" s="53">
        <v>112732.93</v>
      </c>
      <c r="K142" s="63">
        <v>59249.95</v>
      </c>
      <c r="L142" s="63">
        <v>103199.92</v>
      </c>
      <c r="M142" s="63">
        <v>73234.14</v>
      </c>
      <c r="N142" s="70">
        <v>88400</v>
      </c>
      <c r="O142" s="154"/>
      <c r="P142" s="154"/>
      <c r="Q142" s="151"/>
    </row>
    <row r="143" spans="1:17" x14ac:dyDescent="0.25">
      <c r="A143" s="51">
        <v>201509</v>
      </c>
      <c r="B143" s="57">
        <v>201603</v>
      </c>
      <c r="C143" s="51">
        <v>12</v>
      </c>
      <c r="D143" s="63">
        <v>5984900</v>
      </c>
      <c r="E143" s="53">
        <v>1186</v>
      </c>
      <c r="F143" s="53">
        <v>2190502.7599999998</v>
      </c>
      <c r="G143" s="53">
        <v>756</v>
      </c>
      <c r="H143" s="53">
        <v>331465.59999999998</v>
      </c>
      <c r="I143" s="53">
        <v>1699444.16</v>
      </c>
      <c r="J143" s="53">
        <v>101908.05</v>
      </c>
      <c r="K143" s="63">
        <v>73799.88</v>
      </c>
      <c r="L143" s="63">
        <v>53849.95</v>
      </c>
      <c r="M143" s="63">
        <v>99866.58</v>
      </c>
      <c r="N143" s="70">
        <v>161634.14000000001</v>
      </c>
      <c r="O143" s="154"/>
      <c r="P143" s="154"/>
      <c r="Q143" s="151"/>
    </row>
    <row r="144" spans="1:17" x14ac:dyDescent="0.25">
      <c r="A144" s="51">
        <v>201509</v>
      </c>
      <c r="B144" s="57">
        <v>201604</v>
      </c>
      <c r="C144" s="51">
        <v>12</v>
      </c>
      <c r="D144" s="63">
        <v>5984900</v>
      </c>
      <c r="E144" s="53">
        <v>1186</v>
      </c>
      <c r="F144" s="53">
        <v>1733961.8300000101</v>
      </c>
      <c r="G144" s="53">
        <v>683</v>
      </c>
      <c r="H144" s="53">
        <v>201899.22</v>
      </c>
      <c r="I144" s="53">
        <v>1238494.1200000099</v>
      </c>
      <c r="J144" s="53">
        <v>37299.919999999998</v>
      </c>
      <c r="K144" s="63">
        <v>75100.59</v>
      </c>
      <c r="L144" s="63">
        <v>73133.2</v>
      </c>
      <c r="M144" s="63">
        <v>53849.95</v>
      </c>
      <c r="N144" s="70">
        <v>256084.05</v>
      </c>
      <c r="O144" s="154"/>
      <c r="P144" s="154"/>
      <c r="Q144" s="151"/>
    </row>
    <row r="145" spans="1:17" x14ac:dyDescent="0.25">
      <c r="A145" s="51">
        <v>201509</v>
      </c>
      <c r="B145" s="57">
        <v>201605</v>
      </c>
      <c r="C145" s="51">
        <v>12</v>
      </c>
      <c r="D145" s="63">
        <v>5984900</v>
      </c>
      <c r="E145" s="53">
        <v>1186</v>
      </c>
      <c r="F145" s="53">
        <v>1345039.53</v>
      </c>
      <c r="G145" s="53">
        <v>600</v>
      </c>
      <c r="H145" s="53">
        <v>169582.4</v>
      </c>
      <c r="I145" s="53">
        <v>847761.01000000199</v>
      </c>
      <c r="J145" s="53">
        <v>28291.55</v>
      </c>
      <c r="K145" s="63">
        <v>24899.94</v>
      </c>
      <c r="L145" s="63">
        <v>66353.149999999994</v>
      </c>
      <c r="M145" s="63">
        <v>67799.88</v>
      </c>
      <c r="N145" s="70">
        <v>309934</v>
      </c>
      <c r="O145" s="154"/>
      <c r="P145" s="154"/>
      <c r="Q145" s="151"/>
    </row>
    <row r="146" spans="1:17" x14ac:dyDescent="0.25">
      <c r="A146" s="51">
        <v>201509</v>
      </c>
      <c r="B146" s="57">
        <v>201606</v>
      </c>
      <c r="C146" s="51">
        <v>12</v>
      </c>
      <c r="D146" s="63">
        <v>5984900</v>
      </c>
      <c r="E146" s="53">
        <v>1186</v>
      </c>
      <c r="F146" s="53">
        <v>1059106.43</v>
      </c>
      <c r="G146" s="53">
        <v>536</v>
      </c>
      <c r="H146" s="53">
        <v>94965.84</v>
      </c>
      <c r="I146" s="53">
        <v>555353.04999999795</v>
      </c>
      <c r="J146" s="53">
        <v>27999.84</v>
      </c>
      <c r="K146" s="63">
        <v>14583.24</v>
      </c>
      <c r="L146" s="63">
        <v>19499.939999999999</v>
      </c>
      <c r="M146" s="63">
        <v>69269.8</v>
      </c>
      <c r="N146" s="70">
        <v>372400.56</v>
      </c>
      <c r="O146" s="154"/>
      <c r="P146" s="154"/>
      <c r="Q146" s="151"/>
    </row>
    <row r="147" spans="1:17" x14ac:dyDescent="0.25">
      <c r="A147" s="51">
        <v>201509</v>
      </c>
      <c r="B147" s="57">
        <v>201607</v>
      </c>
      <c r="C147" s="51">
        <v>12</v>
      </c>
      <c r="D147" s="63">
        <v>5984900</v>
      </c>
      <c r="E147" s="53">
        <v>1186</v>
      </c>
      <c r="F147" s="53">
        <v>804812.77000000095</v>
      </c>
      <c r="G147" s="53">
        <v>470</v>
      </c>
      <c r="H147" s="53">
        <v>99399.13</v>
      </c>
      <c r="I147" s="53">
        <v>295628.62999999902</v>
      </c>
      <c r="J147" s="53">
        <v>25099.67</v>
      </c>
      <c r="K147" s="63">
        <v>13997.56</v>
      </c>
      <c r="L147" s="63">
        <v>12499.93</v>
      </c>
      <c r="M147" s="63">
        <v>19499.939999999999</v>
      </c>
      <c r="N147" s="70">
        <v>438087.04000000004</v>
      </c>
      <c r="O147" s="154"/>
      <c r="P147" s="154"/>
      <c r="Q147" s="151"/>
    </row>
    <row r="148" spans="1:17" x14ac:dyDescent="0.25">
      <c r="A148" s="51">
        <v>201509</v>
      </c>
      <c r="B148" s="57">
        <v>201608</v>
      </c>
      <c r="C148" s="51">
        <v>12</v>
      </c>
      <c r="D148" s="63">
        <v>5984900</v>
      </c>
      <c r="E148" s="53">
        <v>1186</v>
      </c>
      <c r="F148" s="53">
        <v>618718.12</v>
      </c>
      <c r="G148" s="53">
        <v>402</v>
      </c>
      <c r="H148" s="53">
        <v>58782.400000000001</v>
      </c>
      <c r="I148" s="53">
        <v>112845.82</v>
      </c>
      <c r="J148" s="53">
        <v>11566.6</v>
      </c>
      <c r="K148" s="63">
        <v>18130.04</v>
      </c>
      <c r="L148" s="63">
        <v>12999.92</v>
      </c>
      <c r="M148" s="63">
        <v>9166.6200000000008</v>
      </c>
      <c r="N148" s="70">
        <v>454009.12</v>
      </c>
      <c r="O148" s="154"/>
      <c r="P148" s="154"/>
      <c r="Q148" s="151"/>
    </row>
    <row r="149" spans="1:17" x14ac:dyDescent="0.25">
      <c r="A149" s="51">
        <v>201509</v>
      </c>
      <c r="B149" s="57">
        <v>201609</v>
      </c>
      <c r="C149" s="51">
        <v>12</v>
      </c>
      <c r="D149" s="63">
        <v>5984900</v>
      </c>
      <c r="E149" s="53">
        <v>1186</v>
      </c>
      <c r="F149" s="53">
        <v>504125.05</v>
      </c>
      <c r="G149" s="53">
        <v>180</v>
      </c>
      <c r="H149" s="53">
        <v>9233.0400000000009</v>
      </c>
      <c r="I149" s="53">
        <v>0</v>
      </c>
      <c r="J149" s="53">
        <v>7349.78</v>
      </c>
      <c r="K149" s="63">
        <v>7483.2</v>
      </c>
      <c r="L149" s="63">
        <v>15449.76</v>
      </c>
      <c r="M149" s="63">
        <v>12999.92</v>
      </c>
      <c r="N149" s="70">
        <v>460842.39</v>
      </c>
      <c r="O149" s="154"/>
      <c r="P149" s="154"/>
      <c r="Q149" s="151"/>
    </row>
    <row r="150" spans="1:17" x14ac:dyDescent="0.25">
      <c r="A150" s="51">
        <v>201509</v>
      </c>
      <c r="B150" s="57">
        <v>201610</v>
      </c>
      <c r="C150" s="51">
        <v>12</v>
      </c>
      <c r="D150" s="63">
        <v>5984900</v>
      </c>
      <c r="E150" s="53">
        <v>1186</v>
      </c>
      <c r="F150" s="53">
        <v>495091.86</v>
      </c>
      <c r="G150" s="53">
        <v>169</v>
      </c>
      <c r="H150" s="53">
        <v>0</v>
      </c>
      <c r="I150" s="53">
        <v>0</v>
      </c>
      <c r="J150" s="53">
        <v>0</v>
      </c>
      <c r="K150" s="63">
        <v>4933.1499999999996</v>
      </c>
      <c r="L150" s="63">
        <v>7483.2</v>
      </c>
      <c r="M150" s="63">
        <v>11699.85</v>
      </c>
      <c r="N150" s="70">
        <v>470975.66</v>
      </c>
      <c r="O150" s="154"/>
      <c r="P150" s="154"/>
      <c r="Q150" s="151"/>
    </row>
    <row r="151" spans="1:17" x14ac:dyDescent="0.25">
      <c r="A151" s="51">
        <v>201509</v>
      </c>
      <c r="B151" s="57">
        <v>201611</v>
      </c>
      <c r="C151" s="51">
        <v>12</v>
      </c>
      <c r="D151" s="63">
        <v>5984900</v>
      </c>
      <c r="E151" s="53">
        <v>1186</v>
      </c>
      <c r="F151" s="53">
        <v>490058.49</v>
      </c>
      <c r="G151" s="53">
        <v>164</v>
      </c>
      <c r="H151" s="53">
        <v>0</v>
      </c>
      <c r="I151" s="53">
        <v>0</v>
      </c>
      <c r="J151" s="53">
        <v>0</v>
      </c>
      <c r="K151" s="63">
        <v>0</v>
      </c>
      <c r="L151" s="63">
        <v>3308.15</v>
      </c>
      <c r="M151" s="63">
        <v>7483.2</v>
      </c>
      <c r="N151" s="70">
        <v>479267.14</v>
      </c>
      <c r="O151" s="154"/>
      <c r="P151" s="154"/>
      <c r="Q151" s="151"/>
    </row>
    <row r="152" spans="1:17" x14ac:dyDescent="0.25">
      <c r="A152" s="51">
        <v>201509</v>
      </c>
      <c r="B152" s="57">
        <v>201612</v>
      </c>
      <c r="C152" s="51">
        <v>12</v>
      </c>
      <c r="D152" s="63">
        <v>5984900</v>
      </c>
      <c r="E152" s="53">
        <v>1186</v>
      </c>
      <c r="F152" s="53">
        <v>489641.82</v>
      </c>
      <c r="G152" s="53">
        <v>164</v>
      </c>
      <c r="H152" s="53">
        <v>0</v>
      </c>
      <c r="I152" s="53">
        <v>0</v>
      </c>
      <c r="J152" s="53">
        <v>0</v>
      </c>
      <c r="K152" s="63">
        <v>0</v>
      </c>
      <c r="L152" s="63">
        <v>0</v>
      </c>
      <c r="M152" s="63">
        <v>3724.78</v>
      </c>
      <c r="N152" s="70">
        <v>485917.04</v>
      </c>
      <c r="O152" s="154"/>
      <c r="P152" s="154"/>
      <c r="Q152" s="151"/>
    </row>
    <row r="153" spans="1:17" x14ac:dyDescent="0.25">
      <c r="A153" s="51">
        <v>201509</v>
      </c>
      <c r="B153" s="57">
        <v>201701</v>
      </c>
      <c r="C153" s="51">
        <v>12</v>
      </c>
      <c r="D153" s="63">
        <v>5984900</v>
      </c>
      <c r="E153" s="53">
        <v>1186</v>
      </c>
      <c r="F153" s="53">
        <v>488991.82</v>
      </c>
      <c r="G153" s="53">
        <v>164</v>
      </c>
      <c r="H153" s="53">
        <v>0</v>
      </c>
      <c r="I153" s="53">
        <v>0</v>
      </c>
      <c r="J153" s="53">
        <v>0</v>
      </c>
      <c r="K153" s="63">
        <v>0</v>
      </c>
      <c r="L153" s="63">
        <v>0</v>
      </c>
      <c r="M153" s="63">
        <v>0</v>
      </c>
      <c r="N153" s="70">
        <v>488991.82</v>
      </c>
      <c r="O153" s="154"/>
      <c r="P153" s="154"/>
      <c r="Q153" s="151"/>
    </row>
    <row r="154" spans="1:17" x14ac:dyDescent="0.25">
      <c r="A154" s="51">
        <v>201509</v>
      </c>
      <c r="B154" s="57">
        <v>201702</v>
      </c>
      <c r="C154" s="51">
        <v>12</v>
      </c>
      <c r="D154" s="63">
        <v>5984900</v>
      </c>
      <c r="E154" s="53">
        <v>1186</v>
      </c>
      <c r="F154" s="53">
        <v>473196.99</v>
      </c>
      <c r="G154" s="53">
        <v>162</v>
      </c>
      <c r="H154" s="53">
        <v>0</v>
      </c>
      <c r="I154" s="53">
        <v>0</v>
      </c>
      <c r="J154" s="53">
        <v>0</v>
      </c>
      <c r="K154" s="63">
        <v>0</v>
      </c>
      <c r="L154" s="63">
        <v>0</v>
      </c>
      <c r="M154" s="63">
        <v>0</v>
      </c>
      <c r="N154" s="70">
        <v>473196.99000000005</v>
      </c>
      <c r="O154" s="154"/>
      <c r="P154" s="154"/>
      <c r="Q154" s="151"/>
    </row>
    <row r="155" spans="1:17" x14ac:dyDescent="0.25">
      <c r="A155" s="51">
        <v>201509</v>
      </c>
      <c r="B155" s="57">
        <v>201703</v>
      </c>
      <c r="C155" s="51">
        <v>12</v>
      </c>
      <c r="D155" s="63">
        <v>5984900</v>
      </c>
      <c r="E155" s="53">
        <v>1186</v>
      </c>
      <c r="F155" s="53">
        <v>470877.86</v>
      </c>
      <c r="G155" s="53">
        <v>160</v>
      </c>
      <c r="H155" s="53">
        <v>0</v>
      </c>
      <c r="I155" s="53">
        <v>0</v>
      </c>
      <c r="J155" s="53">
        <v>0</v>
      </c>
      <c r="K155" s="63">
        <v>0</v>
      </c>
      <c r="L155" s="63">
        <v>0</v>
      </c>
      <c r="M155" s="63">
        <v>0</v>
      </c>
      <c r="N155" s="70">
        <v>470877.86</v>
      </c>
      <c r="O155" s="154"/>
      <c r="P155" s="154"/>
      <c r="Q155" s="151"/>
    </row>
    <row r="156" spans="1:17" x14ac:dyDescent="0.25">
      <c r="A156" s="51">
        <v>201509</v>
      </c>
      <c r="B156" s="57">
        <v>201704</v>
      </c>
      <c r="C156" s="51">
        <v>12</v>
      </c>
      <c r="D156" s="63">
        <v>5984900</v>
      </c>
      <c r="E156" s="53">
        <v>1186</v>
      </c>
      <c r="F156" s="53">
        <v>464391.43</v>
      </c>
      <c r="G156" s="53">
        <v>160</v>
      </c>
      <c r="H156" s="53">
        <v>0</v>
      </c>
      <c r="I156" s="53">
        <v>0</v>
      </c>
      <c r="J156" s="53">
        <v>0</v>
      </c>
      <c r="K156" s="63">
        <v>0</v>
      </c>
      <c r="L156" s="63">
        <v>0</v>
      </c>
      <c r="M156" s="63">
        <v>0</v>
      </c>
      <c r="N156" s="70">
        <v>464391.43</v>
      </c>
      <c r="O156" s="154"/>
      <c r="P156" s="154"/>
      <c r="Q156" s="151"/>
    </row>
    <row r="157" spans="1:17" x14ac:dyDescent="0.25">
      <c r="A157" s="51">
        <v>201509</v>
      </c>
      <c r="B157" s="57">
        <v>201705</v>
      </c>
      <c r="C157" s="51">
        <v>12</v>
      </c>
      <c r="D157" s="63">
        <v>5984900</v>
      </c>
      <c r="E157" s="53">
        <v>1186</v>
      </c>
      <c r="F157" s="53">
        <v>464391.43</v>
      </c>
      <c r="G157" s="53">
        <v>160</v>
      </c>
      <c r="H157" s="53">
        <v>0</v>
      </c>
      <c r="I157" s="53">
        <v>0</v>
      </c>
      <c r="J157" s="53">
        <v>0</v>
      </c>
      <c r="K157" s="63">
        <v>0</v>
      </c>
      <c r="L157" s="63">
        <v>0</v>
      </c>
      <c r="M157" s="63">
        <v>0</v>
      </c>
      <c r="N157" s="70">
        <v>464391.43</v>
      </c>
      <c r="O157" s="154"/>
      <c r="P157" s="154"/>
      <c r="Q157" s="151"/>
    </row>
    <row r="158" spans="1:17" x14ac:dyDescent="0.25">
      <c r="A158" s="51">
        <v>201509</v>
      </c>
      <c r="B158" s="57">
        <v>201706</v>
      </c>
      <c r="C158" s="51">
        <v>12</v>
      </c>
      <c r="D158" s="63">
        <v>5984900</v>
      </c>
      <c r="E158" s="53">
        <v>1186</v>
      </c>
      <c r="F158" s="53">
        <v>464391.43</v>
      </c>
      <c r="G158" s="53">
        <v>160</v>
      </c>
      <c r="H158" s="53">
        <v>0</v>
      </c>
      <c r="I158" s="53">
        <v>0</v>
      </c>
      <c r="J158" s="53">
        <v>0</v>
      </c>
      <c r="K158" s="63">
        <v>0</v>
      </c>
      <c r="L158" s="63">
        <v>0</v>
      </c>
      <c r="M158" s="63">
        <v>0</v>
      </c>
      <c r="N158" s="70">
        <v>464391.43</v>
      </c>
      <c r="O158" s="154"/>
      <c r="P158" s="154"/>
      <c r="Q158" s="151"/>
    </row>
    <row r="159" spans="1:17" x14ac:dyDescent="0.25">
      <c r="A159" s="51">
        <v>201509</v>
      </c>
      <c r="B159" s="57">
        <v>201707</v>
      </c>
      <c r="C159" s="51">
        <v>12</v>
      </c>
      <c r="D159" s="63">
        <v>5984900</v>
      </c>
      <c r="E159" s="53">
        <v>1186</v>
      </c>
      <c r="F159" s="53">
        <v>464391.43</v>
      </c>
      <c r="G159" s="53">
        <v>160</v>
      </c>
      <c r="H159" s="53">
        <v>0</v>
      </c>
      <c r="I159" s="53">
        <v>0</v>
      </c>
      <c r="J159" s="53">
        <v>0</v>
      </c>
      <c r="K159" s="63">
        <v>0</v>
      </c>
      <c r="L159" s="63">
        <v>0</v>
      </c>
      <c r="M159" s="63">
        <v>0</v>
      </c>
      <c r="N159" s="70">
        <v>464391.43</v>
      </c>
      <c r="O159" s="154"/>
      <c r="P159" s="154"/>
      <c r="Q159" s="151"/>
    </row>
    <row r="160" spans="1:17" ht="12.5" thickBot="1" x14ac:dyDescent="0.3">
      <c r="A160" s="54">
        <v>201509</v>
      </c>
      <c r="B160" s="58">
        <v>201708</v>
      </c>
      <c r="C160" s="54">
        <v>12</v>
      </c>
      <c r="D160" s="61">
        <v>5984900</v>
      </c>
      <c r="E160" s="55">
        <v>1186</v>
      </c>
      <c r="F160" s="55">
        <v>463641.43</v>
      </c>
      <c r="G160" s="55">
        <v>159</v>
      </c>
      <c r="H160" s="55">
        <v>0</v>
      </c>
      <c r="I160" s="55">
        <v>0</v>
      </c>
      <c r="J160" s="55">
        <v>0</v>
      </c>
      <c r="K160" s="61">
        <v>0</v>
      </c>
      <c r="L160" s="61">
        <v>0</v>
      </c>
      <c r="M160" s="61">
        <v>0</v>
      </c>
      <c r="N160" s="71">
        <v>463641.43</v>
      </c>
      <c r="O160" s="154"/>
      <c r="P160" s="154"/>
      <c r="Q160" s="151"/>
    </row>
    <row r="161" spans="1:17" x14ac:dyDescent="0.25">
      <c r="A161" s="49">
        <v>201510</v>
      </c>
      <c r="B161" s="56">
        <v>201510</v>
      </c>
      <c r="C161" s="51">
        <v>12</v>
      </c>
      <c r="D161" s="63">
        <v>8170800</v>
      </c>
      <c r="E161" s="53">
        <v>1544</v>
      </c>
      <c r="F161" s="53">
        <v>8125600</v>
      </c>
      <c r="G161" s="53">
        <v>1532</v>
      </c>
      <c r="H161" s="53">
        <v>54941.67</v>
      </c>
      <c r="I161" s="53">
        <v>8125600</v>
      </c>
      <c r="J161" s="53">
        <v>0</v>
      </c>
      <c r="K161" s="63">
        <v>0</v>
      </c>
      <c r="L161" s="63">
        <v>0</v>
      </c>
      <c r="M161" s="63">
        <v>0</v>
      </c>
      <c r="N161" s="70">
        <v>0</v>
      </c>
      <c r="O161" s="154"/>
      <c r="P161" s="154"/>
      <c r="Q161" s="151"/>
    </row>
    <row r="162" spans="1:17" x14ac:dyDescent="0.25">
      <c r="A162" s="51">
        <v>201510</v>
      </c>
      <c r="B162" s="57">
        <v>201511</v>
      </c>
      <c r="C162" s="51">
        <v>12</v>
      </c>
      <c r="D162" s="63">
        <v>8170800</v>
      </c>
      <c r="E162" s="53">
        <v>1544</v>
      </c>
      <c r="F162" s="53">
        <v>7320656.1200000402</v>
      </c>
      <c r="G162" s="53">
        <v>1493</v>
      </c>
      <c r="H162" s="53">
        <v>158100</v>
      </c>
      <c r="I162" s="53">
        <v>7115256.1200000402</v>
      </c>
      <c r="J162" s="53">
        <v>205400</v>
      </c>
      <c r="K162" s="63">
        <v>0</v>
      </c>
      <c r="L162" s="63">
        <v>0</v>
      </c>
      <c r="M162" s="63">
        <v>0</v>
      </c>
      <c r="N162" s="70">
        <v>0</v>
      </c>
      <c r="O162" s="154"/>
      <c r="P162" s="154"/>
      <c r="Q162" s="151"/>
    </row>
    <row r="163" spans="1:17" x14ac:dyDescent="0.25">
      <c r="A163" s="51">
        <v>201510</v>
      </c>
      <c r="B163" s="57">
        <v>201512</v>
      </c>
      <c r="C163" s="51">
        <v>12</v>
      </c>
      <c r="D163" s="63">
        <v>8170800</v>
      </c>
      <c r="E163" s="53">
        <v>1544</v>
      </c>
      <c r="F163" s="53">
        <v>6485145.69000006</v>
      </c>
      <c r="G163" s="53">
        <v>1440</v>
      </c>
      <c r="H163" s="53">
        <v>210008.27</v>
      </c>
      <c r="I163" s="53">
        <v>6192495.7200000603</v>
      </c>
      <c r="J163" s="53">
        <v>162249.97</v>
      </c>
      <c r="K163" s="63">
        <v>130400</v>
      </c>
      <c r="L163" s="63">
        <v>0</v>
      </c>
      <c r="M163" s="63">
        <v>0</v>
      </c>
      <c r="N163" s="70">
        <v>0</v>
      </c>
      <c r="O163" s="154"/>
      <c r="P163" s="154"/>
      <c r="Q163" s="151"/>
    </row>
    <row r="164" spans="1:17" x14ac:dyDescent="0.25">
      <c r="A164" s="51">
        <v>201510</v>
      </c>
      <c r="B164" s="57">
        <v>201601</v>
      </c>
      <c r="C164" s="51">
        <v>12</v>
      </c>
      <c r="D164" s="63">
        <v>8170800</v>
      </c>
      <c r="E164" s="53">
        <v>1544</v>
      </c>
      <c r="F164" s="53">
        <v>5510160.6000000797</v>
      </c>
      <c r="G164" s="53">
        <v>1347</v>
      </c>
      <c r="H164" s="53">
        <v>397749.76000000001</v>
      </c>
      <c r="I164" s="53">
        <v>5132394.0800000802</v>
      </c>
      <c r="J164" s="53">
        <v>154833.20000000001</v>
      </c>
      <c r="K164" s="63">
        <v>100833.32</v>
      </c>
      <c r="L164" s="63">
        <v>122100</v>
      </c>
      <c r="M164" s="63">
        <v>0</v>
      </c>
      <c r="N164" s="70">
        <v>0</v>
      </c>
      <c r="O164" s="154"/>
      <c r="P164" s="154"/>
      <c r="Q164" s="151"/>
    </row>
    <row r="165" spans="1:17" x14ac:dyDescent="0.25">
      <c r="A165" s="51">
        <v>201510</v>
      </c>
      <c r="B165" s="57">
        <v>201602</v>
      </c>
      <c r="C165" s="51">
        <v>12</v>
      </c>
      <c r="D165" s="63">
        <v>8170800</v>
      </c>
      <c r="E165" s="53">
        <v>1544</v>
      </c>
      <c r="F165" s="53">
        <v>4627502.7999999803</v>
      </c>
      <c r="G165" s="53">
        <v>1263</v>
      </c>
      <c r="H165" s="53">
        <v>351224.58</v>
      </c>
      <c r="I165" s="53">
        <v>4179792.7999999602</v>
      </c>
      <c r="J165" s="53">
        <v>130274.82</v>
      </c>
      <c r="K165" s="63">
        <v>122710.19</v>
      </c>
      <c r="L165" s="63">
        <v>75624.990000000005</v>
      </c>
      <c r="M165" s="63">
        <v>119100</v>
      </c>
      <c r="N165" s="70">
        <v>0</v>
      </c>
      <c r="O165" s="154"/>
      <c r="P165" s="154"/>
      <c r="Q165" s="151"/>
    </row>
    <row r="166" spans="1:17" x14ac:dyDescent="0.25">
      <c r="A166" s="51">
        <v>201510</v>
      </c>
      <c r="B166" s="57">
        <v>201603</v>
      </c>
      <c r="C166" s="51">
        <v>12</v>
      </c>
      <c r="D166" s="63">
        <v>8170800</v>
      </c>
      <c r="E166" s="53">
        <v>1544</v>
      </c>
      <c r="F166" s="53">
        <v>3859598.9599999702</v>
      </c>
      <c r="G166" s="53">
        <v>1173</v>
      </c>
      <c r="H166" s="53">
        <v>278666.28000000003</v>
      </c>
      <c r="I166" s="53">
        <v>3337999.8999999701</v>
      </c>
      <c r="J166" s="53">
        <v>149004.06</v>
      </c>
      <c r="K166" s="63">
        <v>97270.07</v>
      </c>
      <c r="L166" s="63">
        <v>83349.94</v>
      </c>
      <c r="M166" s="63">
        <v>72874.990000000005</v>
      </c>
      <c r="N166" s="70">
        <v>119100</v>
      </c>
      <c r="O166" s="154"/>
      <c r="P166" s="154"/>
      <c r="Q166" s="151"/>
    </row>
    <row r="167" spans="1:17" x14ac:dyDescent="0.25">
      <c r="A167" s="51">
        <v>201510</v>
      </c>
      <c r="B167" s="57">
        <v>201604</v>
      </c>
      <c r="C167" s="51">
        <v>12</v>
      </c>
      <c r="D167" s="63">
        <v>8170800</v>
      </c>
      <c r="E167" s="53">
        <v>1544</v>
      </c>
      <c r="F167" s="53">
        <v>3042970.9399999902</v>
      </c>
      <c r="G167" s="53">
        <v>1051</v>
      </c>
      <c r="H167" s="53">
        <v>376482.45</v>
      </c>
      <c r="I167" s="53">
        <v>2537541.1199999899</v>
      </c>
      <c r="J167" s="53">
        <v>91290.35</v>
      </c>
      <c r="K167" s="63">
        <v>64836.13</v>
      </c>
      <c r="L167" s="63">
        <v>83395.08</v>
      </c>
      <c r="M167" s="63">
        <v>80849.94</v>
      </c>
      <c r="N167" s="70">
        <v>185058.32</v>
      </c>
      <c r="O167" s="154"/>
      <c r="P167" s="154"/>
      <c r="Q167" s="151"/>
    </row>
    <row r="168" spans="1:17" x14ac:dyDescent="0.25">
      <c r="A168" s="51">
        <v>201510</v>
      </c>
      <c r="B168" s="57">
        <v>201605</v>
      </c>
      <c r="C168" s="51">
        <v>12</v>
      </c>
      <c r="D168" s="63">
        <v>8170800</v>
      </c>
      <c r="E168" s="53">
        <v>1544</v>
      </c>
      <c r="F168" s="53">
        <v>2389545.5300000198</v>
      </c>
      <c r="G168" s="53">
        <v>950</v>
      </c>
      <c r="H168" s="53">
        <v>266549.15999999997</v>
      </c>
      <c r="I168" s="53">
        <v>1881157.19000002</v>
      </c>
      <c r="J168" s="53">
        <v>60849.84</v>
      </c>
      <c r="K168" s="63">
        <v>42482.34</v>
      </c>
      <c r="L168" s="63">
        <v>59502.81</v>
      </c>
      <c r="M168" s="63">
        <v>79645.09</v>
      </c>
      <c r="N168" s="70">
        <v>265908.26</v>
      </c>
      <c r="O168" s="154"/>
      <c r="P168" s="154"/>
      <c r="Q168" s="151"/>
    </row>
    <row r="169" spans="1:17" x14ac:dyDescent="0.25">
      <c r="A169" s="51">
        <v>201510</v>
      </c>
      <c r="B169" s="57">
        <v>201606</v>
      </c>
      <c r="C169" s="51">
        <v>12</v>
      </c>
      <c r="D169" s="63">
        <v>8170800</v>
      </c>
      <c r="E169" s="53">
        <v>1544</v>
      </c>
      <c r="F169" s="53">
        <v>1847033.8399999901</v>
      </c>
      <c r="G169" s="53">
        <v>861</v>
      </c>
      <c r="H169" s="53">
        <v>203873.88</v>
      </c>
      <c r="I169" s="53">
        <v>1321157.23</v>
      </c>
      <c r="J169" s="53">
        <v>50458.1</v>
      </c>
      <c r="K169" s="63">
        <v>43829.05</v>
      </c>
      <c r="L169" s="63">
        <v>29283.3</v>
      </c>
      <c r="M169" s="63">
        <v>59502.81</v>
      </c>
      <c r="N169" s="70">
        <v>342803.35</v>
      </c>
      <c r="O169" s="154"/>
      <c r="P169" s="154"/>
      <c r="Q169" s="151"/>
    </row>
    <row r="170" spans="1:17" x14ac:dyDescent="0.25">
      <c r="A170" s="51">
        <v>201510</v>
      </c>
      <c r="B170" s="57">
        <v>201607</v>
      </c>
      <c r="C170" s="51">
        <v>12</v>
      </c>
      <c r="D170" s="63">
        <v>8170800</v>
      </c>
      <c r="E170" s="53">
        <v>1544</v>
      </c>
      <c r="F170" s="53">
        <v>1381939.8399999901</v>
      </c>
      <c r="G170" s="53">
        <v>776</v>
      </c>
      <c r="H170" s="53">
        <v>178165.52</v>
      </c>
      <c r="I170" s="53">
        <v>819616.23999999498</v>
      </c>
      <c r="J170" s="53">
        <v>65313.57</v>
      </c>
      <c r="K170" s="63">
        <v>31091.48</v>
      </c>
      <c r="L170" s="63">
        <v>34329.089999999997</v>
      </c>
      <c r="M170" s="63">
        <v>29283.3</v>
      </c>
      <c r="N170" s="70">
        <v>402306.16000000003</v>
      </c>
      <c r="O170" s="154"/>
      <c r="P170" s="154"/>
      <c r="Q170" s="151"/>
    </row>
    <row r="171" spans="1:17" x14ac:dyDescent="0.25">
      <c r="A171" s="51">
        <v>201510</v>
      </c>
      <c r="B171" s="57">
        <v>201608</v>
      </c>
      <c r="C171" s="51">
        <v>12</v>
      </c>
      <c r="D171" s="63">
        <v>8170800</v>
      </c>
      <c r="E171" s="53">
        <v>1544</v>
      </c>
      <c r="F171" s="53">
        <v>1018524.51</v>
      </c>
      <c r="G171" s="53">
        <v>697</v>
      </c>
      <c r="H171" s="53">
        <v>118248.92</v>
      </c>
      <c r="I171" s="53">
        <v>455425.05999999802</v>
      </c>
      <c r="J171" s="53">
        <v>42485.41</v>
      </c>
      <c r="K171" s="63">
        <v>36228.94</v>
      </c>
      <c r="L171" s="63">
        <v>23466.55</v>
      </c>
      <c r="M171" s="63">
        <v>34329.089999999997</v>
      </c>
      <c r="N171" s="70">
        <v>426589.45999999996</v>
      </c>
      <c r="O171" s="154"/>
      <c r="P171" s="154"/>
      <c r="Q171" s="151"/>
    </row>
    <row r="172" spans="1:17" x14ac:dyDescent="0.25">
      <c r="A172" s="51">
        <v>201510</v>
      </c>
      <c r="B172" s="57">
        <v>201609</v>
      </c>
      <c r="C172" s="51">
        <v>12</v>
      </c>
      <c r="D172" s="63">
        <v>8170800</v>
      </c>
      <c r="E172" s="53">
        <v>1544</v>
      </c>
      <c r="F172" s="53">
        <v>737957.43000000098</v>
      </c>
      <c r="G172" s="53">
        <v>602</v>
      </c>
      <c r="H172" s="53">
        <v>89482.23</v>
      </c>
      <c r="I172" s="53">
        <v>173675.78000000099</v>
      </c>
      <c r="J172" s="53">
        <v>29499.5</v>
      </c>
      <c r="K172" s="63">
        <v>25429.19</v>
      </c>
      <c r="L172" s="63">
        <v>27662.38</v>
      </c>
      <c r="M172" s="63">
        <v>21583.24</v>
      </c>
      <c r="N172" s="70">
        <v>460107.34</v>
      </c>
      <c r="O172" s="154"/>
      <c r="P172" s="154"/>
      <c r="Q172" s="151"/>
    </row>
    <row r="173" spans="1:17" x14ac:dyDescent="0.25">
      <c r="A173" s="51">
        <v>201510</v>
      </c>
      <c r="B173" s="57">
        <v>201610</v>
      </c>
      <c r="C173" s="51">
        <v>12</v>
      </c>
      <c r="D173" s="63">
        <v>8170800</v>
      </c>
      <c r="E173" s="53">
        <v>1544</v>
      </c>
      <c r="F173" s="53">
        <v>542642.68000000005</v>
      </c>
      <c r="G173" s="53">
        <v>220</v>
      </c>
      <c r="H173" s="53">
        <v>13874.45</v>
      </c>
      <c r="I173" s="53">
        <v>0</v>
      </c>
      <c r="J173" s="53">
        <v>7994.9</v>
      </c>
      <c r="K173" s="63">
        <v>10156.35</v>
      </c>
      <c r="L173" s="63">
        <v>20930.11</v>
      </c>
      <c r="M173" s="63">
        <v>25995.74</v>
      </c>
      <c r="N173" s="70">
        <v>477565.58</v>
      </c>
      <c r="O173" s="154"/>
      <c r="P173" s="154"/>
      <c r="Q173" s="151"/>
    </row>
    <row r="174" spans="1:17" x14ac:dyDescent="0.25">
      <c r="A174" s="51">
        <v>201510</v>
      </c>
      <c r="B174" s="57">
        <v>201611</v>
      </c>
      <c r="C174" s="51">
        <v>12</v>
      </c>
      <c r="D174" s="63">
        <v>8170800</v>
      </c>
      <c r="E174" s="53">
        <v>1544</v>
      </c>
      <c r="F174" s="53">
        <v>537064.29</v>
      </c>
      <c r="G174" s="53">
        <v>210</v>
      </c>
      <c r="H174" s="53">
        <v>0</v>
      </c>
      <c r="I174" s="53">
        <v>0</v>
      </c>
      <c r="J174" s="53">
        <v>0</v>
      </c>
      <c r="K174" s="63">
        <v>4583.1499999999996</v>
      </c>
      <c r="L174" s="63">
        <v>8823.0499999999993</v>
      </c>
      <c r="M174" s="63">
        <v>20930.11</v>
      </c>
      <c r="N174" s="70">
        <v>502727.98</v>
      </c>
      <c r="O174" s="154"/>
      <c r="P174" s="154"/>
      <c r="Q174" s="151"/>
    </row>
    <row r="175" spans="1:17" x14ac:dyDescent="0.25">
      <c r="A175" s="51">
        <v>201510</v>
      </c>
      <c r="B175" s="57">
        <v>201612</v>
      </c>
      <c r="C175" s="51">
        <v>12</v>
      </c>
      <c r="D175" s="63">
        <v>8170800</v>
      </c>
      <c r="E175" s="53">
        <v>1544</v>
      </c>
      <c r="F175" s="53">
        <v>528930.48</v>
      </c>
      <c r="G175" s="53">
        <v>203</v>
      </c>
      <c r="H175" s="53">
        <v>0</v>
      </c>
      <c r="I175" s="53">
        <v>0</v>
      </c>
      <c r="J175" s="53">
        <v>0</v>
      </c>
      <c r="K175" s="63">
        <v>0</v>
      </c>
      <c r="L175" s="63">
        <v>2166.52</v>
      </c>
      <c r="M175" s="63">
        <v>7489.75</v>
      </c>
      <c r="N175" s="70">
        <v>519274.20999999996</v>
      </c>
      <c r="O175" s="154"/>
      <c r="P175" s="154"/>
      <c r="Q175" s="151"/>
    </row>
    <row r="176" spans="1:17" x14ac:dyDescent="0.25">
      <c r="A176" s="51">
        <v>201510</v>
      </c>
      <c r="B176" s="57">
        <v>201701</v>
      </c>
      <c r="C176" s="51">
        <v>12</v>
      </c>
      <c r="D176" s="63">
        <v>8170800</v>
      </c>
      <c r="E176" s="53">
        <v>1544</v>
      </c>
      <c r="F176" s="53">
        <v>528680.48</v>
      </c>
      <c r="G176" s="53">
        <v>203</v>
      </c>
      <c r="H176" s="53">
        <v>0</v>
      </c>
      <c r="I176" s="53">
        <v>0</v>
      </c>
      <c r="J176" s="53">
        <v>0</v>
      </c>
      <c r="K176" s="63">
        <v>0</v>
      </c>
      <c r="L176" s="63">
        <v>0</v>
      </c>
      <c r="M176" s="63">
        <v>2166.52</v>
      </c>
      <c r="N176" s="70">
        <v>526513.96</v>
      </c>
      <c r="O176" s="154"/>
      <c r="P176" s="154"/>
      <c r="Q176" s="151"/>
    </row>
    <row r="177" spans="1:17" x14ac:dyDescent="0.25">
      <c r="A177" s="51">
        <v>201510</v>
      </c>
      <c r="B177" s="57">
        <v>201702</v>
      </c>
      <c r="C177" s="51">
        <v>12</v>
      </c>
      <c r="D177" s="63">
        <v>8170800</v>
      </c>
      <c r="E177" s="53">
        <v>1544</v>
      </c>
      <c r="F177" s="53">
        <v>527097.18000000005</v>
      </c>
      <c r="G177" s="53">
        <v>201</v>
      </c>
      <c r="H177" s="53">
        <v>0</v>
      </c>
      <c r="I177" s="53">
        <v>0</v>
      </c>
      <c r="J177" s="53">
        <v>0</v>
      </c>
      <c r="K177" s="63">
        <v>0</v>
      </c>
      <c r="L177" s="63">
        <v>0</v>
      </c>
      <c r="M177" s="63">
        <v>0</v>
      </c>
      <c r="N177" s="70">
        <v>527097.17999999993</v>
      </c>
      <c r="O177" s="154"/>
      <c r="P177" s="154"/>
      <c r="Q177" s="151"/>
    </row>
    <row r="178" spans="1:17" x14ac:dyDescent="0.25">
      <c r="A178" s="51">
        <v>201510</v>
      </c>
      <c r="B178" s="57">
        <v>201703</v>
      </c>
      <c r="C178" s="51">
        <v>12</v>
      </c>
      <c r="D178" s="63">
        <v>8170800</v>
      </c>
      <c r="E178" s="53">
        <v>1544</v>
      </c>
      <c r="F178" s="53">
        <v>526897.18000000005</v>
      </c>
      <c r="G178" s="53">
        <v>201</v>
      </c>
      <c r="H178" s="53">
        <v>0</v>
      </c>
      <c r="I178" s="53">
        <v>0</v>
      </c>
      <c r="J178" s="53">
        <v>0</v>
      </c>
      <c r="K178" s="63">
        <v>0</v>
      </c>
      <c r="L178" s="63">
        <v>0</v>
      </c>
      <c r="M178" s="63">
        <v>0</v>
      </c>
      <c r="N178" s="70">
        <v>526897.18000000005</v>
      </c>
      <c r="O178" s="154"/>
      <c r="P178" s="154"/>
      <c r="Q178" s="151"/>
    </row>
    <row r="179" spans="1:17" x14ac:dyDescent="0.25">
      <c r="A179" s="51">
        <v>201510</v>
      </c>
      <c r="B179" s="57">
        <v>201704</v>
      </c>
      <c r="C179" s="51">
        <v>12</v>
      </c>
      <c r="D179" s="63">
        <v>8170800</v>
      </c>
      <c r="E179" s="53">
        <v>1544</v>
      </c>
      <c r="F179" s="53">
        <v>522480.48</v>
      </c>
      <c r="G179" s="53">
        <v>201</v>
      </c>
      <c r="H179" s="53">
        <v>0</v>
      </c>
      <c r="I179" s="53">
        <v>0</v>
      </c>
      <c r="J179" s="53">
        <v>0</v>
      </c>
      <c r="K179" s="63">
        <v>0</v>
      </c>
      <c r="L179" s="63">
        <v>0</v>
      </c>
      <c r="M179" s="63">
        <v>0</v>
      </c>
      <c r="N179" s="70">
        <v>522480.48</v>
      </c>
      <c r="O179" s="154"/>
      <c r="P179" s="154"/>
      <c r="Q179" s="151"/>
    </row>
    <row r="180" spans="1:17" x14ac:dyDescent="0.25">
      <c r="A180" s="51">
        <v>201510</v>
      </c>
      <c r="B180" s="57">
        <v>201705</v>
      </c>
      <c r="C180" s="51">
        <v>12</v>
      </c>
      <c r="D180" s="63">
        <v>8170800</v>
      </c>
      <c r="E180" s="53">
        <v>1544</v>
      </c>
      <c r="F180" s="53">
        <v>518730.48</v>
      </c>
      <c r="G180" s="53">
        <v>200</v>
      </c>
      <c r="H180" s="53">
        <v>0</v>
      </c>
      <c r="I180" s="53">
        <v>0</v>
      </c>
      <c r="J180" s="53">
        <v>0</v>
      </c>
      <c r="K180" s="63">
        <v>0</v>
      </c>
      <c r="L180" s="63">
        <v>0</v>
      </c>
      <c r="M180" s="63">
        <v>0</v>
      </c>
      <c r="N180" s="70">
        <v>518730.48</v>
      </c>
      <c r="O180" s="154"/>
      <c r="P180" s="154"/>
      <c r="Q180" s="151"/>
    </row>
    <row r="181" spans="1:17" x14ac:dyDescent="0.25">
      <c r="A181" s="51">
        <v>201510</v>
      </c>
      <c r="B181" s="57">
        <v>201706</v>
      </c>
      <c r="C181" s="51">
        <v>12</v>
      </c>
      <c r="D181" s="63">
        <v>8170800</v>
      </c>
      <c r="E181" s="53">
        <v>1544</v>
      </c>
      <c r="F181" s="53">
        <v>517397.14</v>
      </c>
      <c r="G181" s="53">
        <v>199</v>
      </c>
      <c r="H181" s="53">
        <v>0</v>
      </c>
      <c r="I181" s="53">
        <v>0</v>
      </c>
      <c r="J181" s="53">
        <v>0</v>
      </c>
      <c r="K181" s="63">
        <v>0</v>
      </c>
      <c r="L181" s="63">
        <v>0</v>
      </c>
      <c r="M181" s="63">
        <v>0</v>
      </c>
      <c r="N181" s="70">
        <v>517397.14</v>
      </c>
      <c r="O181" s="154"/>
      <c r="P181" s="154"/>
      <c r="Q181" s="151"/>
    </row>
    <row r="182" spans="1:17" x14ac:dyDescent="0.25">
      <c r="A182" s="51">
        <v>201510</v>
      </c>
      <c r="B182" s="57">
        <v>201707</v>
      </c>
      <c r="C182" s="51">
        <v>12</v>
      </c>
      <c r="D182" s="63">
        <v>8170800</v>
      </c>
      <c r="E182" s="53">
        <v>1544</v>
      </c>
      <c r="F182" s="53">
        <v>517397.14</v>
      </c>
      <c r="G182" s="53">
        <v>199</v>
      </c>
      <c r="H182" s="53">
        <v>0</v>
      </c>
      <c r="I182" s="53">
        <v>0</v>
      </c>
      <c r="J182" s="53">
        <v>0</v>
      </c>
      <c r="K182" s="63">
        <v>0</v>
      </c>
      <c r="L182" s="63">
        <v>0</v>
      </c>
      <c r="M182" s="63">
        <v>0</v>
      </c>
      <c r="N182" s="70">
        <v>517397.14</v>
      </c>
      <c r="O182" s="154"/>
      <c r="P182" s="154"/>
      <c r="Q182" s="151"/>
    </row>
    <row r="183" spans="1:17" ht="12.5" thickBot="1" x14ac:dyDescent="0.3">
      <c r="A183" s="54">
        <v>201510</v>
      </c>
      <c r="B183" s="58">
        <v>201708</v>
      </c>
      <c r="C183" s="54">
        <v>12</v>
      </c>
      <c r="D183" s="61">
        <v>8170800</v>
      </c>
      <c r="E183" s="55">
        <v>1544</v>
      </c>
      <c r="F183" s="55">
        <v>517114.33</v>
      </c>
      <c r="G183" s="55">
        <v>199</v>
      </c>
      <c r="H183" s="55">
        <v>0</v>
      </c>
      <c r="I183" s="55">
        <v>0</v>
      </c>
      <c r="J183" s="55">
        <v>0</v>
      </c>
      <c r="K183" s="61">
        <v>0</v>
      </c>
      <c r="L183" s="61">
        <v>0</v>
      </c>
      <c r="M183" s="61">
        <v>0</v>
      </c>
      <c r="N183" s="71">
        <v>517114.33</v>
      </c>
      <c r="O183" s="154"/>
      <c r="P183" s="154"/>
      <c r="Q183" s="151"/>
    </row>
    <row r="184" spans="1:17" x14ac:dyDescent="0.25">
      <c r="A184" s="49">
        <v>201511</v>
      </c>
      <c r="B184" s="56">
        <v>201511</v>
      </c>
      <c r="C184" s="51">
        <v>12</v>
      </c>
      <c r="D184" s="63">
        <v>8513500</v>
      </c>
      <c r="E184" s="53">
        <v>1671</v>
      </c>
      <c r="F184" s="53">
        <v>8451300</v>
      </c>
      <c r="G184" s="53">
        <v>1651</v>
      </c>
      <c r="H184" s="53">
        <v>62200</v>
      </c>
      <c r="I184" s="53">
        <v>8451300</v>
      </c>
      <c r="J184" s="53">
        <v>0</v>
      </c>
      <c r="K184" s="63">
        <v>0</v>
      </c>
      <c r="L184" s="63">
        <v>0</v>
      </c>
      <c r="M184" s="63">
        <v>0</v>
      </c>
      <c r="N184" s="70">
        <v>0</v>
      </c>
      <c r="O184" s="154"/>
      <c r="P184" s="154"/>
      <c r="Q184" s="151"/>
    </row>
    <row r="185" spans="1:17" x14ac:dyDescent="0.25">
      <c r="A185" s="51">
        <v>201511</v>
      </c>
      <c r="B185" s="57">
        <v>201512</v>
      </c>
      <c r="C185" s="51">
        <v>12</v>
      </c>
      <c r="D185" s="63">
        <v>8513500</v>
      </c>
      <c r="E185" s="53">
        <v>1671</v>
      </c>
      <c r="F185" s="53">
        <v>7522189.5600000396</v>
      </c>
      <c r="G185" s="53">
        <v>1593</v>
      </c>
      <c r="H185" s="53">
        <v>258500</v>
      </c>
      <c r="I185" s="53">
        <v>7376689.5600000396</v>
      </c>
      <c r="J185" s="53">
        <v>145500</v>
      </c>
      <c r="K185" s="63">
        <v>0</v>
      </c>
      <c r="L185" s="63">
        <v>0</v>
      </c>
      <c r="M185" s="63">
        <v>0</v>
      </c>
      <c r="N185" s="70">
        <v>0</v>
      </c>
      <c r="O185" s="154"/>
      <c r="P185" s="154"/>
      <c r="Q185" s="151"/>
    </row>
    <row r="186" spans="1:17" x14ac:dyDescent="0.25">
      <c r="A186" s="51">
        <v>201511</v>
      </c>
      <c r="B186" s="57">
        <v>201601</v>
      </c>
      <c r="C186" s="51">
        <v>12</v>
      </c>
      <c r="D186" s="63">
        <v>8513500</v>
      </c>
      <c r="E186" s="53">
        <v>1671</v>
      </c>
      <c r="F186" s="53">
        <v>6693404.2300000601</v>
      </c>
      <c r="G186" s="53">
        <v>1547</v>
      </c>
      <c r="H186" s="53">
        <v>187641.60000000001</v>
      </c>
      <c r="I186" s="53">
        <v>6380079.3400000501</v>
      </c>
      <c r="J186" s="53">
        <v>203224.89</v>
      </c>
      <c r="K186" s="63">
        <v>110100</v>
      </c>
      <c r="L186" s="63">
        <v>0</v>
      </c>
      <c r="M186" s="63">
        <v>0</v>
      </c>
      <c r="N186" s="70">
        <v>0</v>
      </c>
      <c r="O186" s="154"/>
      <c r="P186" s="154"/>
      <c r="Q186" s="151"/>
    </row>
    <row r="187" spans="1:17" x14ac:dyDescent="0.25">
      <c r="A187" s="51">
        <v>201511</v>
      </c>
      <c r="B187" s="57">
        <v>201602</v>
      </c>
      <c r="C187" s="51">
        <v>12</v>
      </c>
      <c r="D187" s="63">
        <v>8513500</v>
      </c>
      <c r="E187" s="53">
        <v>1671</v>
      </c>
      <c r="F187" s="53">
        <v>5700244.17000008</v>
      </c>
      <c r="G187" s="53">
        <v>1450</v>
      </c>
      <c r="H187" s="53">
        <v>391583.14</v>
      </c>
      <c r="I187" s="53">
        <v>5331519.3500000797</v>
      </c>
      <c r="J187" s="53">
        <v>133416.57999999999</v>
      </c>
      <c r="K187" s="63">
        <v>155008.24</v>
      </c>
      <c r="L187" s="63">
        <v>80300</v>
      </c>
      <c r="M187" s="63">
        <v>0</v>
      </c>
      <c r="N187" s="70">
        <v>0</v>
      </c>
      <c r="O187" s="154"/>
      <c r="P187" s="154"/>
      <c r="Q187" s="151"/>
    </row>
    <row r="188" spans="1:17" x14ac:dyDescent="0.25">
      <c r="A188" s="51">
        <v>201511</v>
      </c>
      <c r="B188" s="57">
        <v>201603</v>
      </c>
      <c r="C188" s="51">
        <v>12</v>
      </c>
      <c r="D188" s="63">
        <v>8513500</v>
      </c>
      <c r="E188" s="53">
        <v>1671</v>
      </c>
      <c r="F188" s="53">
        <v>4626394.2899999795</v>
      </c>
      <c r="G188" s="53">
        <v>1317</v>
      </c>
      <c r="H188" s="53">
        <v>538874.55000000005</v>
      </c>
      <c r="I188" s="53">
        <v>4199726.5999999596</v>
      </c>
      <c r="J188" s="53">
        <v>128974.81</v>
      </c>
      <c r="K188" s="63">
        <v>82801.3</v>
      </c>
      <c r="L188" s="63">
        <v>137591.57999999999</v>
      </c>
      <c r="M188" s="63">
        <v>77300</v>
      </c>
      <c r="N188" s="70">
        <v>0</v>
      </c>
      <c r="O188" s="154"/>
      <c r="P188" s="154"/>
      <c r="Q188" s="151"/>
    </row>
    <row r="189" spans="1:17" x14ac:dyDescent="0.25">
      <c r="A189" s="51">
        <v>201511</v>
      </c>
      <c r="B189" s="57">
        <v>201604</v>
      </c>
      <c r="C189" s="51">
        <v>12</v>
      </c>
      <c r="D189" s="63">
        <v>8513500</v>
      </c>
      <c r="E189" s="53">
        <v>1671</v>
      </c>
      <c r="F189" s="53">
        <v>3786886.3499999698</v>
      </c>
      <c r="G189" s="53">
        <v>1218</v>
      </c>
      <c r="H189" s="53">
        <v>353666.08</v>
      </c>
      <c r="I189" s="53">
        <v>3332284.0999999698</v>
      </c>
      <c r="J189" s="53">
        <v>102199.2</v>
      </c>
      <c r="K189" s="63">
        <v>70124.87</v>
      </c>
      <c r="L189" s="63">
        <v>79553.259999999995</v>
      </c>
      <c r="M189" s="63">
        <v>128424.92</v>
      </c>
      <c r="N189" s="70">
        <v>74300</v>
      </c>
      <c r="O189" s="154"/>
      <c r="P189" s="154"/>
      <c r="Q189" s="151"/>
    </row>
    <row r="190" spans="1:17" x14ac:dyDescent="0.25">
      <c r="A190" s="51">
        <v>201511</v>
      </c>
      <c r="B190" s="57">
        <v>201605</v>
      </c>
      <c r="C190" s="51">
        <v>12</v>
      </c>
      <c r="D190" s="63">
        <v>8513500</v>
      </c>
      <c r="E190" s="53">
        <v>1671</v>
      </c>
      <c r="F190" s="53">
        <v>2938728.3999999901</v>
      </c>
      <c r="G190" s="53">
        <v>1069</v>
      </c>
      <c r="H190" s="53">
        <v>420815.55</v>
      </c>
      <c r="I190" s="53">
        <v>2493292.2699999898</v>
      </c>
      <c r="J190" s="53">
        <v>55416.5</v>
      </c>
      <c r="K190" s="63">
        <v>54866.559999999998</v>
      </c>
      <c r="L190" s="63">
        <v>58124.89</v>
      </c>
      <c r="M190" s="63">
        <v>77053.259999999995</v>
      </c>
      <c r="N190" s="70">
        <v>199974.91999999998</v>
      </c>
      <c r="O190" s="154"/>
      <c r="P190" s="154"/>
      <c r="Q190" s="151"/>
    </row>
    <row r="191" spans="1:17" x14ac:dyDescent="0.25">
      <c r="A191" s="51">
        <v>201511</v>
      </c>
      <c r="B191" s="57">
        <v>201606</v>
      </c>
      <c r="C191" s="51">
        <v>12</v>
      </c>
      <c r="D191" s="63">
        <v>8513500</v>
      </c>
      <c r="E191" s="53">
        <v>1671</v>
      </c>
      <c r="F191" s="53">
        <v>2241374.4200000102</v>
      </c>
      <c r="G191" s="53">
        <v>937</v>
      </c>
      <c r="H191" s="53">
        <v>336398.9</v>
      </c>
      <c r="I191" s="53">
        <v>1767992.29000001</v>
      </c>
      <c r="J191" s="53">
        <v>52395.94</v>
      </c>
      <c r="K191" s="63">
        <v>46733.2</v>
      </c>
      <c r="L191" s="63">
        <v>41599.919999999998</v>
      </c>
      <c r="M191" s="63">
        <v>58124.89</v>
      </c>
      <c r="N191" s="70">
        <v>274528.18</v>
      </c>
      <c r="O191" s="154"/>
      <c r="P191" s="154"/>
      <c r="Q191" s="151"/>
    </row>
    <row r="192" spans="1:17" x14ac:dyDescent="0.25">
      <c r="A192" s="51">
        <v>201511</v>
      </c>
      <c r="B192" s="57">
        <v>201607</v>
      </c>
      <c r="C192" s="51">
        <v>12</v>
      </c>
      <c r="D192" s="63">
        <v>8513500</v>
      </c>
      <c r="E192" s="53">
        <v>1671</v>
      </c>
      <c r="F192" s="53">
        <v>1734564.6299999901</v>
      </c>
      <c r="G192" s="53">
        <v>845</v>
      </c>
      <c r="H192" s="53">
        <v>187248.95</v>
      </c>
      <c r="I192" s="53">
        <v>1239209.3799999999</v>
      </c>
      <c r="J192" s="53">
        <v>54956.37</v>
      </c>
      <c r="K192" s="63">
        <v>35896</v>
      </c>
      <c r="L192" s="63">
        <v>34416.550000000003</v>
      </c>
      <c r="M192" s="63">
        <v>41599.919999999998</v>
      </c>
      <c r="N192" s="70">
        <v>328486.41000000003</v>
      </c>
      <c r="O192" s="154"/>
      <c r="P192" s="154"/>
      <c r="Q192" s="151"/>
    </row>
    <row r="193" spans="1:17" x14ac:dyDescent="0.25">
      <c r="A193" s="51">
        <v>201511</v>
      </c>
      <c r="B193" s="57">
        <v>201608</v>
      </c>
      <c r="C193" s="51">
        <v>12</v>
      </c>
      <c r="D193" s="63">
        <v>8513500</v>
      </c>
      <c r="E193" s="53">
        <v>1671</v>
      </c>
      <c r="F193" s="53">
        <v>1300181.4399999899</v>
      </c>
      <c r="G193" s="53">
        <v>756</v>
      </c>
      <c r="H193" s="53">
        <v>153882.37</v>
      </c>
      <c r="I193" s="53">
        <v>797492.99999999604</v>
      </c>
      <c r="J193" s="53">
        <v>54664.65</v>
      </c>
      <c r="K193" s="63">
        <v>17874.86</v>
      </c>
      <c r="L193" s="63">
        <v>29396.04</v>
      </c>
      <c r="M193" s="63">
        <v>34416.550000000003</v>
      </c>
      <c r="N193" s="70">
        <v>366336.34</v>
      </c>
      <c r="O193" s="154"/>
      <c r="P193" s="154"/>
      <c r="Q193" s="151"/>
    </row>
    <row r="194" spans="1:17" x14ac:dyDescent="0.25">
      <c r="A194" s="51">
        <v>201511</v>
      </c>
      <c r="B194" s="57">
        <v>201609</v>
      </c>
      <c r="C194" s="51">
        <v>12</v>
      </c>
      <c r="D194" s="63">
        <v>8513500</v>
      </c>
      <c r="E194" s="53">
        <v>1671</v>
      </c>
      <c r="F194" s="53">
        <v>950817.220000003</v>
      </c>
      <c r="G194" s="53">
        <v>662</v>
      </c>
      <c r="H194" s="53">
        <v>121682.07</v>
      </c>
      <c r="I194" s="53">
        <v>427844.12999999902</v>
      </c>
      <c r="J194" s="53">
        <v>54615.18</v>
      </c>
      <c r="K194" s="63">
        <v>21209.119999999999</v>
      </c>
      <c r="L194" s="63">
        <v>17874.86</v>
      </c>
      <c r="M194" s="63">
        <v>30896.04</v>
      </c>
      <c r="N194" s="70">
        <v>398377.89</v>
      </c>
      <c r="O194" s="154"/>
      <c r="P194" s="154"/>
      <c r="Q194" s="151"/>
    </row>
    <row r="195" spans="1:17" x14ac:dyDescent="0.25">
      <c r="A195" s="51">
        <v>201511</v>
      </c>
      <c r="B195" s="57">
        <v>201610</v>
      </c>
      <c r="C195" s="51">
        <v>12</v>
      </c>
      <c r="D195" s="63">
        <v>8513500</v>
      </c>
      <c r="E195" s="53">
        <v>1671</v>
      </c>
      <c r="F195" s="53">
        <v>665244.56000000006</v>
      </c>
      <c r="G195" s="53">
        <v>538</v>
      </c>
      <c r="H195" s="53">
        <v>102298.63</v>
      </c>
      <c r="I195" s="53">
        <v>155770.16</v>
      </c>
      <c r="J195" s="53">
        <v>18316.5</v>
      </c>
      <c r="K195" s="63">
        <v>32667.55</v>
      </c>
      <c r="L195" s="63">
        <v>14999.84</v>
      </c>
      <c r="M195" s="63">
        <v>19124.86</v>
      </c>
      <c r="N195" s="70">
        <v>424365.65</v>
      </c>
      <c r="O195" s="154"/>
      <c r="P195" s="154"/>
      <c r="Q195" s="151"/>
    </row>
    <row r="196" spans="1:17" x14ac:dyDescent="0.25">
      <c r="A196" s="51">
        <v>201511</v>
      </c>
      <c r="B196" s="57">
        <v>201611</v>
      </c>
      <c r="C196" s="51">
        <v>12</v>
      </c>
      <c r="D196" s="63">
        <v>8513500</v>
      </c>
      <c r="E196" s="53">
        <v>1671</v>
      </c>
      <c r="F196" s="53">
        <v>503840.78</v>
      </c>
      <c r="G196" s="53">
        <v>209</v>
      </c>
      <c r="H196" s="53">
        <v>13166.3</v>
      </c>
      <c r="I196" s="53">
        <v>0</v>
      </c>
      <c r="J196" s="53">
        <v>7166.3</v>
      </c>
      <c r="K196" s="63">
        <v>16670.53</v>
      </c>
      <c r="L196" s="63">
        <v>24367.64</v>
      </c>
      <c r="M196" s="63">
        <v>14800.18</v>
      </c>
      <c r="N196" s="70">
        <v>440836.13</v>
      </c>
      <c r="O196" s="154"/>
      <c r="P196" s="154"/>
      <c r="Q196" s="151"/>
    </row>
    <row r="197" spans="1:17" x14ac:dyDescent="0.25">
      <c r="A197" s="51">
        <v>201511</v>
      </c>
      <c r="B197" s="57">
        <v>201612</v>
      </c>
      <c r="C197" s="51">
        <v>12</v>
      </c>
      <c r="D197" s="63">
        <v>8513500</v>
      </c>
      <c r="E197" s="53">
        <v>1671</v>
      </c>
      <c r="F197" s="53">
        <v>492349.97</v>
      </c>
      <c r="G197" s="53">
        <v>186</v>
      </c>
      <c r="H197" s="53">
        <v>0</v>
      </c>
      <c r="I197" s="53">
        <v>0</v>
      </c>
      <c r="J197" s="53">
        <v>0</v>
      </c>
      <c r="K197" s="63">
        <v>1644.89</v>
      </c>
      <c r="L197" s="63">
        <v>14951.08</v>
      </c>
      <c r="M197" s="63">
        <v>23117.67</v>
      </c>
      <c r="N197" s="70">
        <v>452636.32999999996</v>
      </c>
      <c r="O197" s="154"/>
      <c r="P197" s="154"/>
      <c r="Q197" s="151"/>
    </row>
    <row r="198" spans="1:17" x14ac:dyDescent="0.25">
      <c r="A198" s="51">
        <v>201511</v>
      </c>
      <c r="B198" s="57">
        <v>201701</v>
      </c>
      <c r="C198" s="51">
        <v>12</v>
      </c>
      <c r="D198" s="63">
        <v>8513500</v>
      </c>
      <c r="E198" s="53">
        <v>1671</v>
      </c>
      <c r="F198" s="53">
        <v>490594.43</v>
      </c>
      <c r="G198" s="53">
        <v>183</v>
      </c>
      <c r="H198" s="53">
        <v>0</v>
      </c>
      <c r="I198" s="53">
        <v>0</v>
      </c>
      <c r="J198" s="53">
        <v>0</v>
      </c>
      <c r="K198" s="63">
        <v>0</v>
      </c>
      <c r="L198" s="63">
        <v>806.63</v>
      </c>
      <c r="M198" s="63">
        <v>15784.38</v>
      </c>
      <c r="N198" s="70">
        <v>474003.42</v>
      </c>
      <c r="O198" s="154"/>
      <c r="P198" s="154"/>
      <c r="Q198" s="151"/>
    </row>
    <row r="199" spans="1:17" x14ac:dyDescent="0.25">
      <c r="A199" s="51">
        <v>201511</v>
      </c>
      <c r="B199" s="57">
        <v>201702</v>
      </c>
      <c r="C199" s="51">
        <v>12</v>
      </c>
      <c r="D199" s="63">
        <v>8513500</v>
      </c>
      <c r="E199" s="53">
        <v>1671</v>
      </c>
      <c r="F199" s="53">
        <v>488427.76</v>
      </c>
      <c r="G199" s="53">
        <v>183</v>
      </c>
      <c r="H199" s="53">
        <v>0</v>
      </c>
      <c r="I199" s="53">
        <v>0</v>
      </c>
      <c r="J199" s="53">
        <v>0</v>
      </c>
      <c r="K199" s="63">
        <v>0</v>
      </c>
      <c r="L199" s="63">
        <v>0</v>
      </c>
      <c r="M199" s="63">
        <v>1056.6300000000001</v>
      </c>
      <c r="N199" s="70">
        <v>487371.13</v>
      </c>
      <c r="O199" s="154"/>
      <c r="P199" s="154"/>
      <c r="Q199" s="151"/>
    </row>
    <row r="200" spans="1:17" x14ac:dyDescent="0.25">
      <c r="A200" s="51">
        <v>201511</v>
      </c>
      <c r="B200" s="57">
        <v>201703</v>
      </c>
      <c r="C200" s="51">
        <v>12</v>
      </c>
      <c r="D200" s="63">
        <v>8513500</v>
      </c>
      <c r="E200" s="53">
        <v>1671</v>
      </c>
      <c r="F200" s="53">
        <v>485821.03</v>
      </c>
      <c r="G200" s="53">
        <v>179</v>
      </c>
      <c r="H200" s="53">
        <v>0</v>
      </c>
      <c r="I200" s="53">
        <v>0</v>
      </c>
      <c r="J200" s="53">
        <v>0</v>
      </c>
      <c r="K200" s="63">
        <v>0</v>
      </c>
      <c r="L200" s="63">
        <v>0</v>
      </c>
      <c r="M200" s="63">
        <v>0</v>
      </c>
      <c r="N200" s="70">
        <v>485821.02999999997</v>
      </c>
      <c r="O200" s="154"/>
      <c r="P200" s="154"/>
      <c r="Q200" s="151"/>
    </row>
    <row r="201" spans="1:17" x14ac:dyDescent="0.25">
      <c r="A201" s="51">
        <v>201511</v>
      </c>
      <c r="B201" s="57">
        <v>201704</v>
      </c>
      <c r="C201" s="51">
        <v>12</v>
      </c>
      <c r="D201" s="63">
        <v>8513500</v>
      </c>
      <c r="E201" s="53">
        <v>1671</v>
      </c>
      <c r="F201" s="53">
        <v>484904.36</v>
      </c>
      <c r="G201" s="53">
        <v>178</v>
      </c>
      <c r="H201" s="53">
        <v>0</v>
      </c>
      <c r="I201" s="53">
        <v>0</v>
      </c>
      <c r="J201" s="53">
        <v>0</v>
      </c>
      <c r="K201" s="63">
        <v>0</v>
      </c>
      <c r="L201" s="63">
        <v>0</v>
      </c>
      <c r="M201" s="63">
        <v>0</v>
      </c>
      <c r="N201" s="70">
        <v>484904.36</v>
      </c>
      <c r="O201" s="154"/>
      <c r="P201" s="154"/>
      <c r="Q201" s="151"/>
    </row>
    <row r="202" spans="1:17" x14ac:dyDescent="0.25">
      <c r="A202" s="51">
        <v>201511</v>
      </c>
      <c r="B202" s="57">
        <v>201705</v>
      </c>
      <c r="C202" s="51">
        <v>12</v>
      </c>
      <c r="D202" s="63">
        <v>8513500</v>
      </c>
      <c r="E202" s="53">
        <v>1671</v>
      </c>
      <c r="F202" s="53">
        <v>480952.33</v>
      </c>
      <c r="G202" s="53">
        <v>176</v>
      </c>
      <c r="H202" s="53">
        <v>0</v>
      </c>
      <c r="I202" s="53">
        <v>0</v>
      </c>
      <c r="J202" s="53">
        <v>0</v>
      </c>
      <c r="K202" s="63">
        <v>0</v>
      </c>
      <c r="L202" s="63">
        <v>0</v>
      </c>
      <c r="M202" s="63">
        <v>0</v>
      </c>
      <c r="N202" s="70">
        <v>480952.33</v>
      </c>
      <c r="O202" s="154"/>
      <c r="P202" s="154"/>
      <c r="Q202" s="151"/>
    </row>
    <row r="203" spans="1:17" x14ac:dyDescent="0.25">
      <c r="A203" s="51">
        <v>201511</v>
      </c>
      <c r="B203" s="57">
        <v>201706</v>
      </c>
      <c r="C203" s="51">
        <v>12</v>
      </c>
      <c r="D203" s="63">
        <v>8513500</v>
      </c>
      <c r="E203" s="53">
        <v>1671</v>
      </c>
      <c r="F203" s="53">
        <v>479702.33</v>
      </c>
      <c r="G203" s="53">
        <v>175</v>
      </c>
      <c r="H203" s="53">
        <v>0</v>
      </c>
      <c r="I203" s="53">
        <v>0</v>
      </c>
      <c r="J203" s="53">
        <v>0</v>
      </c>
      <c r="K203" s="63">
        <v>0</v>
      </c>
      <c r="L203" s="63">
        <v>0</v>
      </c>
      <c r="M203" s="63">
        <v>0</v>
      </c>
      <c r="N203" s="70">
        <v>479702.33</v>
      </c>
      <c r="O203" s="154"/>
      <c r="P203" s="154"/>
      <c r="Q203" s="151"/>
    </row>
    <row r="204" spans="1:17" x14ac:dyDescent="0.25">
      <c r="A204" s="51">
        <v>201511</v>
      </c>
      <c r="B204" s="57">
        <v>201707</v>
      </c>
      <c r="C204" s="51">
        <v>12</v>
      </c>
      <c r="D204" s="63">
        <v>8513500</v>
      </c>
      <c r="E204" s="53">
        <v>1671</v>
      </c>
      <c r="F204" s="53">
        <v>479285.66</v>
      </c>
      <c r="G204" s="53">
        <v>175</v>
      </c>
      <c r="H204" s="53">
        <v>0</v>
      </c>
      <c r="I204" s="53">
        <v>0</v>
      </c>
      <c r="J204" s="53">
        <v>0</v>
      </c>
      <c r="K204" s="63">
        <v>0</v>
      </c>
      <c r="L204" s="63">
        <v>0</v>
      </c>
      <c r="M204" s="63">
        <v>0</v>
      </c>
      <c r="N204" s="70">
        <v>479285.66</v>
      </c>
      <c r="O204" s="154"/>
      <c r="P204" s="154"/>
      <c r="Q204" s="151"/>
    </row>
    <row r="205" spans="1:17" ht="12.5" thickBot="1" x14ac:dyDescent="0.3">
      <c r="A205" s="54">
        <v>201511</v>
      </c>
      <c r="B205" s="58">
        <v>201708</v>
      </c>
      <c r="C205" s="54">
        <v>12</v>
      </c>
      <c r="D205" s="61">
        <v>8513500</v>
      </c>
      <c r="E205" s="55">
        <v>1671</v>
      </c>
      <c r="F205" s="55">
        <v>477827.31</v>
      </c>
      <c r="G205" s="55">
        <v>174</v>
      </c>
      <c r="H205" s="55">
        <v>0</v>
      </c>
      <c r="I205" s="55">
        <v>0</v>
      </c>
      <c r="J205" s="55">
        <v>0</v>
      </c>
      <c r="K205" s="61">
        <v>0</v>
      </c>
      <c r="L205" s="61">
        <v>0</v>
      </c>
      <c r="M205" s="61">
        <v>0</v>
      </c>
      <c r="N205" s="71">
        <v>477827.31</v>
      </c>
      <c r="O205" s="154"/>
      <c r="P205" s="154"/>
      <c r="Q205" s="151"/>
    </row>
    <row r="206" spans="1:17" x14ac:dyDescent="0.25">
      <c r="A206" s="49">
        <v>201512</v>
      </c>
      <c r="B206" s="56">
        <v>201512</v>
      </c>
      <c r="C206" s="51">
        <v>12</v>
      </c>
      <c r="D206" s="63">
        <v>20648000</v>
      </c>
      <c r="E206" s="53">
        <v>3676</v>
      </c>
      <c r="F206" s="53">
        <v>20358200</v>
      </c>
      <c r="G206" s="53">
        <v>3605</v>
      </c>
      <c r="H206" s="53">
        <v>289800</v>
      </c>
      <c r="I206" s="53">
        <v>20358200</v>
      </c>
      <c r="J206" s="53">
        <v>0</v>
      </c>
      <c r="K206" s="63">
        <v>0</v>
      </c>
      <c r="L206" s="63">
        <v>0</v>
      </c>
      <c r="M206" s="63">
        <v>0</v>
      </c>
      <c r="N206" s="70">
        <v>0</v>
      </c>
      <c r="O206" s="154"/>
      <c r="P206" s="154"/>
      <c r="Q206" s="151"/>
    </row>
    <row r="207" spans="1:17" x14ac:dyDescent="0.25">
      <c r="A207" s="51">
        <v>201512</v>
      </c>
      <c r="B207" s="57">
        <v>201601</v>
      </c>
      <c r="C207" s="51">
        <v>12</v>
      </c>
      <c r="D207" s="63">
        <v>20648000</v>
      </c>
      <c r="E207" s="53">
        <v>3676</v>
      </c>
      <c r="F207" s="53">
        <v>18059420.689999901</v>
      </c>
      <c r="G207" s="53">
        <v>3441</v>
      </c>
      <c r="H207" s="53">
        <v>703400</v>
      </c>
      <c r="I207" s="53">
        <v>17549120.690000001</v>
      </c>
      <c r="J207" s="53">
        <v>510300</v>
      </c>
      <c r="K207" s="63">
        <v>0</v>
      </c>
      <c r="L207" s="63">
        <v>0</v>
      </c>
      <c r="M207" s="63">
        <v>0</v>
      </c>
      <c r="N207" s="70">
        <v>0</v>
      </c>
      <c r="O207" s="154"/>
      <c r="P207" s="154"/>
      <c r="Q207" s="151"/>
    </row>
    <row r="208" spans="1:17" x14ac:dyDescent="0.25">
      <c r="A208" s="51">
        <v>201512</v>
      </c>
      <c r="B208" s="57">
        <v>201602</v>
      </c>
      <c r="C208" s="51">
        <v>12</v>
      </c>
      <c r="D208" s="63">
        <v>20648000</v>
      </c>
      <c r="E208" s="53">
        <v>3676</v>
      </c>
      <c r="F208" s="53">
        <v>16234875.7100002</v>
      </c>
      <c r="G208" s="53">
        <v>3379</v>
      </c>
      <c r="H208" s="53">
        <v>269316.63</v>
      </c>
      <c r="I208" s="53">
        <v>15377991.7000002</v>
      </c>
      <c r="J208" s="53">
        <v>551084.01</v>
      </c>
      <c r="K208" s="63">
        <v>305800</v>
      </c>
      <c r="L208" s="63">
        <v>0</v>
      </c>
      <c r="M208" s="63">
        <v>0</v>
      </c>
      <c r="N208" s="70">
        <v>0</v>
      </c>
      <c r="O208" s="154"/>
      <c r="P208" s="154"/>
      <c r="Q208" s="151"/>
    </row>
    <row r="209" spans="1:17" x14ac:dyDescent="0.25">
      <c r="A209" s="51">
        <v>201512</v>
      </c>
      <c r="B209" s="57">
        <v>201603</v>
      </c>
      <c r="C209" s="51">
        <v>12</v>
      </c>
      <c r="D209" s="63">
        <v>20648000</v>
      </c>
      <c r="E209" s="53">
        <v>3676</v>
      </c>
      <c r="F209" s="53">
        <v>13704139.7000002</v>
      </c>
      <c r="G209" s="53">
        <v>3123</v>
      </c>
      <c r="H209" s="53">
        <v>1101999.3999999999</v>
      </c>
      <c r="I209" s="53">
        <v>12638538.5500002</v>
      </c>
      <c r="J209" s="53">
        <v>439644.65</v>
      </c>
      <c r="K209" s="63">
        <v>359656.5</v>
      </c>
      <c r="L209" s="63">
        <v>266300</v>
      </c>
      <c r="M209" s="63">
        <v>0</v>
      </c>
      <c r="N209" s="70">
        <v>0</v>
      </c>
      <c r="O209" s="154"/>
      <c r="P209" s="154"/>
      <c r="Q209" s="151"/>
    </row>
    <row r="210" spans="1:17" x14ac:dyDescent="0.25">
      <c r="A210" s="51">
        <v>201512</v>
      </c>
      <c r="B210" s="57">
        <v>201604</v>
      </c>
      <c r="C210" s="51">
        <v>12</v>
      </c>
      <c r="D210" s="63">
        <v>20648000</v>
      </c>
      <c r="E210" s="53">
        <v>3676</v>
      </c>
      <c r="F210" s="53">
        <v>11338718.420000199</v>
      </c>
      <c r="G210" s="53">
        <v>2883</v>
      </c>
      <c r="H210" s="53">
        <v>1077149.1399999999</v>
      </c>
      <c r="I210" s="53">
        <v>10055252.800000099</v>
      </c>
      <c r="J210" s="53">
        <v>448524.67</v>
      </c>
      <c r="K210" s="63">
        <v>300899.34999999998</v>
      </c>
      <c r="L210" s="63">
        <v>276741.59999999998</v>
      </c>
      <c r="M210" s="63">
        <v>257300</v>
      </c>
      <c r="N210" s="70">
        <v>0</v>
      </c>
      <c r="O210" s="154"/>
      <c r="P210" s="154"/>
      <c r="Q210" s="151"/>
    </row>
    <row r="211" spans="1:17" x14ac:dyDescent="0.25">
      <c r="A211" s="51">
        <v>201512</v>
      </c>
      <c r="B211" s="57">
        <v>201605</v>
      </c>
      <c r="C211" s="51">
        <v>12</v>
      </c>
      <c r="D211" s="63">
        <v>20648000</v>
      </c>
      <c r="E211" s="53">
        <v>3676</v>
      </c>
      <c r="F211" s="53">
        <v>9439915.2700001802</v>
      </c>
      <c r="G211" s="53">
        <v>2675</v>
      </c>
      <c r="H211" s="53">
        <v>699748.87</v>
      </c>
      <c r="I211" s="53">
        <v>8117967.4300001403</v>
      </c>
      <c r="J211" s="53">
        <v>282617.17</v>
      </c>
      <c r="K211" s="63">
        <v>239473.05</v>
      </c>
      <c r="L211" s="63">
        <v>269232.69</v>
      </c>
      <c r="M211" s="63">
        <v>281324.93</v>
      </c>
      <c r="N211" s="70">
        <v>249300</v>
      </c>
      <c r="O211" s="154"/>
      <c r="P211" s="154"/>
      <c r="Q211" s="151"/>
    </row>
    <row r="212" spans="1:17" x14ac:dyDescent="0.25">
      <c r="A212" s="51">
        <v>201512</v>
      </c>
      <c r="B212" s="57">
        <v>201606</v>
      </c>
      <c r="C212" s="51">
        <v>12</v>
      </c>
      <c r="D212" s="63">
        <v>20648000</v>
      </c>
      <c r="E212" s="53">
        <v>3676</v>
      </c>
      <c r="F212" s="53">
        <v>7394134.2600001497</v>
      </c>
      <c r="G212" s="53">
        <v>2362</v>
      </c>
      <c r="H212" s="53">
        <v>1018164.68</v>
      </c>
      <c r="I212" s="53">
        <v>6006983.6200000905</v>
      </c>
      <c r="J212" s="53">
        <v>221561.19</v>
      </c>
      <c r="K212" s="63">
        <v>180027.6</v>
      </c>
      <c r="L212" s="63">
        <v>203370.89</v>
      </c>
      <c r="M212" s="63">
        <v>262566.03000000003</v>
      </c>
      <c r="N212" s="70">
        <v>519624.93</v>
      </c>
      <c r="O212" s="154"/>
      <c r="P212" s="154"/>
      <c r="Q212" s="151"/>
    </row>
    <row r="213" spans="1:17" x14ac:dyDescent="0.25">
      <c r="A213" s="51">
        <v>201512</v>
      </c>
      <c r="B213" s="57">
        <v>201607</v>
      </c>
      <c r="C213" s="51">
        <v>12</v>
      </c>
      <c r="D213" s="63">
        <v>20648000</v>
      </c>
      <c r="E213" s="53">
        <v>3676</v>
      </c>
      <c r="F213" s="53">
        <v>5638301.74999996</v>
      </c>
      <c r="G213" s="53">
        <v>2040</v>
      </c>
      <c r="H213" s="53">
        <v>882597.68999999901</v>
      </c>
      <c r="I213" s="53">
        <v>4130317.5700000301</v>
      </c>
      <c r="J213" s="53">
        <v>236881.28</v>
      </c>
      <c r="K213" s="63">
        <v>159377.60999999999</v>
      </c>
      <c r="L213" s="63">
        <v>149405.1</v>
      </c>
      <c r="M213" s="63">
        <v>190545.89</v>
      </c>
      <c r="N213" s="70">
        <v>771774.3</v>
      </c>
      <c r="O213" s="154"/>
      <c r="P213" s="154"/>
      <c r="Q213" s="151"/>
    </row>
    <row r="214" spans="1:17" x14ac:dyDescent="0.25">
      <c r="A214" s="51">
        <v>201512</v>
      </c>
      <c r="B214" s="57">
        <v>201608</v>
      </c>
      <c r="C214" s="51">
        <v>12</v>
      </c>
      <c r="D214" s="63">
        <v>20648000</v>
      </c>
      <c r="E214" s="53">
        <v>3676</v>
      </c>
      <c r="F214" s="53">
        <v>4496467.4600000102</v>
      </c>
      <c r="G214" s="53">
        <v>1879</v>
      </c>
      <c r="H214" s="53">
        <v>375290.17</v>
      </c>
      <c r="I214" s="53">
        <v>2909934.05</v>
      </c>
      <c r="J214" s="53">
        <v>214532.38</v>
      </c>
      <c r="K214" s="63">
        <v>156364.73000000001</v>
      </c>
      <c r="L214" s="63">
        <v>129627.66</v>
      </c>
      <c r="M214" s="63">
        <v>148738.42000000001</v>
      </c>
      <c r="N214" s="70">
        <v>937270.22</v>
      </c>
      <c r="O214" s="154"/>
      <c r="P214" s="154"/>
      <c r="Q214" s="151"/>
    </row>
    <row r="215" spans="1:17" x14ac:dyDescent="0.25">
      <c r="A215" s="51">
        <v>201512</v>
      </c>
      <c r="B215" s="57">
        <v>201609</v>
      </c>
      <c r="C215" s="51">
        <v>12</v>
      </c>
      <c r="D215" s="63">
        <v>20648000</v>
      </c>
      <c r="E215" s="53">
        <v>3676</v>
      </c>
      <c r="F215" s="53">
        <v>3476324.46000004</v>
      </c>
      <c r="G215" s="53">
        <v>1689</v>
      </c>
      <c r="H215" s="53">
        <v>363397.97000000102</v>
      </c>
      <c r="I215" s="53">
        <v>1838335.02999999</v>
      </c>
      <c r="J215" s="53">
        <v>171232.12</v>
      </c>
      <c r="K215" s="63">
        <v>148795.1</v>
      </c>
      <c r="L215" s="63">
        <v>113642.57</v>
      </c>
      <c r="M215" s="63">
        <v>130152.66</v>
      </c>
      <c r="N215" s="70">
        <v>1074166.98</v>
      </c>
      <c r="O215" s="154"/>
      <c r="P215" s="154"/>
      <c r="Q215" s="151"/>
    </row>
    <row r="216" spans="1:17" x14ac:dyDescent="0.25">
      <c r="A216" s="51">
        <v>201512</v>
      </c>
      <c r="B216" s="57">
        <v>201610</v>
      </c>
      <c r="C216" s="51">
        <v>12</v>
      </c>
      <c r="D216" s="63">
        <v>20648000</v>
      </c>
      <c r="E216" s="53">
        <v>3676</v>
      </c>
      <c r="F216" s="53">
        <v>2591423.9900000002</v>
      </c>
      <c r="G216" s="53">
        <v>1479</v>
      </c>
      <c r="H216" s="53">
        <v>345147.48</v>
      </c>
      <c r="I216" s="53">
        <v>993086.06000000797</v>
      </c>
      <c r="J216" s="53">
        <v>67942.570000000007</v>
      </c>
      <c r="K216" s="63">
        <v>113355.04</v>
      </c>
      <c r="L216" s="63">
        <v>103394.78</v>
      </c>
      <c r="M216" s="63">
        <v>115742.57</v>
      </c>
      <c r="N216" s="70">
        <v>1197902.9700000002</v>
      </c>
      <c r="O216" s="154"/>
      <c r="P216" s="154"/>
      <c r="Q216" s="151"/>
    </row>
    <row r="217" spans="1:17" x14ac:dyDescent="0.25">
      <c r="A217" s="51">
        <v>201512</v>
      </c>
      <c r="B217" s="57">
        <v>201611</v>
      </c>
      <c r="C217" s="51">
        <v>12</v>
      </c>
      <c r="D217" s="63">
        <v>20648000</v>
      </c>
      <c r="E217" s="53">
        <v>3676</v>
      </c>
      <c r="F217" s="53">
        <v>1992017.6899999799</v>
      </c>
      <c r="G217" s="53">
        <v>1296</v>
      </c>
      <c r="H217" s="53">
        <v>153064.32999999999</v>
      </c>
      <c r="I217" s="53">
        <v>399979.75000000099</v>
      </c>
      <c r="J217" s="53">
        <v>47411.88</v>
      </c>
      <c r="K217" s="63">
        <v>53853.98</v>
      </c>
      <c r="L217" s="63">
        <v>84231.33</v>
      </c>
      <c r="M217" s="63">
        <v>102144.78</v>
      </c>
      <c r="N217" s="70">
        <v>1304395.97</v>
      </c>
      <c r="O217" s="154"/>
      <c r="P217" s="154"/>
      <c r="Q217" s="151"/>
    </row>
    <row r="218" spans="1:17" x14ac:dyDescent="0.25">
      <c r="A218" s="51">
        <v>201512</v>
      </c>
      <c r="B218" s="57">
        <v>201612</v>
      </c>
      <c r="C218" s="51">
        <v>12</v>
      </c>
      <c r="D218" s="63">
        <v>20648000</v>
      </c>
      <c r="E218" s="53">
        <v>3676</v>
      </c>
      <c r="F218" s="53">
        <v>1565377.52</v>
      </c>
      <c r="G218" s="53">
        <v>534</v>
      </c>
      <c r="H218" s="53">
        <v>37874.339999999997</v>
      </c>
      <c r="I218" s="53">
        <v>0</v>
      </c>
      <c r="J218" s="53">
        <v>16284.18</v>
      </c>
      <c r="K218" s="63">
        <v>25508.73</v>
      </c>
      <c r="L218" s="63">
        <v>40102.839999999997</v>
      </c>
      <c r="M218" s="63">
        <v>83897.97</v>
      </c>
      <c r="N218" s="70">
        <v>1399583.8</v>
      </c>
      <c r="O218" s="154"/>
      <c r="P218" s="154"/>
      <c r="Q218" s="151"/>
    </row>
    <row r="219" spans="1:17" x14ac:dyDescent="0.25">
      <c r="A219" s="51">
        <v>201512</v>
      </c>
      <c r="B219" s="57">
        <v>201701</v>
      </c>
      <c r="C219" s="51">
        <v>12</v>
      </c>
      <c r="D219" s="63">
        <v>20648000</v>
      </c>
      <c r="E219" s="53">
        <v>3676</v>
      </c>
      <c r="F219" s="53">
        <v>1535693.35</v>
      </c>
      <c r="G219" s="53">
        <v>507</v>
      </c>
      <c r="H219" s="53">
        <v>0</v>
      </c>
      <c r="I219" s="53">
        <v>0</v>
      </c>
      <c r="J219" s="53">
        <v>0</v>
      </c>
      <c r="K219" s="63">
        <v>8650.76</v>
      </c>
      <c r="L219" s="63">
        <v>16587.8</v>
      </c>
      <c r="M219" s="63">
        <v>40102.839999999997</v>
      </c>
      <c r="N219" s="70">
        <v>1470351.95</v>
      </c>
      <c r="O219" s="154"/>
      <c r="P219" s="154"/>
      <c r="Q219" s="151"/>
    </row>
    <row r="220" spans="1:17" x14ac:dyDescent="0.25">
      <c r="A220" s="51">
        <v>201512</v>
      </c>
      <c r="B220" s="57">
        <v>201702</v>
      </c>
      <c r="C220" s="51">
        <v>12</v>
      </c>
      <c r="D220" s="63">
        <v>20648000</v>
      </c>
      <c r="E220" s="53">
        <v>3676</v>
      </c>
      <c r="F220" s="53">
        <v>1522576.66</v>
      </c>
      <c r="G220" s="53">
        <v>493</v>
      </c>
      <c r="H220" s="53">
        <v>0</v>
      </c>
      <c r="I220" s="53">
        <v>0</v>
      </c>
      <c r="J220" s="53">
        <v>0</v>
      </c>
      <c r="K220" s="63">
        <v>0</v>
      </c>
      <c r="L220" s="63">
        <v>3205.89</v>
      </c>
      <c r="M220" s="63">
        <v>17087.8</v>
      </c>
      <c r="N220" s="70">
        <v>1502282.9700000002</v>
      </c>
      <c r="O220" s="154"/>
      <c r="P220" s="154"/>
      <c r="Q220" s="151"/>
    </row>
    <row r="221" spans="1:17" x14ac:dyDescent="0.25">
      <c r="A221" s="51">
        <v>201512</v>
      </c>
      <c r="B221" s="57">
        <v>201703</v>
      </c>
      <c r="C221" s="51">
        <v>12</v>
      </c>
      <c r="D221" s="63">
        <v>20648000</v>
      </c>
      <c r="E221" s="53">
        <v>3676</v>
      </c>
      <c r="F221" s="53">
        <v>1517826.66</v>
      </c>
      <c r="G221" s="53">
        <v>489</v>
      </c>
      <c r="H221" s="53">
        <v>0</v>
      </c>
      <c r="I221" s="53">
        <v>0</v>
      </c>
      <c r="J221" s="53">
        <v>0</v>
      </c>
      <c r="K221" s="63">
        <v>0</v>
      </c>
      <c r="L221" s="63">
        <v>0</v>
      </c>
      <c r="M221" s="63">
        <v>3455.89</v>
      </c>
      <c r="N221" s="70">
        <v>1514370.77</v>
      </c>
      <c r="O221" s="154"/>
      <c r="P221" s="154"/>
      <c r="Q221" s="151"/>
    </row>
    <row r="222" spans="1:17" x14ac:dyDescent="0.25">
      <c r="A222" s="51">
        <v>201512</v>
      </c>
      <c r="B222" s="57">
        <v>201704</v>
      </c>
      <c r="C222" s="51">
        <v>12</v>
      </c>
      <c r="D222" s="63">
        <v>20648000</v>
      </c>
      <c r="E222" s="53">
        <v>3676</v>
      </c>
      <c r="F222" s="53">
        <v>1514832.59</v>
      </c>
      <c r="G222" s="53">
        <v>489</v>
      </c>
      <c r="H222" s="53">
        <v>0</v>
      </c>
      <c r="I222" s="53">
        <v>0</v>
      </c>
      <c r="J222" s="53">
        <v>0</v>
      </c>
      <c r="K222" s="63">
        <v>0</v>
      </c>
      <c r="L222" s="63">
        <v>0</v>
      </c>
      <c r="M222" s="63">
        <v>0</v>
      </c>
      <c r="N222" s="70">
        <v>1514832.5899999999</v>
      </c>
      <c r="O222" s="154"/>
      <c r="P222" s="154"/>
      <c r="Q222" s="151"/>
    </row>
    <row r="223" spans="1:17" x14ac:dyDescent="0.25">
      <c r="A223" s="51">
        <v>201512</v>
      </c>
      <c r="B223" s="57">
        <v>201705</v>
      </c>
      <c r="C223" s="51">
        <v>12</v>
      </c>
      <c r="D223" s="63">
        <v>20648000</v>
      </c>
      <c r="E223" s="53">
        <v>3676</v>
      </c>
      <c r="F223" s="53">
        <v>1511355.25</v>
      </c>
      <c r="G223" s="53">
        <v>487</v>
      </c>
      <c r="H223" s="53">
        <v>0</v>
      </c>
      <c r="I223" s="53">
        <v>0</v>
      </c>
      <c r="J223" s="53">
        <v>0</v>
      </c>
      <c r="K223" s="63">
        <v>0</v>
      </c>
      <c r="L223" s="63">
        <v>0</v>
      </c>
      <c r="M223" s="63">
        <v>0</v>
      </c>
      <c r="N223" s="70">
        <v>1511355.25</v>
      </c>
      <c r="O223" s="154"/>
      <c r="P223" s="154"/>
      <c r="Q223" s="151"/>
    </row>
    <row r="224" spans="1:17" x14ac:dyDescent="0.25">
      <c r="A224" s="51">
        <v>201512</v>
      </c>
      <c r="B224" s="57">
        <v>201706</v>
      </c>
      <c r="C224" s="51">
        <v>12</v>
      </c>
      <c r="D224" s="63">
        <v>20648000</v>
      </c>
      <c r="E224" s="53">
        <v>3676</v>
      </c>
      <c r="F224" s="53">
        <v>1500274.51</v>
      </c>
      <c r="G224" s="53">
        <v>485</v>
      </c>
      <c r="H224" s="53">
        <v>0</v>
      </c>
      <c r="I224" s="53">
        <v>0</v>
      </c>
      <c r="J224" s="53">
        <v>0</v>
      </c>
      <c r="K224" s="63">
        <v>0</v>
      </c>
      <c r="L224" s="63">
        <v>0</v>
      </c>
      <c r="M224" s="63">
        <v>0</v>
      </c>
      <c r="N224" s="70">
        <v>1500274.51</v>
      </c>
      <c r="O224" s="154"/>
      <c r="P224" s="154"/>
      <c r="Q224" s="151"/>
    </row>
    <row r="225" spans="1:17" x14ac:dyDescent="0.25">
      <c r="A225" s="51">
        <v>201512</v>
      </c>
      <c r="B225" s="57">
        <v>201707</v>
      </c>
      <c r="C225" s="51">
        <v>12</v>
      </c>
      <c r="D225" s="63">
        <v>20648000</v>
      </c>
      <c r="E225" s="53">
        <v>3676</v>
      </c>
      <c r="F225" s="53">
        <v>1498974.51</v>
      </c>
      <c r="G225" s="53">
        <v>485</v>
      </c>
      <c r="H225" s="53">
        <v>0</v>
      </c>
      <c r="I225" s="53">
        <v>0</v>
      </c>
      <c r="J225" s="53">
        <v>0</v>
      </c>
      <c r="K225" s="63">
        <v>0</v>
      </c>
      <c r="L225" s="63">
        <v>0</v>
      </c>
      <c r="M225" s="63">
        <v>0</v>
      </c>
      <c r="N225" s="70">
        <v>1498974.51</v>
      </c>
      <c r="O225" s="154"/>
      <c r="P225" s="154"/>
      <c r="Q225" s="151"/>
    </row>
    <row r="226" spans="1:17" ht="12.5" thickBot="1" x14ac:dyDescent="0.3">
      <c r="A226" s="54">
        <v>201512</v>
      </c>
      <c r="B226" s="58">
        <v>201708</v>
      </c>
      <c r="C226" s="54">
        <v>12</v>
      </c>
      <c r="D226" s="61">
        <v>20648000</v>
      </c>
      <c r="E226" s="55">
        <v>3676</v>
      </c>
      <c r="F226" s="55">
        <v>1487068.74</v>
      </c>
      <c r="G226" s="55">
        <v>481</v>
      </c>
      <c r="H226" s="55">
        <v>0</v>
      </c>
      <c r="I226" s="55">
        <v>0</v>
      </c>
      <c r="J226" s="55">
        <v>0</v>
      </c>
      <c r="K226" s="61">
        <v>0</v>
      </c>
      <c r="L226" s="61">
        <v>0</v>
      </c>
      <c r="M226" s="61">
        <v>0</v>
      </c>
      <c r="N226" s="71">
        <v>1487068.74</v>
      </c>
      <c r="O226" s="154"/>
      <c r="P226" s="154"/>
      <c r="Q226" s="151"/>
    </row>
    <row r="227" spans="1:17" x14ac:dyDescent="0.25">
      <c r="A227" s="49">
        <v>201601</v>
      </c>
      <c r="B227" s="56">
        <v>201601</v>
      </c>
      <c r="C227" s="51">
        <v>12</v>
      </c>
      <c r="D227" s="63">
        <v>35849400</v>
      </c>
      <c r="E227" s="53">
        <v>6141</v>
      </c>
      <c r="F227" s="53">
        <v>35352300</v>
      </c>
      <c r="G227" s="53">
        <v>6029</v>
      </c>
      <c r="H227" s="53">
        <v>502100</v>
      </c>
      <c r="I227" s="53">
        <v>35352300</v>
      </c>
      <c r="J227" s="53">
        <v>0</v>
      </c>
      <c r="K227" s="63">
        <v>0</v>
      </c>
      <c r="L227" s="63">
        <v>0</v>
      </c>
      <c r="M227" s="63">
        <v>0</v>
      </c>
      <c r="N227" s="70">
        <v>0</v>
      </c>
      <c r="O227" s="154"/>
      <c r="P227" s="154"/>
      <c r="Q227" s="151"/>
    </row>
    <row r="228" spans="1:17" x14ac:dyDescent="0.25">
      <c r="A228" s="51">
        <v>201601</v>
      </c>
      <c r="B228" s="57">
        <v>201602</v>
      </c>
      <c r="C228" s="51">
        <v>12</v>
      </c>
      <c r="D228" s="63">
        <v>35849400</v>
      </c>
      <c r="E228" s="53">
        <v>6141</v>
      </c>
      <c r="F228" s="53">
        <v>31917924.1299982</v>
      </c>
      <c r="G228" s="53">
        <v>5890</v>
      </c>
      <c r="H228" s="53">
        <v>618500</v>
      </c>
      <c r="I228" s="53">
        <v>30904924.1299982</v>
      </c>
      <c r="J228" s="53">
        <v>1013000</v>
      </c>
      <c r="K228" s="63">
        <v>0</v>
      </c>
      <c r="L228" s="63">
        <v>0</v>
      </c>
      <c r="M228" s="63">
        <v>0</v>
      </c>
      <c r="N228" s="70">
        <v>0</v>
      </c>
      <c r="O228" s="154"/>
      <c r="P228" s="154"/>
      <c r="Q228" s="151"/>
    </row>
    <row r="229" spans="1:17" x14ac:dyDescent="0.25">
      <c r="A229" s="51">
        <v>201601</v>
      </c>
      <c r="B229" s="57">
        <v>201603</v>
      </c>
      <c r="C229" s="51">
        <v>12</v>
      </c>
      <c r="D229" s="63">
        <v>35849400</v>
      </c>
      <c r="E229" s="53">
        <v>6141</v>
      </c>
      <c r="F229" s="53">
        <v>28396130.980000298</v>
      </c>
      <c r="G229" s="53">
        <v>5720</v>
      </c>
      <c r="H229" s="53">
        <v>759458.14999999898</v>
      </c>
      <c r="I229" s="53">
        <v>27243985.460000299</v>
      </c>
      <c r="J229" s="53">
        <v>596545.52</v>
      </c>
      <c r="K229" s="63">
        <v>555600</v>
      </c>
      <c r="L229" s="63">
        <v>0</v>
      </c>
      <c r="M229" s="63">
        <v>0</v>
      </c>
      <c r="N229" s="70">
        <v>0</v>
      </c>
      <c r="O229" s="154"/>
      <c r="P229" s="154"/>
      <c r="Q229" s="151"/>
    </row>
    <row r="230" spans="1:17" x14ac:dyDescent="0.25">
      <c r="A230" s="51">
        <v>201601</v>
      </c>
      <c r="B230" s="57">
        <v>201604</v>
      </c>
      <c r="C230" s="51">
        <v>12</v>
      </c>
      <c r="D230" s="63">
        <v>35849400</v>
      </c>
      <c r="E230" s="53">
        <v>6141</v>
      </c>
      <c r="F230" s="53">
        <v>24749607.019999199</v>
      </c>
      <c r="G230" s="53">
        <v>5459</v>
      </c>
      <c r="H230" s="53">
        <v>1039832.84</v>
      </c>
      <c r="I230" s="53">
        <v>23204829.199999399</v>
      </c>
      <c r="J230" s="53">
        <v>648443.07999999996</v>
      </c>
      <c r="K230" s="63">
        <v>389834.74</v>
      </c>
      <c r="L230" s="63">
        <v>506500</v>
      </c>
      <c r="M230" s="63">
        <v>0</v>
      </c>
      <c r="N230" s="70">
        <v>0</v>
      </c>
      <c r="O230" s="154"/>
      <c r="P230" s="154"/>
      <c r="Q230" s="151"/>
    </row>
    <row r="231" spans="1:17" x14ac:dyDescent="0.25">
      <c r="A231" s="51">
        <v>201601</v>
      </c>
      <c r="B231" s="57">
        <v>201605</v>
      </c>
      <c r="C231" s="51">
        <v>12</v>
      </c>
      <c r="D231" s="63">
        <v>35849400</v>
      </c>
      <c r="E231" s="53">
        <v>6141</v>
      </c>
      <c r="F231" s="53">
        <v>20819646.6200004</v>
      </c>
      <c r="G231" s="53">
        <v>5099</v>
      </c>
      <c r="H231" s="53">
        <v>1466923.73</v>
      </c>
      <c r="I231" s="53">
        <v>19214674.000000399</v>
      </c>
      <c r="J231" s="53">
        <v>532484.30000000005</v>
      </c>
      <c r="K231" s="63">
        <v>261318.51</v>
      </c>
      <c r="L231" s="63">
        <v>336669.81</v>
      </c>
      <c r="M231" s="63">
        <v>474500</v>
      </c>
      <c r="N231" s="70">
        <v>0</v>
      </c>
      <c r="O231" s="154"/>
      <c r="P231" s="154"/>
      <c r="Q231" s="151"/>
    </row>
    <row r="232" spans="1:17" x14ac:dyDescent="0.25">
      <c r="A232" s="51">
        <v>201601</v>
      </c>
      <c r="B232" s="57">
        <v>201606</v>
      </c>
      <c r="C232" s="51">
        <v>12</v>
      </c>
      <c r="D232" s="63">
        <v>35849400</v>
      </c>
      <c r="E232" s="53">
        <v>6141</v>
      </c>
      <c r="F232" s="53">
        <v>17448547.220000401</v>
      </c>
      <c r="G232" s="53">
        <v>4806</v>
      </c>
      <c r="H232" s="53">
        <v>1111181.82</v>
      </c>
      <c r="I232" s="53">
        <v>15502370.150000401</v>
      </c>
      <c r="J232" s="53">
        <v>676715.11</v>
      </c>
      <c r="K232" s="63">
        <v>251460.55</v>
      </c>
      <c r="L232" s="63">
        <v>223581.6</v>
      </c>
      <c r="M232" s="63">
        <v>322919.81</v>
      </c>
      <c r="N232" s="70">
        <v>471500</v>
      </c>
      <c r="O232" s="154"/>
      <c r="P232" s="154"/>
      <c r="Q232" s="151"/>
    </row>
    <row r="233" spans="1:17" x14ac:dyDescent="0.25">
      <c r="A233" s="51">
        <v>201601</v>
      </c>
      <c r="B233" s="57">
        <v>201607</v>
      </c>
      <c r="C233" s="51">
        <v>12</v>
      </c>
      <c r="D233" s="63">
        <v>35849400</v>
      </c>
      <c r="E233" s="53">
        <v>6141</v>
      </c>
      <c r="F233" s="53">
        <v>14043426.250000499</v>
      </c>
      <c r="G233" s="53">
        <v>4379</v>
      </c>
      <c r="H233" s="53">
        <v>1373080.73</v>
      </c>
      <c r="I233" s="53">
        <v>11842767.910000401</v>
      </c>
      <c r="J233" s="53">
        <v>529785.73</v>
      </c>
      <c r="K233" s="63">
        <v>458751.77</v>
      </c>
      <c r="L233" s="63">
        <v>206369.44</v>
      </c>
      <c r="M233" s="63">
        <v>220248.26</v>
      </c>
      <c r="N233" s="70">
        <v>785503.14</v>
      </c>
      <c r="O233" s="154"/>
      <c r="P233" s="154"/>
      <c r="Q233" s="151"/>
    </row>
    <row r="234" spans="1:17" x14ac:dyDescent="0.25">
      <c r="A234" s="51">
        <v>201601</v>
      </c>
      <c r="B234" s="57">
        <v>201608</v>
      </c>
      <c r="C234" s="51">
        <v>12</v>
      </c>
      <c r="D234" s="63">
        <v>35849400</v>
      </c>
      <c r="E234" s="53">
        <v>6141</v>
      </c>
      <c r="F234" s="53">
        <v>11079084.77</v>
      </c>
      <c r="G234" s="53">
        <v>3945</v>
      </c>
      <c r="H234" s="53">
        <v>1178346.5</v>
      </c>
      <c r="I234" s="53">
        <v>8624634.3299997896</v>
      </c>
      <c r="J234" s="53">
        <v>498081.11</v>
      </c>
      <c r="K234" s="63">
        <v>392676.63</v>
      </c>
      <c r="L234" s="63">
        <v>376155.18</v>
      </c>
      <c r="M234" s="63">
        <v>200369.45</v>
      </c>
      <c r="N234" s="70">
        <v>987168.07000000007</v>
      </c>
      <c r="O234" s="154"/>
      <c r="P234" s="154"/>
      <c r="Q234" s="151"/>
    </row>
    <row r="235" spans="1:17" x14ac:dyDescent="0.25">
      <c r="A235" s="51">
        <v>201601</v>
      </c>
      <c r="B235" s="57">
        <v>201609</v>
      </c>
      <c r="C235" s="51">
        <v>12</v>
      </c>
      <c r="D235" s="63">
        <v>35849400</v>
      </c>
      <c r="E235" s="53">
        <v>6141</v>
      </c>
      <c r="F235" s="53">
        <v>8701068.5399998706</v>
      </c>
      <c r="G235" s="53">
        <v>3608</v>
      </c>
      <c r="H235" s="53">
        <v>798871.78000000305</v>
      </c>
      <c r="I235" s="53">
        <v>6077850.9799999204</v>
      </c>
      <c r="J235" s="53">
        <v>412839.96</v>
      </c>
      <c r="K235" s="63">
        <v>340945.81</v>
      </c>
      <c r="L235" s="63">
        <v>314905.77</v>
      </c>
      <c r="M235" s="63">
        <v>369488.5</v>
      </c>
      <c r="N235" s="70">
        <v>1185037.52</v>
      </c>
      <c r="O235" s="154"/>
      <c r="P235" s="154"/>
      <c r="Q235" s="151"/>
    </row>
    <row r="236" spans="1:17" x14ac:dyDescent="0.25">
      <c r="A236" s="51">
        <v>201601</v>
      </c>
      <c r="B236" s="57">
        <v>201610</v>
      </c>
      <c r="C236" s="51">
        <v>12</v>
      </c>
      <c r="D236" s="63">
        <v>35849400</v>
      </c>
      <c r="E236" s="53">
        <v>6141</v>
      </c>
      <c r="F236" s="53">
        <v>6675915.3999999799</v>
      </c>
      <c r="G236" s="53">
        <v>3307</v>
      </c>
      <c r="H236" s="53">
        <v>592713.33000000101</v>
      </c>
      <c r="I236" s="53">
        <v>4089209.0200000899</v>
      </c>
      <c r="J236" s="53">
        <v>217853.05</v>
      </c>
      <c r="K236" s="63">
        <v>224446.2</v>
      </c>
      <c r="L236" s="63">
        <v>285608.65999999997</v>
      </c>
      <c r="M236" s="63">
        <v>309755.77</v>
      </c>
      <c r="N236" s="70">
        <v>1549042.7</v>
      </c>
      <c r="O236" s="154"/>
      <c r="P236" s="154"/>
      <c r="Q236" s="151"/>
    </row>
    <row r="237" spans="1:17" x14ac:dyDescent="0.25">
      <c r="A237" s="51">
        <v>201601</v>
      </c>
      <c r="B237" s="57">
        <v>201611</v>
      </c>
      <c r="C237" s="51">
        <v>12</v>
      </c>
      <c r="D237" s="63">
        <v>35849400</v>
      </c>
      <c r="E237" s="53">
        <v>6141</v>
      </c>
      <c r="F237" s="53">
        <v>4921717.8099999297</v>
      </c>
      <c r="G237" s="53">
        <v>2965</v>
      </c>
      <c r="H237" s="53">
        <v>578895.64999999804</v>
      </c>
      <c r="I237" s="53">
        <v>2255036.4300000099</v>
      </c>
      <c r="J237" s="53">
        <v>203309.32</v>
      </c>
      <c r="K237" s="63">
        <v>150259.29</v>
      </c>
      <c r="L237" s="63">
        <v>191330.64</v>
      </c>
      <c r="M237" s="63">
        <v>280008.68</v>
      </c>
      <c r="N237" s="70">
        <v>1841773.4500000002</v>
      </c>
      <c r="O237" s="154"/>
      <c r="P237" s="154"/>
      <c r="Q237" s="151"/>
    </row>
    <row r="238" spans="1:17" x14ac:dyDescent="0.25">
      <c r="A238" s="51">
        <v>201601</v>
      </c>
      <c r="B238" s="57">
        <v>201612</v>
      </c>
      <c r="C238" s="51">
        <v>12</v>
      </c>
      <c r="D238" s="63">
        <v>35849400</v>
      </c>
      <c r="E238" s="53">
        <v>6141</v>
      </c>
      <c r="F238" s="53">
        <v>3440351.35999995</v>
      </c>
      <c r="G238" s="53">
        <v>2491</v>
      </c>
      <c r="H238" s="53">
        <v>497219.12999999902</v>
      </c>
      <c r="I238" s="53">
        <v>846516.33000000298</v>
      </c>
      <c r="J238" s="53">
        <v>71118.179999999993</v>
      </c>
      <c r="K238" s="63">
        <v>94855.77</v>
      </c>
      <c r="L238" s="63">
        <v>124394.11</v>
      </c>
      <c r="M238" s="63">
        <v>184768.18</v>
      </c>
      <c r="N238" s="70">
        <v>2118698.79</v>
      </c>
      <c r="O238" s="154"/>
      <c r="P238" s="154"/>
      <c r="Q238" s="151"/>
    </row>
    <row r="239" spans="1:17" x14ac:dyDescent="0.25">
      <c r="A239" s="51">
        <v>201601</v>
      </c>
      <c r="B239" s="57">
        <v>201701</v>
      </c>
      <c r="C239" s="51">
        <v>12</v>
      </c>
      <c r="D239" s="63">
        <v>35849400</v>
      </c>
      <c r="E239" s="53">
        <v>6141</v>
      </c>
      <c r="F239" s="53">
        <v>2589656.4500000002</v>
      </c>
      <c r="G239" s="53">
        <v>931</v>
      </c>
      <c r="H239" s="53">
        <v>72997.69</v>
      </c>
      <c r="I239" s="53">
        <v>0</v>
      </c>
      <c r="J239" s="53">
        <v>52060.76</v>
      </c>
      <c r="K239" s="63">
        <v>45092.4</v>
      </c>
      <c r="L239" s="63">
        <v>79330.11</v>
      </c>
      <c r="M239" s="63">
        <v>128060.75</v>
      </c>
      <c r="N239" s="70">
        <v>2285112.4299999997</v>
      </c>
      <c r="O239" s="154"/>
      <c r="P239" s="154"/>
      <c r="Q239" s="151"/>
    </row>
    <row r="240" spans="1:17" x14ac:dyDescent="0.25">
      <c r="A240" s="51">
        <v>201601</v>
      </c>
      <c r="B240" s="57">
        <v>201702</v>
      </c>
      <c r="C240" s="51">
        <v>12</v>
      </c>
      <c r="D240" s="63">
        <v>35849400</v>
      </c>
      <c r="E240" s="53">
        <v>6141</v>
      </c>
      <c r="F240" s="53">
        <v>2530198.7200000002</v>
      </c>
      <c r="G240" s="53">
        <v>848</v>
      </c>
      <c r="H240" s="53">
        <v>0</v>
      </c>
      <c r="I240" s="53">
        <v>0</v>
      </c>
      <c r="J240" s="53">
        <v>0</v>
      </c>
      <c r="K240" s="63">
        <v>14781.23</v>
      </c>
      <c r="L240" s="63">
        <v>30638.2</v>
      </c>
      <c r="M240" s="63">
        <v>79330.11</v>
      </c>
      <c r="N240" s="70">
        <v>2405449.1800000002</v>
      </c>
      <c r="O240" s="154"/>
      <c r="P240" s="154"/>
      <c r="Q240" s="151"/>
    </row>
    <row r="241" spans="1:17" x14ac:dyDescent="0.25">
      <c r="A241" s="51">
        <v>201601</v>
      </c>
      <c r="B241" s="57">
        <v>201703</v>
      </c>
      <c r="C241" s="51">
        <v>12</v>
      </c>
      <c r="D241" s="63">
        <v>35849400</v>
      </c>
      <c r="E241" s="53">
        <v>6141</v>
      </c>
      <c r="F241" s="53">
        <v>2514626.04</v>
      </c>
      <c r="G241" s="53">
        <v>827</v>
      </c>
      <c r="H241" s="53">
        <v>0</v>
      </c>
      <c r="I241" s="53">
        <v>0</v>
      </c>
      <c r="J241" s="53">
        <v>0</v>
      </c>
      <c r="K241" s="63">
        <v>0</v>
      </c>
      <c r="L241" s="63">
        <v>7914.14</v>
      </c>
      <c r="M241" s="63">
        <v>28845.9</v>
      </c>
      <c r="N241" s="70">
        <v>2477866</v>
      </c>
      <c r="O241" s="154"/>
      <c r="P241" s="154"/>
      <c r="Q241" s="151"/>
    </row>
    <row r="242" spans="1:17" x14ac:dyDescent="0.25">
      <c r="A242" s="51">
        <v>201601</v>
      </c>
      <c r="B242" s="57">
        <v>201704</v>
      </c>
      <c r="C242" s="51">
        <v>12</v>
      </c>
      <c r="D242" s="63">
        <v>35849400</v>
      </c>
      <c r="E242" s="53">
        <v>6141</v>
      </c>
      <c r="F242" s="53">
        <v>2506350.9300000002</v>
      </c>
      <c r="G242" s="53">
        <v>820</v>
      </c>
      <c r="H242" s="53">
        <v>0</v>
      </c>
      <c r="I242" s="53">
        <v>0</v>
      </c>
      <c r="J242" s="53">
        <v>0</v>
      </c>
      <c r="K242" s="63">
        <v>0</v>
      </c>
      <c r="L242" s="63">
        <v>0</v>
      </c>
      <c r="M242" s="63">
        <v>7187.51</v>
      </c>
      <c r="N242" s="70">
        <v>2499163.4200000004</v>
      </c>
      <c r="O242" s="154"/>
      <c r="P242" s="154"/>
      <c r="Q242" s="151"/>
    </row>
    <row r="243" spans="1:17" x14ac:dyDescent="0.25">
      <c r="A243" s="51">
        <v>201601</v>
      </c>
      <c r="B243" s="57">
        <v>201705</v>
      </c>
      <c r="C243" s="51">
        <v>12</v>
      </c>
      <c r="D243" s="63">
        <v>35849400</v>
      </c>
      <c r="E243" s="53">
        <v>6141</v>
      </c>
      <c r="F243" s="53">
        <v>2484879.8199999998</v>
      </c>
      <c r="G243" s="53">
        <v>817</v>
      </c>
      <c r="H243" s="53">
        <v>0</v>
      </c>
      <c r="I243" s="53">
        <v>0</v>
      </c>
      <c r="J243" s="53">
        <v>0</v>
      </c>
      <c r="K243" s="63">
        <v>0</v>
      </c>
      <c r="L243" s="63">
        <v>0</v>
      </c>
      <c r="M243" s="63">
        <v>0</v>
      </c>
      <c r="N243" s="70">
        <v>2484879.8199999998</v>
      </c>
      <c r="O243" s="154"/>
      <c r="P243" s="154"/>
      <c r="Q243" s="151"/>
    </row>
    <row r="244" spans="1:17" x14ac:dyDescent="0.25">
      <c r="A244" s="51">
        <v>201601</v>
      </c>
      <c r="B244" s="57">
        <v>201706</v>
      </c>
      <c r="C244" s="51">
        <v>12</v>
      </c>
      <c r="D244" s="63">
        <v>35849400</v>
      </c>
      <c r="E244" s="53">
        <v>6141</v>
      </c>
      <c r="F244" s="53">
        <v>2478226.4900000002</v>
      </c>
      <c r="G244" s="53">
        <v>815</v>
      </c>
      <c r="H244" s="53">
        <v>0</v>
      </c>
      <c r="I244" s="53">
        <v>0</v>
      </c>
      <c r="J244" s="53">
        <v>0</v>
      </c>
      <c r="K244" s="63">
        <v>0</v>
      </c>
      <c r="L244" s="63">
        <v>0</v>
      </c>
      <c r="M244" s="63">
        <v>0</v>
      </c>
      <c r="N244" s="70">
        <v>2478226.4899999998</v>
      </c>
      <c r="O244" s="154"/>
      <c r="P244" s="154"/>
      <c r="Q244" s="151"/>
    </row>
    <row r="245" spans="1:17" x14ac:dyDescent="0.25">
      <c r="A245" s="51">
        <v>201601</v>
      </c>
      <c r="B245" s="57">
        <v>201707</v>
      </c>
      <c r="C245" s="51">
        <v>12</v>
      </c>
      <c r="D245" s="63">
        <v>35849400</v>
      </c>
      <c r="E245" s="53">
        <v>6141</v>
      </c>
      <c r="F245" s="53">
        <v>2471462.02</v>
      </c>
      <c r="G245" s="53">
        <v>814</v>
      </c>
      <c r="H245" s="53">
        <v>0</v>
      </c>
      <c r="I245" s="53">
        <v>0</v>
      </c>
      <c r="J245" s="53">
        <v>0</v>
      </c>
      <c r="K245" s="63">
        <v>0</v>
      </c>
      <c r="L245" s="63">
        <v>0</v>
      </c>
      <c r="M245" s="63">
        <v>0</v>
      </c>
      <c r="N245" s="70">
        <v>2471462.02</v>
      </c>
      <c r="O245" s="154"/>
      <c r="P245" s="154"/>
      <c r="Q245" s="151"/>
    </row>
    <row r="246" spans="1:17" ht="12.5" thickBot="1" x14ac:dyDescent="0.3">
      <c r="A246" s="54">
        <v>201601</v>
      </c>
      <c r="B246" s="58">
        <v>201708</v>
      </c>
      <c r="C246" s="54">
        <v>12</v>
      </c>
      <c r="D246" s="61">
        <v>35849400</v>
      </c>
      <c r="E246" s="55">
        <v>6141</v>
      </c>
      <c r="F246" s="55">
        <v>2466919.09</v>
      </c>
      <c r="G246" s="55">
        <v>813</v>
      </c>
      <c r="H246" s="55">
        <v>0</v>
      </c>
      <c r="I246" s="55">
        <v>0</v>
      </c>
      <c r="J246" s="55">
        <v>0</v>
      </c>
      <c r="K246" s="61">
        <v>0</v>
      </c>
      <c r="L246" s="61">
        <v>0</v>
      </c>
      <c r="M246" s="61">
        <v>0</v>
      </c>
      <c r="N246" s="71">
        <v>2466919.09</v>
      </c>
      <c r="O246" s="154"/>
      <c r="P246" s="154"/>
      <c r="Q246" s="151"/>
    </row>
    <row r="247" spans="1:17" x14ac:dyDescent="0.25">
      <c r="A247" s="49">
        <v>201602</v>
      </c>
      <c r="B247" s="56">
        <v>201602</v>
      </c>
      <c r="C247" s="51">
        <v>12</v>
      </c>
      <c r="D247" s="63">
        <v>34155100</v>
      </c>
      <c r="E247" s="53">
        <v>5857</v>
      </c>
      <c r="F247" s="53">
        <v>33747200</v>
      </c>
      <c r="G247" s="53">
        <v>5768</v>
      </c>
      <c r="H247" s="53">
        <v>411483.35</v>
      </c>
      <c r="I247" s="53">
        <v>33747200</v>
      </c>
      <c r="J247" s="53">
        <v>0</v>
      </c>
      <c r="K247" s="63">
        <v>0</v>
      </c>
      <c r="L247" s="63">
        <v>0</v>
      </c>
      <c r="M247" s="63">
        <v>0</v>
      </c>
      <c r="N247" s="70">
        <v>0</v>
      </c>
      <c r="O247" s="154"/>
      <c r="P247" s="154"/>
      <c r="Q247" s="151"/>
    </row>
    <row r="248" spans="1:17" x14ac:dyDescent="0.25">
      <c r="A248" s="51">
        <v>201602</v>
      </c>
      <c r="B248" s="57">
        <v>201603</v>
      </c>
      <c r="C248" s="51">
        <v>12</v>
      </c>
      <c r="D248" s="63">
        <v>34155100</v>
      </c>
      <c r="E248" s="53">
        <v>5857</v>
      </c>
      <c r="F248" s="53">
        <v>30189042.689998299</v>
      </c>
      <c r="G248" s="53">
        <v>5557</v>
      </c>
      <c r="H248" s="53">
        <v>879100</v>
      </c>
      <c r="I248" s="53">
        <v>29460742.689998399</v>
      </c>
      <c r="J248" s="53">
        <v>728300</v>
      </c>
      <c r="K248" s="63">
        <v>0</v>
      </c>
      <c r="L248" s="63">
        <v>0</v>
      </c>
      <c r="M248" s="63">
        <v>0</v>
      </c>
      <c r="N248" s="70">
        <v>0</v>
      </c>
      <c r="O248" s="154"/>
      <c r="P248" s="154"/>
      <c r="Q248" s="151"/>
    </row>
    <row r="249" spans="1:17" x14ac:dyDescent="0.25">
      <c r="A249" s="51">
        <v>201602</v>
      </c>
      <c r="B249" s="57">
        <v>201604</v>
      </c>
      <c r="C249" s="51">
        <v>12</v>
      </c>
      <c r="D249" s="63">
        <v>34155100</v>
      </c>
      <c r="E249" s="53">
        <v>5857</v>
      </c>
      <c r="F249" s="53">
        <v>26959529.0100003</v>
      </c>
      <c r="G249" s="53">
        <v>5404</v>
      </c>
      <c r="H249" s="53">
        <v>647074.82999999996</v>
      </c>
      <c r="I249" s="53">
        <v>25636569.4000003</v>
      </c>
      <c r="J249" s="53">
        <v>822299.60999999905</v>
      </c>
      <c r="K249" s="63">
        <v>500660</v>
      </c>
      <c r="L249" s="63">
        <v>0</v>
      </c>
      <c r="M249" s="63">
        <v>0</v>
      </c>
      <c r="N249" s="70">
        <v>0</v>
      </c>
      <c r="O249" s="154"/>
      <c r="P249" s="154"/>
      <c r="Q249" s="151"/>
    </row>
    <row r="250" spans="1:17" x14ac:dyDescent="0.25">
      <c r="A250" s="51">
        <v>201602</v>
      </c>
      <c r="B250" s="57">
        <v>201605</v>
      </c>
      <c r="C250" s="51">
        <v>12</v>
      </c>
      <c r="D250" s="63">
        <v>34155100</v>
      </c>
      <c r="E250" s="53">
        <v>5857</v>
      </c>
      <c r="F250" s="53">
        <v>23053496.759999398</v>
      </c>
      <c r="G250" s="53">
        <v>5087</v>
      </c>
      <c r="H250" s="53">
        <v>1436332.6</v>
      </c>
      <c r="I250" s="53">
        <v>21584071.949999601</v>
      </c>
      <c r="J250" s="53">
        <v>517310.04</v>
      </c>
      <c r="K250" s="63">
        <v>541954.77</v>
      </c>
      <c r="L250" s="63">
        <v>410160</v>
      </c>
      <c r="M250" s="63">
        <v>0</v>
      </c>
      <c r="N250" s="70">
        <v>0</v>
      </c>
      <c r="O250" s="154"/>
      <c r="P250" s="154"/>
      <c r="Q250" s="151"/>
    </row>
    <row r="251" spans="1:17" x14ac:dyDescent="0.25">
      <c r="A251" s="51">
        <v>201602</v>
      </c>
      <c r="B251" s="57">
        <v>201606</v>
      </c>
      <c r="C251" s="51">
        <v>12</v>
      </c>
      <c r="D251" s="63">
        <v>34155100</v>
      </c>
      <c r="E251" s="53">
        <v>5857</v>
      </c>
      <c r="F251" s="53">
        <v>19331652.0300004</v>
      </c>
      <c r="G251" s="53">
        <v>4713</v>
      </c>
      <c r="H251" s="53">
        <v>1504057</v>
      </c>
      <c r="I251" s="53">
        <v>17529792.680000398</v>
      </c>
      <c r="J251" s="53">
        <v>553641.54</v>
      </c>
      <c r="K251" s="63">
        <v>352628.03</v>
      </c>
      <c r="L251" s="63">
        <v>488429.78</v>
      </c>
      <c r="M251" s="63">
        <v>407160</v>
      </c>
      <c r="N251" s="70">
        <v>0</v>
      </c>
      <c r="O251" s="154"/>
      <c r="P251" s="154"/>
      <c r="Q251" s="151"/>
    </row>
    <row r="252" spans="1:17" x14ac:dyDescent="0.25">
      <c r="A252" s="51">
        <v>201602</v>
      </c>
      <c r="B252" s="57">
        <v>201607</v>
      </c>
      <c r="C252" s="51">
        <v>12</v>
      </c>
      <c r="D252" s="63">
        <v>34155100</v>
      </c>
      <c r="E252" s="53">
        <v>5857</v>
      </c>
      <c r="F252" s="53">
        <v>16083311.4800005</v>
      </c>
      <c r="G252" s="53">
        <v>4418</v>
      </c>
      <c r="H252" s="53">
        <v>1194915.23</v>
      </c>
      <c r="I252" s="53">
        <v>13994905.5400004</v>
      </c>
      <c r="J252" s="53">
        <v>484920.64</v>
      </c>
      <c r="K252" s="63">
        <v>390665.08</v>
      </c>
      <c r="L252" s="63">
        <v>329297.09999999998</v>
      </c>
      <c r="M252" s="63">
        <v>479363.12</v>
      </c>
      <c r="N252" s="70">
        <v>404160</v>
      </c>
      <c r="O252" s="154"/>
      <c r="P252" s="154"/>
      <c r="Q252" s="151"/>
    </row>
    <row r="253" spans="1:17" x14ac:dyDescent="0.25">
      <c r="A253" s="51">
        <v>201602</v>
      </c>
      <c r="B253" s="57">
        <v>201608</v>
      </c>
      <c r="C253" s="51">
        <v>12</v>
      </c>
      <c r="D253" s="63">
        <v>34155100</v>
      </c>
      <c r="E253" s="53">
        <v>5857</v>
      </c>
      <c r="F253" s="53">
        <v>12788734.590000501</v>
      </c>
      <c r="G253" s="53">
        <v>3928</v>
      </c>
      <c r="H253" s="53">
        <v>1449988.56</v>
      </c>
      <c r="I253" s="53">
        <v>10480321.050000399</v>
      </c>
      <c r="J253" s="53">
        <v>499897.96000000101</v>
      </c>
      <c r="K253" s="63">
        <v>268735.13</v>
      </c>
      <c r="L253" s="63">
        <v>358415.57</v>
      </c>
      <c r="M253" s="63">
        <v>323241.76</v>
      </c>
      <c r="N253" s="70">
        <v>858123.12</v>
      </c>
      <c r="O253" s="154"/>
      <c r="P253" s="154"/>
      <c r="Q253" s="151"/>
    </row>
    <row r="254" spans="1:17" x14ac:dyDescent="0.25">
      <c r="A254" s="51">
        <v>201602</v>
      </c>
      <c r="B254" s="57">
        <v>201609</v>
      </c>
      <c r="C254" s="51">
        <v>12</v>
      </c>
      <c r="D254" s="63">
        <v>34155100</v>
      </c>
      <c r="E254" s="53">
        <v>5857</v>
      </c>
      <c r="F254" s="53">
        <v>10120358.779999999</v>
      </c>
      <c r="G254" s="53">
        <v>3499</v>
      </c>
      <c r="H254" s="53">
        <v>1126912.96</v>
      </c>
      <c r="I254" s="53">
        <v>7525180.0499998098</v>
      </c>
      <c r="J254" s="53">
        <v>534121.45999999903</v>
      </c>
      <c r="K254" s="63">
        <v>300039.01</v>
      </c>
      <c r="L254" s="63">
        <v>235668.49</v>
      </c>
      <c r="M254" s="63">
        <v>352734.89</v>
      </c>
      <c r="N254" s="70">
        <v>1172614.8799999999</v>
      </c>
      <c r="O254" s="154"/>
      <c r="P254" s="154"/>
      <c r="Q254" s="151"/>
    </row>
    <row r="255" spans="1:17" x14ac:dyDescent="0.25">
      <c r="A255" s="51">
        <v>201602</v>
      </c>
      <c r="B255" s="57">
        <v>201610</v>
      </c>
      <c r="C255" s="51">
        <v>12</v>
      </c>
      <c r="D255" s="63">
        <v>34155100</v>
      </c>
      <c r="E255" s="53">
        <v>5857</v>
      </c>
      <c r="F255" s="53">
        <v>7910349.5099998703</v>
      </c>
      <c r="G255" s="53">
        <v>3191</v>
      </c>
      <c r="H255" s="53">
        <v>800038.96000000194</v>
      </c>
      <c r="I255" s="53">
        <v>5268371.1699999701</v>
      </c>
      <c r="J255" s="53">
        <v>297705.78999999998</v>
      </c>
      <c r="K255" s="63">
        <v>339940.18</v>
      </c>
      <c r="L255" s="63">
        <v>250064.11</v>
      </c>
      <c r="M255" s="63">
        <v>233668.49</v>
      </c>
      <c r="N255" s="70">
        <v>1520599.77</v>
      </c>
      <c r="O255" s="154"/>
      <c r="P255" s="154"/>
      <c r="Q255" s="151"/>
    </row>
    <row r="256" spans="1:17" x14ac:dyDescent="0.25">
      <c r="A256" s="51">
        <v>201602</v>
      </c>
      <c r="B256" s="57">
        <v>201611</v>
      </c>
      <c r="C256" s="51">
        <v>12</v>
      </c>
      <c r="D256" s="63">
        <v>34155100</v>
      </c>
      <c r="E256" s="53">
        <v>5857</v>
      </c>
      <c r="F256" s="53">
        <v>6136172.1399999801</v>
      </c>
      <c r="G256" s="53">
        <v>2912</v>
      </c>
      <c r="H256" s="53">
        <v>565213.18000000098</v>
      </c>
      <c r="I256" s="53">
        <v>3451972.0900000599</v>
      </c>
      <c r="J256" s="53">
        <v>196383.77</v>
      </c>
      <c r="K256" s="63">
        <v>210211.49</v>
      </c>
      <c r="L256" s="63">
        <v>286697.40999999997</v>
      </c>
      <c r="M256" s="63">
        <v>241372.46</v>
      </c>
      <c r="N256" s="70">
        <v>1749534.92</v>
      </c>
      <c r="O256" s="154"/>
      <c r="P256" s="154"/>
      <c r="Q256" s="151"/>
    </row>
    <row r="257" spans="1:17" x14ac:dyDescent="0.25">
      <c r="A257" s="51">
        <v>201602</v>
      </c>
      <c r="B257" s="57">
        <v>201612</v>
      </c>
      <c r="C257" s="51">
        <v>12</v>
      </c>
      <c r="D257" s="63">
        <v>34155100</v>
      </c>
      <c r="E257" s="53">
        <v>5857</v>
      </c>
      <c r="F257" s="53">
        <v>4550688.1299999403</v>
      </c>
      <c r="G257" s="53">
        <v>2573</v>
      </c>
      <c r="H257" s="53">
        <v>563987.25999999803</v>
      </c>
      <c r="I257" s="53">
        <v>1913948.9000000199</v>
      </c>
      <c r="J257" s="53">
        <v>114823.49</v>
      </c>
      <c r="K257" s="63">
        <v>95122.16</v>
      </c>
      <c r="L257" s="63">
        <v>171131.12</v>
      </c>
      <c r="M257" s="63">
        <v>271198.49</v>
      </c>
      <c r="N257" s="70">
        <v>1984463.97</v>
      </c>
      <c r="O257" s="154"/>
      <c r="P257" s="154"/>
      <c r="Q257" s="151"/>
    </row>
    <row r="258" spans="1:17" x14ac:dyDescent="0.25">
      <c r="A258" s="51">
        <v>201602</v>
      </c>
      <c r="B258" s="57">
        <v>201701</v>
      </c>
      <c r="C258" s="51">
        <v>12</v>
      </c>
      <c r="D258" s="63">
        <v>34155100</v>
      </c>
      <c r="E258" s="53">
        <v>5857</v>
      </c>
      <c r="F258" s="53">
        <v>3342501.1899999599</v>
      </c>
      <c r="G258" s="53">
        <v>2193</v>
      </c>
      <c r="H258" s="53">
        <v>394462.02999999898</v>
      </c>
      <c r="I258" s="53">
        <v>703753.66000000201</v>
      </c>
      <c r="J258" s="53">
        <v>89637.740000000107</v>
      </c>
      <c r="K258" s="63">
        <v>52974.66</v>
      </c>
      <c r="L258" s="63">
        <v>93891.48</v>
      </c>
      <c r="M258" s="63">
        <v>153731.19</v>
      </c>
      <c r="N258" s="70">
        <v>2248512.46</v>
      </c>
      <c r="O258" s="154"/>
      <c r="P258" s="154"/>
      <c r="Q258" s="151"/>
    </row>
    <row r="259" spans="1:17" x14ac:dyDescent="0.25">
      <c r="A259" s="51">
        <v>201602</v>
      </c>
      <c r="B259" s="57">
        <v>201702</v>
      </c>
      <c r="C259" s="51">
        <v>12</v>
      </c>
      <c r="D259" s="63">
        <v>34155100</v>
      </c>
      <c r="E259" s="53">
        <v>5857</v>
      </c>
      <c r="F259" s="53">
        <v>2596274.39</v>
      </c>
      <c r="G259" s="53">
        <v>874</v>
      </c>
      <c r="H259" s="53">
        <v>50765.53</v>
      </c>
      <c r="I259" s="53">
        <v>0</v>
      </c>
      <c r="J259" s="53">
        <v>34762.07</v>
      </c>
      <c r="K259" s="63">
        <v>41309.53</v>
      </c>
      <c r="L259" s="63">
        <v>45057.56</v>
      </c>
      <c r="M259" s="63">
        <v>81234.92</v>
      </c>
      <c r="N259" s="70">
        <v>2393910.31</v>
      </c>
      <c r="O259" s="154"/>
      <c r="P259" s="154"/>
      <c r="Q259" s="151"/>
    </row>
    <row r="260" spans="1:17" x14ac:dyDescent="0.25">
      <c r="A260" s="51">
        <v>201602</v>
      </c>
      <c r="B260" s="57">
        <v>201703</v>
      </c>
      <c r="C260" s="51">
        <v>12</v>
      </c>
      <c r="D260" s="63">
        <v>34155100</v>
      </c>
      <c r="E260" s="53">
        <v>5857</v>
      </c>
      <c r="F260" s="53">
        <v>2555232.88</v>
      </c>
      <c r="G260" s="53">
        <v>827</v>
      </c>
      <c r="H260" s="53">
        <v>0</v>
      </c>
      <c r="I260" s="53">
        <v>0</v>
      </c>
      <c r="J260" s="53">
        <v>0</v>
      </c>
      <c r="K260" s="63">
        <v>22145.439999999999</v>
      </c>
      <c r="L260" s="63">
        <v>27711.81</v>
      </c>
      <c r="M260" s="63">
        <v>44307.56</v>
      </c>
      <c r="N260" s="70">
        <v>2461068.0699999998</v>
      </c>
      <c r="O260" s="154"/>
      <c r="P260" s="154"/>
      <c r="Q260" s="151"/>
    </row>
    <row r="261" spans="1:17" x14ac:dyDescent="0.25">
      <c r="A261" s="51">
        <v>201602</v>
      </c>
      <c r="B261" s="57">
        <v>201704</v>
      </c>
      <c r="C261" s="51">
        <v>12</v>
      </c>
      <c r="D261" s="63">
        <v>34155100</v>
      </c>
      <c r="E261" s="53">
        <v>5857</v>
      </c>
      <c r="F261" s="53">
        <v>2533207.37</v>
      </c>
      <c r="G261" s="53">
        <v>804</v>
      </c>
      <c r="H261" s="53">
        <v>0</v>
      </c>
      <c r="I261" s="53">
        <v>0</v>
      </c>
      <c r="J261" s="53">
        <v>0</v>
      </c>
      <c r="K261" s="63">
        <v>0</v>
      </c>
      <c r="L261" s="63">
        <v>15220.67</v>
      </c>
      <c r="M261" s="63">
        <v>27711.81</v>
      </c>
      <c r="N261" s="70">
        <v>2490274.89</v>
      </c>
      <c r="O261" s="154"/>
      <c r="P261" s="154"/>
      <c r="Q261" s="151"/>
    </row>
    <row r="262" spans="1:17" x14ac:dyDescent="0.25">
      <c r="A262" s="51">
        <v>201602</v>
      </c>
      <c r="B262" s="57">
        <v>201705</v>
      </c>
      <c r="C262" s="51">
        <v>12</v>
      </c>
      <c r="D262" s="63">
        <v>34155100</v>
      </c>
      <c r="E262" s="53">
        <v>5857</v>
      </c>
      <c r="F262" s="53">
        <v>2524464.38</v>
      </c>
      <c r="G262" s="53">
        <v>800</v>
      </c>
      <c r="H262" s="53">
        <v>0</v>
      </c>
      <c r="I262" s="53">
        <v>0</v>
      </c>
      <c r="J262" s="53">
        <v>0</v>
      </c>
      <c r="K262" s="63">
        <v>0</v>
      </c>
      <c r="L262" s="63">
        <v>0</v>
      </c>
      <c r="M262" s="63">
        <v>14554.04</v>
      </c>
      <c r="N262" s="70">
        <v>2509910.3400000003</v>
      </c>
      <c r="O262" s="154"/>
      <c r="P262" s="154"/>
      <c r="Q262" s="151"/>
    </row>
    <row r="263" spans="1:17" x14ac:dyDescent="0.25">
      <c r="A263" s="51">
        <v>201602</v>
      </c>
      <c r="B263" s="57">
        <v>201706</v>
      </c>
      <c r="C263" s="51">
        <v>12</v>
      </c>
      <c r="D263" s="63">
        <v>34155100</v>
      </c>
      <c r="E263" s="53">
        <v>5857</v>
      </c>
      <c r="F263" s="53">
        <v>2517751.9500000002</v>
      </c>
      <c r="G263" s="53">
        <v>791</v>
      </c>
      <c r="H263" s="53">
        <v>0</v>
      </c>
      <c r="I263" s="53">
        <v>0</v>
      </c>
      <c r="J263" s="53">
        <v>0</v>
      </c>
      <c r="K263" s="63">
        <v>0</v>
      </c>
      <c r="L263" s="63">
        <v>0</v>
      </c>
      <c r="M263" s="63">
        <v>0</v>
      </c>
      <c r="N263" s="70">
        <v>2517751.9500000002</v>
      </c>
      <c r="O263" s="154"/>
      <c r="P263" s="154"/>
      <c r="Q263" s="151"/>
    </row>
    <row r="264" spans="1:17" x14ac:dyDescent="0.25">
      <c r="A264" s="51">
        <v>201602</v>
      </c>
      <c r="B264" s="57">
        <v>201707</v>
      </c>
      <c r="C264" s="51">
        <v>12</v>
      </c>
      <c r="D264" s="63">
        <v>34155100</v>
      </c>
      <c r="E264" s="53">
        <v>5857</v>
      </c>
      <c r="F264" s="53">
        <v>2508798.31</v>
      </c>
      <c r="G264" s="53">
        <v>789</v>
      </c>
      <c r="H264" s="53">
        <v>0</v>
      </c>
      <c r="I264" s="53">
        <v>0</v>
      </c>
      <c r="J264" s="53">
        <v>0</v>
      </c>
      <c r="K264" s="63">
        <v>0</v>
      </c>
      <c r="L264" s="63">
        <v>0</v>
      </c>
      <c r="M264" s="63">
        <v>0</v>
      </c>
      <c r="N264" s="70">
        <v>2508798.31</v>
      </c>
      <c r="O264" s="154"/>
      <c r="P264" s="154"/>
      <c r="Q264" s="151"/>
    </row>
    <row r="265" spans="1:17" ht="12.5" thickBot="1" x14ac:dyDescent="0.3">
      <c r="A265" s="54">
        <v>201602</v>
      </c>
      <c r="B265" s="58">
        <v>201708</v>
      </c>
      <c r="C265" s="54">
        <v>12</v>
      </c>
      <c r="D265" s="61">
        <v>34155100</v>
      </c>
      <c r="E265" s="55">
        <v>5857</v>
      </c>
      <c r="F265" s="55">
        <v>2495048.33</v>
      </c>
      <c r="G265" s="55">
        <v>783</v>
      </c>
      <c r="H265" s="55">
        <v>0</v>
      </c>
      <c r="I265" s="55">
        <v>0</v>
      </c>
      <c r="J265" s="55">
        <v>0</v>
      </c>
      <c r="K265" s="61">
        <v>0</v>
      </c>
      <c r="L265" s="61">
        <v>0</v>
      </c>
      <c r="M265" s="61">
        <v>0</v>
      </c>
      <c r="N265" s="71">
        <v>2495048.33</v>
      </c>
      <c r="O265" s="154"/>
      <c r="P265" s="154"/>
      <c r="Q265" s="151"/>
    </row>
    <row r="266" spans="1:17" x14ac:dyDescent="0.25">
      <c r="A266" s="49">
        <v>201603</v>
      </c>
      <c r="B266" s="56">
        <v>201603</v>
      </c>
      <c r="C266" s="51">
        <v>12</v>
      </c>
      <c r="D266" s="63">
        <v>50277200</v>
      </c>
      <c r="E266" s="53">
        <v>8780</v>
      </c>
      <c r="F266" s="53">
        <v>49514600</v>
      </c>
      <c r="G266" s="53">
        <v>8598</v>
      </c>
      <c r="H266" s="53">
        <v>763016.67</v>
      </c>
      <c r="I266" s="53">
        <v>49514600</v>
      </c>
      <c r="J266" s="53">
        <v>0</v>
      </c>
      <c r="K266" s="63">
        <v>0</v>
      </c>
      <c r="L266" s="63">
        <v>0</v>
      </c>
      <c r="M266" s="63">
        <v>0</v>
      </c>
      <c r="N266" s="70">
        <v>0</v>
      </c>
      <c r="O266" s="154"/>
      <c r="P266" s="154"/>
      <c r="Q266" s="151"/>
    </row>
    <row r="267" spans="1:17" x14ac:dyDescent="0.25">
      <c r="A267" s="51">
        <v>201603</v>
      </c>
      <c r="B267" s="57">
        <v>201604</v>
      </c>
      <c r="C267" s="51">
        <v>12</v>
      </c>
      <c r="D267" s="63">
        <v>50277200</v>
      </c>
      <c r="E267" s="53">
        <v>8780</v>
      </c>
      <c r="F267" s="53">
        <v>44291089.3699966</v>
      </c>
      <c r="G267" s="53">
        <v>8321</v>
      </c>
      <c r="H267" s="53">
        <v>1301400</v>
      </c>
      <c r="I267" s="53">
        <v>43141989.369996697</v>
      </c>
      <c r="J267" s="53">
        <v>1149100</v>
      </c>
      <c r="K267" s="63">
        <v>0</v>
      </c>
      <c r="L267" s="63">
        <v>0</v>
      </c>
      <c r="M267" s="63">
        <v>0</v>
      </c>
      <c r="N267" s="70">
        <v>0</v>
      </c>
      <c r="O267" s="154"/>
      <c r="P267" s="154"/>
      <c r="Q267" s="151"/>
    </row>
    <row r="268" spans="1:17" x14ac:dyDescent="0.25">
      <c r="A268" s="51">
        <v>201603</v>
      </c>
      <c r="B268" s="57">
        <v>201605</v>
      </c>
      <c r="C268" s="51">
        <v>12</v>
      </c>
      <c r="D268" s="63">
        <v>50277200</v>
      </c>
      <c r="E268" s="53">
        <v>8780</v>
      </c>
      <c r="F268" s="53">
        <v>39418186.889998697</v>
      </c>
      <c r="G268" s="53">
        <v>8086</v>
      </c>
      <c r="H268" s="53">
        <v>1018874.78</v>
      </c>
      <c r="I268" s="53">
        <v>37854204.329999097</v>
      </c>
      <c r="J268" s="53">
        <v>778382.55999999901</v>
      </c>
      <c r="K268" s="63">
        <v>785600</v>
      </c>
      <c r="L268" s="63">
        <v>0</v>
      </c>
      <c r="M268" s="63">
        <v>0</v>
      </c>
      <c r="N268" s="70">
        <v>0</v>
      </c>
      <c r="O268" s="154"/>
      <c r="P268" s="154"/>
      <c r="Q268" s="151"/>
    </row>
    <row r="269" spans="1:17" x14ac:dyDescent="0.25">
      <c r="A269" s="51">
        <v>201603</v>
      </c>
      <c r="B269" s="57">
        <v>201606</v>
      </c>
      <c r="C269" s="51">
        <v>12</v>
      </c>
      <c r="D269" s="63">
        <v>50277200</v>
      </c>
      <c r="E269" s="53">
        <v>8780</v>
      </c>
      <c r="F269" s="53">
        <v>33681213.9999981</v>
      </c>
      <c r="G269" s="53">
        <v>7544</v>
      </c>
      <c r="H269" s="53">
        <v>2207848.8899999899</v>
      </c>
      <c r="I269" s="53">
        <v>31454696.169998199</v>
      </c>
      <c r="J269" s="53">
        <v>895050.60000000102</v>
      </c>
      <c r="K269" s="63">
        <v>613767.23</v>
      </c>
      <c r="L269" s="63">
        <v>717700</v>
      </c>
      <c r="M269" s="63">
        <v>0</v>
      </c>
      <c r="N269" s="70">
        <v>0</v>
      </c>
      <c r="O269" s="154"/>
      <c r="P269" s="154"/>
      <c r="Q269" s="151"/>
    </row>
    <row r="270" spans="1:17" x14ac:dyDescent="0.25">
      <c r="A270" s="51">
        <v>201603</v>
      </c>
      <c r="B270" s="57">
        <v>201607</v>
      </c>
      <c r="C270" s="51">
        <v>12</v>
      </c>
      <c r="D270" s="63">
        <v>50277200</v>
      </c>
      <c r="E270" s="53">
        <v>8780</v>
      </c>
      <c r="F270" s="53">
        <v>28308916.2100005</v>
      </c>
      <c r="G270" s="53">
        <v>6993</v>
      </c>
      <c r="H270" s="53">
        <v>2110214.5099999998</v>
      </c>
      <c r="I270" s="53">
        <v>25540565.170000602</v>
      </c>
      <c r="J270" s="53">
        <v>899621.15</v>
      </c>
      <c r="K270" s="63">
        <v>640610.4</v>
      </c>
      <c r="L270" s="63">
        <v>535319.49</v>
      </c>
      <c r="M270" s="63">
        <v>692800</v>
      </c>
      <c r="N270" s="70">
        <v>0</v>
      </c>
      <c r="O270" s="154"/>
      <c r="P270" s="154"/>
      <c r="Q270" s="151"/>
    </row>
    <row r="271" spans="1:17" x14ac:dyDescent="0.25">
      <c r="A271" s="51">
        <v>201603</v>
      </c>
      <c r="B271" s="57">
        <v>201608</v>
      </c>
      <c r="C271" s="51">
        <v>12</v>
      </c>
      <c r="D271" s="63">
        <v>50277200</v>
      </c>
      <c r="E271" s="53">
        <v>8780</v>
      </c>
      <c r="F271" s="53">
        <v>23504008.839999501</v>
      </c>
      <c r="G271" s="53">
        <v>6487</v>
      </c>
      <c r="H271" s="53">
        <v>1793922.8</v>
      </c>
      <c r="I271" s="53">
        <v>20255876.669999901</v>
      </c>
      <c r="J271" s="53">
        <v>923181.67999999796</v>
      </c>
      <c r="K271" s="63">
        <v>576337.63</v>
      </c>
      <c r="L271" s="63">
        <v>548168.36</v>
      </c>
      <c r="M271" s="63">
        <v>519644.5</v>
      </c>
      <c r="N271" s="70">
        <v>680800</v>
      </c>
      <c r="O271" s="154"/>
      <c r="P271" s="154"/>
      <c r="Q271" s="151"/>
    </row>
    <row r="272" spans="1:17" x14ac:dyDescent="0.25">
      <c r="A272" s="51">
        <v>201603</v>
      </c>
      <c r="B272" s="57">
        <v>201609</v>
      </c>
      <c r="C272" s="51">
        <v>12</v>
      </c>
      <c r="D272" s="63">
        <v>50277200</v>
      </c>
      <c r="E272" s="53">
        <v>8780</v>
      </c>
      <c r="F272" s="53">
        <v>18792763.070000701</v>
      </c>
      <c r="G272" s="53">
        <v>5765</v>
      </c>
      <c r="H272" s="53">
        <v>2154403.8699999899</v>
      </c>
      <c r="I272" s="53">
        <v>14987309.060000701</v>
      </c>
      <c r="J272" s="53">
        <v>962314.79000000202</v>
      </c>
      <c r="K272" s="63">
        <v>627032.09</v>
      </c>
      <c r="L272" s="63">
        <v>485230.17</v>
      </c>
      <c r="M272" s="63">
        <v>537168.35999999905</v>
      </c>
      <c r="N272" s="70">
        <v>1193708.6000000001</v>
      </c>
      <c r="O272" s="154"/>
      <c r="P272" s="154"/>
      <c r="Q272" s="151"/>
    </row>
    <row r="273" spans="1:17" x14ac:dyDescent="0.25">
      <c r="A273" s="51">
        <v>201603</v>
      </c>
      <c r="B273" s="57">
        <v>201610</v>
      </c>
      <c r="C273" s="51">
        <v>12</v>
      </c>
      <c r="D273" s="63">
        <v>50277200</v>
      </c>
      <c r="E273" s="53">
        <v>8780</v>
      </c>
      <c r="F273" s="53">
        <v>14788907.540000301</v>
      </c>
      <c r="G273" s="53">
        <v>5164</v>
      </c>
      <c r="H273" s="53">
        <v>1688145.53</v>
      </c>
      <c r="I273" s="53">
        <v>10951891.210000001</v>
      </c>
      <c r="J273" s="53">
        <v>500297.41</v>
      </c>
      <c r="K273" s="63">
        <v>629117.60000000102</v>
      </c>
      <c r="L273" s="63">
        <v>546641.61</v>
      </c>
      <c r="M273" s="63">
        <v>439955.18</v>
      </c>
      <c r="N273" s="70">
        <v>1721004.5299999991</v>
      </c>
      <c r="O273" s="154"/>
      <c r="P273" s="154"/>
      <c r="Q273" s="151"/>
    </row>
    <row r="274" spans="1:17" x14ac:dyDescent="0.25">
      <c r="A274" s="51">
        <v>201603</v>
      </c>
      <c r="B274" s="57">
        <v>201611</v>
      </c>
      <c r="C274" s="51">
        <v>12</v>
      </c>
      <c r="D274" s="63">
        <v>50277200</v>
      </c>
      <c r="E274" s="53">
        <v>8780</v>
      </c>
      <c r="F274" s="53">
        <v>11739498.9300001</v>
      </c>
      <c r="G274" s="53">
        <v>4734</v>
      </c>
      <c r="H274" s="53">
        <v>1024470.70000001</v>
      </c>
      <c r="I274" s="53">
        <v>7749432.78999981</v>
      </c>
      <c r="J274" s="53">
        <v>432732.84</v>
      </c>
      <c r="K274" s="63">
        <v>356426.3</v>
      </c>
      <c r="L274" s="63">
        <v>529524.44000000099</v>
      </c>
      <c r="M274" s="63">
        <v>518308.29</v>
      </c>
      <c r="N274" s="70">
        <v>2153074.27</v>
      </c>
      <c r="O274" s="154"/>
      <c r="P274" s="154"/>
      <c r="Q274" s="151"/>
    </row>
    <row r="275" spans="1:17" x14ac:dyDescent="0.25">
      <c r="A275" s="51">
        <v>201603</v>
      </c>
      <c r="B275" s="57">
        <v>201612</v>
      </c>
      <c r="C275" s="51">
        <v>12</v>
      </c>
      <c r="D275" s="63">
        <v>50277200</v>
      </c>
      <c r="E275" s="53">
        <v>8780</v>
      </c>
      <c r="F275" s="53">
        <v>9013302.8399999496</v>
      </c>
      <c r="G275" s="53">
        <v>4256</v>
      </c>
      <c r="H275" s="53">
        <v>966195.270000002</v>
      </c>
      <c r="I275" s="53">
        <v>4985900.2200000398</v>
      </c>
      <c r="J275" s="53">
        <v>297526.11000000098</v>
      </c>
      <c r="K275" s="63">
        <v>289961.09999999998</v>
      </c>
      <c r="L275" s="63">
        <v>266370.71000000002</v>
      </c>
      <c r="M275" s="63">
        <v>519574.44000000099</v>
      </c>
      <c r="N275" s="70">
        <v>2653970.2599999998</v>
      </c>
      <c r="O275" s="154"/>
      <c r="P275" s="154"/>
      <c r="Q275" s="151"/>
    </row>
    <row r="276" spans="1:17" x14ac:dyDescent="0.25">
      <c r="A276" s="51">
        <v>201603</v>
      </c>
      <c r="B276" s="57">
        <v>201701</v>
      </c>
      <c r="C276" s="51">
        <v>12</v>
      </c>
      <c r="D276" s="63">
        <v>50277200</v>
      </c>
      <c r="E276" s="53">
        <v>8780</v>
      </c>
      <c r="F276" s="53">
        <v>6781742.7799998699</v>
      </c>
      <c r="G276" s="53">
        <v>3789</v>
      </c>
      <c r="H276" s="53">
        <v>788960.86999999697</v>
      </c>
      <c r="I276" s="53">
        <v>2718277.9199999799</v>
      </c>
      <c r="J276" s="53">
        <v>215257.06</v>
      </c>
      <c r="K276" s="63">
        <v>181956.69</v>
      </c>
      <c r="L276" s="63">
        <v>250820.99</v>
      </c>
      <c r="M276" s="63">
        <v>257401.77</v>
      </c>
      <c r="N276" s="70">
        <v>3158028.35</v>
      </c>
      <c r="O276" s="154"/>
      <c r="P276" s="154"/>
      <c r="Q276" s="151"/>
    </row>
    <row r="277" spans="1:17" x14ac:dyDescent="0.25">
      <c r="A277" s="51">
        <v>201603</v>
      </c>
      <c r="B277" s="57">
        <v>201702</v>
      </c>
      <c r="C277" s="51">
        <v>12</v>
      </c>
      <c r="D277" s="63">
        <v>50277200</v>
      </c>
      <c r="E277" s="53">
        <v>8780</v>
      </c>
      <c r="F277" s="53">
        <v>5091144.36999992</v>
      </c>
      <c r="G277" s="53">
        <v>3322</v>
      </c>
      <c r="H277" s="53">
        <v>417827.71999999898</v>
      </c>
      <c r="I277" s="53">
        <v>1079107.53</v>
      </c>
      <c r="J277" s="53">
        <v>114791.45</v>
      </c>
      <c r="K277" s="63">
        <v>139028.82</v>
      </c>
      <c r="L277" s="63">
        <v>132302.10999999999</v>
      </c>
      <c r="M277" s="63">
        <v>238377.22</v>
      </c>
      <c r="N277" s="70">
        <v>3387537.2400000012</v>
      </c>
      <c r="O277" s="154"/>
      <c r="P277" s="154"/>
      <c r="Q277" s="151"/>
    </row>
    <row r="278" spans="1:17" x14ac:dyDescent="0.25">
      <c r="A278" s="51">
        <v>201603</v>
      </c>
      <c r="B278" s="57">
        <v>201703</v>
      </c>
      <c r="C278" s="51">
        <v>12</v>
      </c>
      <c r="D278" s="63">
        <v>50277200</v>
      </c>
      <c r="E278" s="53">
        <v>8780</v>
      </c>
      <c r="F278" s="53">
        <v>3941407.4</v>
      </c>
      <c r="G278" s="53">
        <v>1322</v>
      </c>
      <c r="H278" s="53">
        <v>76673.350000000006</v>
      </c>
      <c r="I278" s="53">
        <v>0</v>
      </c>
      <c r="J278" s="53">
        <v>31709.88</v>
      </c>
      <c r="K278" s="63">
        <v>85312.88</v>
      </c>
      <c r="L278" s="63">
        <v>92824.51</v>
      </c>
      <c r="M278" s="63">
        <v>120968.83</v>
      </c>
      <c r="N278" s="70">
        <v>3610591.3</v>
      </c>
      <c r="O278" s="154"/>
      <c r="P278" s="154"/>
      <c r="Q278" s="151"/>
    </row>
    <row r="279" spans="1:17" x14ac:dyDescent="0.25">
      <c r="A279" s="51">
        <v>201603</v>
      </c>
      <c r="B279" s="57">
        <v>201704</v>
      </c>
      <c r="C279" s="51">
        <v>12</v>
      </c>
      <c r="D279" s="63">
        <v>50277200</v>
      </c>
      <c r="E279" s="53">
        <v>8780</v>
      </c>
      <c r="F279" s="53">
        <v>3897330.94</v>
      </c>
      <c r="G279" s="53">
        <v>1266</v>
      </c>
      <c r="H279" s="53">
        <v>0</v>
      </c>
      <c r="I279" s="53">
        <v>0</v>
      </c>
      <c r="J279" s="53">
        <v>0</v>
      </c>
      <c r="K279" s="63">
        <v>15569.44</v>
      </c>
      <c r="L279" s="63">
        <v>67732.62</v>
      </c>
      <c r="M279" s="63">
        <v>89104.51</v>
      </c>
      <c r="N279" s="70">
        <v>3724924.37</v>
      </c>
      <c r="O279" s="154"/>
      <c r="P279" s="154"/>
      <c r="Q279" s="151"/>
    </row>
    <row r="280" spans="1:17" x14ac:dyDescent="0.25">
      <c r="A280" s="51">
        <v>201603</v>
      </c>
      <c r="B280" s="57">
        <v>201705</v>
      </c>
      <c r="C280" s="51">
        <v>12</v>
      </c>
      <c r="D280" s="63">
        <v>50277200</v>
      </c>
      <c r="E280" s="53">
        <v>8780</v>
      </c>
      <c r="F280" s="53">
        <v>3876903.28</v>
      </c>
      <c r="G280" s="53">
        <v>1258</v>
      </c>
      <c r="H280" s="53">
        <v>0</v>
      </c>
      <c r="I280" s="53">
        <v>0</v>
      </c>
      <c r="J280" s="53">
        <v>0</v>
      </c>
      <c r="K280" s="63">
        <v>0</v>
      </c>
      <c r="L280" s="63">
        <v>17245.91</v>
      </c>
      <c r="M280" s="63">
        <v>57397.19</v>
      </c>
      <c r="N280" s="70">
        <v>3802260.1799999997</v>
      </c>
      <c r="O280" s="154"/>
      <c r="P280" s="154"/>
      <c r="Q280" s="151"/>
    </row>
    <row r="281" spans="1:17" x14ac:dyDescent="0.25">
      <c r="A281" s="51">
        <v>201603</v>
      </c>
      <c r="B281" s="57">
        <v>201706</v>
      </c>
      <c r="C281" s="51">
        <v>12</v>
      </c>
      <c r="D281" s="63">
        <v>50277200</v>
      </c>
      <c r="E281" s="53">
        <v>8780</v>
      </c>
      <c r="F281" s="53">
        <v>3859364.59</v>
      </c>
      <c r="G281" s="53">
        <v>1250</v>
      </c>
      <c r="H281" s="53">
        <v>0</v>
      </c>
      <c r="I281" s="53">
        <v>0</v>
      </c>
      <c r="J281" s="53">
        <v>0</v>
      </c>
      <c r="K281" s="63">
        <v>0</v>
      </c>
      <c r="L281" s="63">
        <v>0</v>
      </c>
      <c r="M281" s="63">
        <v>14112.2</v>
      </c>
      <c r="N281" s="70">
        <v>3845252.39</v>
      </c>
      <c r="O281" s="154"/>
      <c r="P281" s="154"/>
      <c r="Q281" s="151"/>
    </row>
    <row r="282" spans="1:17" x14ac:dyDescent="0.25">
      <c r="A282" s="51">
        <v>201603</v>
      </c>
      <c r="B282" s="57">
        <v>201707</v>
      </c>
      <c r="C282" s="51">
        <v>12</v>
      </c>
      <c r="D282" s="63">
        <v>50277200</v>
      </c>
      <c r="E282" s="53">
        <v>8780</v>
      </c>
      <c r="F282" s="53">
        <v>3839922.61</v>
      </c>
      <c r="G282" s="53">
        <v>1245</v>
      </c>
      <c r="H282" s="53">
        <v>0</v>
      </c>
      <c r="I282" s="53">
        <v>0</v>
      </c>
      <c r="J282" s="53">
        <v>0</v>
      </c>
      <c r="K282" s="63">
        <v>0</v>
      </c>
      <c r="L282" s="63">
        <v>0</v>
      </c>
      <c r="M282" s="63">
        <v>0</v>
      </c>
      <c r="N282" s="70">
        <v>3839922.61</v>
      </c>
      <c r="O282" s="154"/>
      <c r="P282" s="154"/>
      <c r="Q282" s="151"/>
    </row>
    <row r="283" spans="1:17" ht="12.5" thickBot="1" x14ac:dyDescent="0.3">
      <c r="A283" s="54">
        <v>201603</v>
      </c>
      <c r="B283" s="58">
        <v>201708</v>
      </c>
      <c r="C283" s="54">
        <v>12</v>
      </c>
      <c r="D283" s="61">
        <v>50277200</v>
      </c>
      <c r="E283" s="55">
        <v>8780</v>
      </c>
      <c r="F283" s="55">
        <v>3831935.49</v>
      </c>
      <c r="G283" s="55">
        <v>1242</v>
      </c>
      <c r="H283" s="55">
        <v>0</v>
      </c>
      <c r="I283" s="55">
        <v>0</v>
      </c>
      <c r="J283" s="55">
        <v>0</v>
      </c>
      <c r="K283" s="61">
        <v>0</v>
      </c>
      <c r="L283" s="61">
        <v>0</v>
      </c>
      <c r="M283" s="61">
        <v>0</v>
      </c>
      <c r="N283" s="71">
        <v>3831935.4899999998</v>
      </c>
      <c r="O283" s="154"/>
      <c r="P283" s="154"/>
      <c r="Q283" s="151"/>
    </row>
    <row r="284" spans="1:17" x14ac:dyDescent="0.25">
      <c r="A284" s="49">
        <v>201604</v>
      </c>
      <c r="B284" s="56">
        <v>201604</v>
      </c>
      <c r="C284" s="51">
        <v>12</v>
      </c>
      <c r="D284" s="63">
        <v>32439400</v>
      </c>
      <c r="E284" s="53">
        <v>5235</v>
      </c>
      <c r="F284" s="53">
        <v>32039700</v>
      </c>
      <c r="G284" s="53">
        <v>5148</v>
      </c>
      <c r="H284" s="53">
        <v>400116.67</v>
      </c>
      <c r="I284" s="53">
        <v>32039700</v>
      </c>
      <c r="J284" s="53">
        <v>0</v>
      </c>
      <c r="K284" s="63">
        <v>0</v>
      </c>
      <c r="L284" s="63">
        <v>0</v>
      </c>
      <c r="M284" s="63">
        <v>0</v>
      </c>
      <c r="N284" s="70">
        <v>0</v>
      </c>
      <c r="O284" s="154"/>
      <c r="P284" s="154"/>
      <c r="Q284" s="151"/>
    </row>
    <row r="285" spans="1:17" x14ac:dyDescent="0.25">
      <c r="A285" s="51">
        <v>201604</v>
      </c>
      <c r="B285" s="57">
        <v>201605</v>
      </c>
      <c r="C285" s="51">
        <v>12</v>
      </c>
      <c r="D285" s="63">
        <v>32439400</v>
      </c>
      <c r="E285" s="53">
        <v>5235</v>
      </c>
      <c r="F285" s="53">
        <v>28744194.149998799</v>
      </c>
      <c r="G285" s="53">
        <v>4972</v>
      </c>
      <c r="H285" s="53">
        <v>706200</v>
      </c>
      <c r="I285" s="53">
        <v>28269394.149998799</v>
      </c>
      <c r="J285" s="53">
        <v>474800</v>
      </c>
      <c r="K285" s="63">
        <v>0</v>
      </c>
      <c r="L285" s="63">
        <v>0</v>
      </c>
      <c r="M285" s="63">
        <v>0</v>
      </c>
      <c r="N285" s="70">
        <v>0</v>
      </c>
      <c r="O285" s="154"/>
      <c r="P285" s="154"/>
      <c r="Q285" s="151"/>
    </row>
    <row r="286" spans="1:17" x14ac:dyDescent="0.25">
      <c r="A286" s="51">
        <v>201604</v>
      </c>
      <c r="B286" s="57">
        <v>201606</v>
      </c>
      <c r="C286" s="51">
        <v>12</v>
      </c>
      <c r="D286" s="63">
        <v>32439400</v>
      </c>
      <c r="E286" s="53">
        <v>5235</v>
      </c>
      <c r="F286" s="53">
        <v>25540410.440000199</v>
      </c>
      <c r="G286" s="53">
        <v>4812</v>
      </c>
      <c r="H286" s="53">
        <v>700149.87</v>
      </c>
      <c r="I286" s="53">
        <v>24797805.4000002</v>
      </c>
      <c r="J286" s="53">
        <v>490305.04</v>
      </c>
      <c r="K286" s="63">
        <v>252300</v>
      </c>
      <c r="L286" s="63">
        <v>0</v>
      </c>
      <c r="M286" s="63">
        <v>0</v>
      </c>
      <c r="N286" s="70">
        <v>0</v>
      </c>
      <c r="O286" s="154"/>
      <c r="P286" s="154"/>
      <c r="Q286" s="151"/>
    </row>
    <row r="287" spans="1:17" x14ac:dyDescent="0.25">
      <c r="A287" s="51">
        <v>201604</v>
      </c>
      <c r="B287" s="57">
        <v>201607</v>
      </c>
      <c r="C287" s="51">
        <v>12</v>
      </c>
      <c r="D287" s="63">
        <v>32439400</v>
      </c>
      <c r="E287" s="53">
        <v>5235</v>
      </c>
      <c r="F287" s="53">
        <v>21910787.479999602</v>
      </c>
      <c r="G287" s="53">
        <v>4481</v>
      </c>
      <c r="H287" s="53">
        <v>1265265.98</v>
      </c>
      <c r="I287" s="53">
        <v>20783076.199999701</v>
      </c>
      <c r="J287" s="53">
        <v>605374.59</v>
      </c>
      <c r="K287" s="63">
        <v>327036.69</v>
      </c>
      <c r="L287" s="63">
        <v>195300</v>
      </c>
      <c r="M287" s="63">
        <v>0</v>
      </c>
      <c r="N287" s="70">
        <v>0</v>
      </c>
      <c r="O287" s="154"/>
      <c r="P287" s="154"/>
      <c r="Q287" s="151"/>
    </row>
    <row r="288" spans="1:17" x14ac:dyDescent="0.25">
      <c r="A288" s="51">
        <v>201604</v>
      </c>
      <c r="B288" s="57">
        <v>201608</v>
      </c>
      <c r="C288" s="51">
        <v>12</v>
      </c>
      <c r="D288" s="63">
        <v>32439400</v>
      </c>
      <c r="E288" s="53">
        <v>5235</v>
      </c>
      <c r="F288" s="53">
        <v>18252630.520000301</v>
      </c>
      <c r="G288" s="53">
        <v>4101</v>
      </c>
      <c r="H288" s="53">
        <v>1515423.91</v>
      </c>
      <c r="I288" s="53">
        <v>16676981.470000301</v>
      </c>
      <c r="J288" s="53">
        <v>630867.47</v>
      </c>
      <c r="K288" s="63">
        <v>450601.59</v>
      </c>
      <c r="L288" s="63">
        <v>307879.99</v>
      </c>
      <c r="M288" s="63">
        <v>186300</v>
      </c>
      <c r="N288" s="70">
        <v>0</v>
      </c>
      <c r="O288" s="154"/>
      <c r="P288" s="154"/>
      <c r="Q288" s="151"/>
    </row>
    <row r="289" spans="1:17" x14ac:dyDescent="0.25">
      <c r="A289" s="51">
        <v>201604</v>
      </c>
      <c r="B289" s="57">
        <v>201609</v>
      </c>
      <c r="C289" s="51">
        <v>12</v>
      </c>
      <c r="D289" s="63">
        <v>32439400</v>
      </c>
      <c r="E289" s="53">
        <v>5235</v>
      </c>
      <c r="F289" s="53">
        <v>15232606.490000401</v>
      </c>
      <c r="G289" s="53">
        <v>3808</v>
      </c>
      <c r="H289" s="53">
        <v>1097407.03</v>
      </c>
      <c r="I289" s="53">
        <v>13257220.970000301</v>
      </c>
      <c r="J289" s="53">
        <v>701163.21</v>
      </c>
      <c r="K289" s="63">
        <v>402072.69</v>
      </c>
      <c r="L289" s="63">
        <v>387136.29</v>
      </c>
      <c r="M289" s="63">
        <v>298713.33</v>
      </c>
      <c r="N289" s="70">
        <v>186300</v>
      </c>
      <c r="O289" s="154"/>
      <c r="P289" s="154"/>
      <c r="Q289" s="151"/>
    </row>
    <row r="290" spans="1:17" x14ac:dyDescent="0.25">
      <c r="A290" s="51">
        <v>201604</v>
      </c>
      <c r="B290" s="57">
        <v>201610</v>
      </c>
      <c r="C290" s="51">
        <v>12</v>
      </c>
      <c r="D290" s="63">
        <v>32439400</v>
      </c>
      <c r="E290" s="53">
        <v>5235</v>
      </c>
      <c r="F290" s="53">
        <v>11912328.3300003</v>
      </c>
      <c r="G290" s="53">
        <v>3314</v>
      </c>
      <c r="H290" s="53">
        <v>1583580.8</v>
      </c>
      <c r="I290" s="53">
        <v>9858695.3100002706</v>
      </c>
      <c r="J290" s="53">
        <v>450538.11</v>
      </c>
      <c r="K290" s="63">
        <v>385769.36</v>
      </c>
      <c r="L290" s="63">
        <v>363000.96</v>
      </c>
      <c r="M290" s="63">
        <v>369311.26</v>
      </c>
      <c r="N290" s="70">
        <v>485013.33</v>
      </c>
      <c r="O290" s="154"/>
      <c r="P290" s="154"/>
      <c r="Q290" s="151"/>
    </row>
    <row r="291" spans="1:17" x14ac:dyDescent="0.25">
      <c r="A291" s="51">
        <v>201604</v>
      </c>
      <c r="B291" s="57">
        <v>201611</v>
      </c>
      <c r="C291" s="51">
        <v>12</v>
      </c>
      <c r="D291" s="63">
        <v>32439400</v>
      </c>
      <c r="E291" s="53">
        <v>5235</v>
      </c>
      <c r="F291" s="53">
        <v>9208397.5199999399</v>
      </c>
      <c r="G291" s="53">
        <v>2901</v>
      </c>
      <c r="H291" s="53">
        <v>1248789.02</v>
      </c>
      <c r="I291" s="53">
        <v>7065786.9999998799</v>
      </c>
      <c r="J291" s="53">
        <v>285867.14</v>
      </c>
      <c r="K291" s="63">
        <v>355130.73</v>
      </c>
      <c r="L291" s="63">
        <v>293846.13</v>
      </c>
      <c r="M291" s="63">
        <v>353441.93</v>
      </c>
      <c r="N291" s="70">
        <v>854324.59000000008</v>
      </c>
      <c r="O291" s="154"/>
      <c r="P291" s="154"/>
      <c r="Q291" s="151"/>
    </row>
    <row r="292" spans="1:17" x14ac:dyDescent="0.25">
      <c r="A292" s="51">
        <v>201604</v>
      </c>
      <c r="B292" s="57">
        <v>201612</v>
      </c>
      <c r="C292" s="51">
        <v>12</v>
      </c>
      <c r="D292" s="63">
        <v>32439400</v>
      </c>
      <c r="E292" s="53">
        <v>5235</v>
      </c>
      <c r="F292" s="53">
        <v>7009438.6099999296</v>
      </c>
      <c r="G292" s="53">
        <v>2571</v>
      </c>
      <c r="H292" s="53">
        <v>906039.04000000295</v>
      </c>
      <c r="I292" s="53">
        <v>4875761.9299999801</v>
      </c>
      <c r="J292" s="53">
        <v>165288.6</v>
      </c>
      <c r="K292" s="63">
        <v>194082.92</v>
      </c>
      <c r="L292" s="63">
        <v>290525.83</v>
      </c>
      <c r="M292" s="63">
        <v>309846.13</v>
      </c>
      <c r="N292" s="70">
        <v>1173933.2</v>
      </c>
      <c r="O292" s="154"/>
      <c r="P292" s="154"/>
      <c r="Q292" s="151"/>
    </row>
    <row r="293" spans="1:17" x14ac:dyDescent="0.25">
      <c r="A293" s="51">
        <v>201604</v>
      </c>
      <c r="B293" s="57">
        <v>201701</v>
      </c>
      <c r="C293" s="51">
        <v>12</v>
      </c>
      <c r="D293" s="63">
        <v>32439400</v>
      </c>
      <c r="E293" s="53">
        <v>5235</v>
      </c>
      <c r="F293" s="53">
        <v>5357819.0000000196</v>
      </c>
      <c r="G293" s="53">
        <v>2322</v>
      </c>
      <c r="H293" s="53">
        <v>571938.87000000104</v>
      </c>
      <c r="I293" s="53">
        <v>3138254.6500000302</v>
      </c>
      <c r="J293" s="53">
        <v>186318.57</v>
      </c>
      <c r="K293" s="63">
        <v>98513.279999999999</v>
      </c>
      <c r="L293" s="63">
        <v>169427.35</v>
      </c>
      <c r="M293" s="63">
        <v>285859.18</v>
      </c>
      <c r="N293" s="70">
        <v>1479445.9700000002</v>
      </c>
      <c r="O293" s="154"/>
      <c r="P293" s="154"/>
      <c r="Q293" s="151"/>
    </row>
    <row r="294" spans="1:17" x14ac:dyDescent="0.25">
      <c r="A294" s="51">
        <v>201604</v>
      </c>
      <c r="B294" s="57">
        <v>201702</v>
      </c>
      <c r="C294" s="51">
        <v>12</v>
      </c>
      <c r="D294" s="63">
        <v>32439400</v>
      </c>
      <c r="E294" s="53">
        <v>5235</v>
      </c>
      <c r="F294" s="53">
        <v>3986639.2199999602</v>
      </c>
      <c r="G294" s="53">
        <v>2104</v>
      </c>
      <c r="H294" s="53">
        <v>429664.07999999903</v>
      </c>
      <c r="I294" s="53">
        <v>1783755.8200000201</v>
      </c>
      <c r="J294" s="53">
        <v>119916.32</v>
      </c>
      <c r="K294" s="63">
        <v>100110.61</v>
      </c>
      <c r="L294" s="63">
        <v>65145.98</v>
      </c>
      <c r="M294" s="63">
        <v>159578.37</v>
      </c>
      <c r="N294" s="70">
        <v>1758132.1199999396</v>
      </c>
      <c r="O294" s="154"/>
      <c r="P294" s="154"/>
      <c r="Q294" s="151"/>
    </row>
    <row r="295" spans="1:17" x14ac:dyDescent="0.25">
      <c r="A295" s="51">
        <v>201604</v>
      </c>
      <c r="B295" s="57">
        <v>201703</v>
      </c>
      <c r="C295" s="51">
        <v>12</v>
      </c>
      <c r="D295" s="63">
        <v>32439400</v>
      </c>
      <c r="E295" s="53">
        <v>5235</v>
      </c>
      <c r="F295" s="53">
        <v>2842916.3099999698</v>
      </c>
      <c r="G295" s="53">
        <v>1791</v>
      </c>
      <c r="H295" s="53">
        <v>325405.46999999997</v>
      </c>
      <c r="I295" s="53">
        <v>689657.84000000195</v>
      </c>
      <c r="J295" s="53">
        <v>49427.66</v>
      </c>
      <c r="K295" s="63">
        <v>69416.179999999993</v>
      </c>
      <c r="L295" s="63">
        <v>58706.65</v>
      </c>
      <c r="M295" s="63">
        <v>65145.98</v>
      </c>
      <c r="N295" s="70">
        <v>1910561.9999999681</v>
      </c>
      <c r="O295" s="154"/>
      <c r="P295" s="154"/>
      <c r="Q295" s="151"/>
    </row>
    <row r="296" spans="1:17" x14ac:dyDescent="0.25">
      <c r="A296" s="51">
        <v>201604</v>
      </c>
      <c r="B296" s="57">
        <v>201704</v>
      </c>
      <c r="C296" s="51">
        <v>12</v>
      </c>
      <c r="D296" s="63">
        <v>32439400</v>
      </c>
      <c r="E296" s="53">
        <v>5235</v>
      </c>
      <c r="F296" s="53">
        <v>2144587.7000000002</v>
      </c>
      <c r="G296" s="53">
        <v>650</v>
      </c>
      <c r="H296" s="53">
        <v>46707.49</v>
      </c>
      <c r="I296" s="53">
        <v>0</v>
      </c>
      <c r="J296" s="53">
        <v>31738.1</v>
      </c>
      <c r="K296" s="63">
        <v>31565.18</v>
      </c>
      <c r="L296" s="63">
        <v>57102.559999999998</v>
      </c>
      <c r="M296" s="63">
        <v>52904.31</v>
      </c>
      <c r="N296" s="70">
        <v>1971277.55</v>
      </c>
      <c r="O296" s="154"/>
      <c r="P296" s="154"/>
      <c r="Q296" s="151"/>
    </row>
    <row r="297" spans="1:17" x14ac:dyDescent="0.25">
      <c r="A297" s="51">
        <v>201604</v>
      </c>
      <c r="B297" s="57">
        <v>201705</v>
      </c>
      <c r="C297" s="51">
        <v>12</v>
      </c>
      <c r="D297" s="63">
        <v>32439400</v>
      </c>
      <c r="E297" s="53">
        <v>5235</v>
      </c>
      <c r="F297" s="53">
        <v>2102626.7400000002</v>
      </c>
      <c r="G297" s="53">
        <v>600</v>
      </c>
      <c r="H297" s="53">
        <v>0</v>
      </c>
      <c r="I297" s="53">
        <v>0</v>
      </c>
      <c r="J297" s="53">
        <v>0</v>
      </c>
      <c r="K297" s="63">
        <v>11740.04</v>
      </c>
      <c r="L297" s="63">
        <v>28899.58</v>
      </c>
      <c r="M297" s="63">
        <v>59462.95</v>
      </c>
      <c r="N297" s="70">
        <v>2002524.17</v>
      </c>
      <c r="O297" s="154"/>
      <c r="P297" s="154"/>
      <c r="Q297" s="151"/>
    </row>
    <row r="298" spans="1:17" x14ac:dyDescent="0.25">
      <c r="A298" s="51">
        <v>201604</v>
      </c>
      <c r="B298" s="57">
        <v>201706</v>
      </c>
      <c r="C298" s="51">
        <v>12</v>
      </c>
      <c r="D298" s="63">
        <v>32439400</v>
      </c>
      <c r="E298" s="53">
        <v>5235</v>
      </c>
      <c r="F298" s="53">
        <v>2096233.54</v>
      </c>
      <c r="G298" s="53">
        <v>595</v>
      </c>
      <c r="H298" s="53">
        <v>0</v>
      </c>
      <c r="I298" s="53">
        <v>0</v>
      </c>
      <c r="J298" s="53">
        <v>0</v>
      </c>
      <c r="K298" s="63">
        <v>0</v>
      </c>
      <c r="L298" s="63">
        <v>8431.15</v>
      </c>
      <c r="M298" s="63">
        <v>28899.58</v>
      </c>
      <c r="N298" s="70">
        <v>2058902.8099999998</v>
      </c>
      <c r="O298" s="154"/>
      <c r="P298" s="154"/>
      <c r="Q298" s="151"/>
    </row>
    <row r="299" spans="1:17" x14ac:dyDescent="0.25">
      <c r="A299" s="51">
        <v>201604</v>
      </c>
      <c r="B299" s="57">
        <v>201707</v>
      </c>
      <c r="C299" s="51">
        <v>12</v>
      </c>
      <c r="D299" s="63">
        <v>32439400</v>
      </c>
      <c r="E299" s="53">
        <v>5235</v>
      </c>
      <c r="F299" s="53">
        <v>2092839.67</v>
      </c>
      <c r="G299" s="53">
        <v>593</v>
      </c>
      <c r="H299" s="53">
        <v>0</v>
      </c>
      <c r="I299" s="53">
        <v>0</v>
      </c>
      <c r="J299" s="53">
        <v>0</v>
      </c>
      <c r="K299" s="63">
        <v>0</v>
      </c>
      <c r="L299" s="63">
        <v>0</v>
      </c>
      <c r="M299" s="63">
        <v>8681.15</v>
      </c>
      <c r="N299" s="70">
        <v>2084158.52</v>
      </c>
      <c r="O299" s="154"/>
      <c r="P299" s="154"/>
      <c r="Q299" s="151"/>
    </row>
    <row r="300" spans="1:17" ht="12.5" thickBot="1" x14ac:dyDescent="0.3">
      <c r="A300" s="54">
        <v>201604</v>
      </c>
      <c r="B300" s="58">
        <v>201708</v>
      </c>
      <c r="C300" s="54">
        <v>12</v>
      </c>
      <c r="D300" s="61">
        <v>32439400</v>
      </c>
      <c r="E300" s="55">
        <v>5235</v>
      </c>
      <c r="F300" s="55">
        <v>2084448.01</v>
      </c>
      <c r="G300" s="55">
        <v>590</v>
      </c>
      <c r="H300" s="55">
        <v>0</v>
      </c>
      <c r="I300" s="55">
        <v>0</v>
      </c>
      <c r="J300" s="55">
        <v>0</v>
      </c>
      <c r="K300" s="61">
        <v>0</v>
      </c>
      <c r="L300" s="61">
        <v>0</v>
      </c>
      <c r="M300" s="61">
        <v>0</v>
      </c>
      <c r="N300" s="71">
        <v>2084448.01</v>
      </c>
      <c r="O300" s="154"/>
      <c r="P300" s="154"/>
      <c r="Q300" s="151"/>
    </row>
    <row r="301" spans="1:17" x14ac:dyDescent="0.25">
      <c r="A301" s="49">
        <v>201605</v>
      </c>
      <c r="B301" s="56">
        <v>201605</v>
      </c>
      <c r="C301" s="51">
        <v>12</v>
      </c>
      <c r="D301" s="63">
        <v>39543800</v>
      </c>
      <c r="E301" s="53">
        <v>6771</v>
      </c>
      <c r="F301" s="53">
        <v>39109141.609999999</v>
      </c>
      <c r="G301" s="53">
        <v>6650</v>
      </c>
      <c r="H301" s="53">
        <v>434658.39</v>
      </c>
      <c r="I301" s="53">
        <v>39109141.609999999</v>
      </c>
      <c r="J301" s="53">
        <v>0</v>
      </c>
      <c r="K301" s="63">
        <v>0</v>
      </c>
      <c r="L301" s="63">
        <v>0</v>
      </c>
      <c r="M301" s="63">
        <v>0</v>
      </c>
      <c r="N301" s="70">
        <v>0</v>
      </c>
      <c r="O301" s="154"/>
      <c r="P301" s="154"/>
      <c r="Q301" s="151"/>
    </row>
    <row r="302" spans="1:17" x14ac:dyDescent="0.25">
      <c r="A302" s="51">
        <v>201605</v>
      </c>
      <c r="B302" s="57">
        <v>201606</v>
      </c>
      <c r="C302" s="51">
        <v>12</v>
      </c>
      <c r="D302" s="63">
        <v>39543800</v>
      </c>
      <c r="E302" s="53">
        <v>6771</v>
      </c>
      <c r="F302" s="53">
        <v>34841835.079998299</v>
      </c>
      <c r="G302" s="53">
        <v>6392</v>
      </c>
      <c r="H302" s="53">
        <v>1137724.99</v>
      </c>
      <c r="I302" s="53">
        <v>34322435.079998299</v>
      </c>
      <c r="J302" s="53">
        <v>519400</v>
      </c>
      <c r="K302" s="63">
        <v>0</v>
      </c>
      <c r="L302" s="63">
        <v>0</v>
      </c>
      <c r="M302" s="63">
        <v>0</v>
      </c>
      <c r="N302" s="70">
        <v>0</v>
      </c>
      <c r="O302" s="154"/>
      <c r="P302" s="154"/>
      <c r="Q302" s="151"/>
    </row>
    <row r="303" spans="1:17" x14ac:dyDescent="0.25">
      <c r="A303" s="51">
        <v>201605</v>
      </c>
      <c r="B303" s="57">
        <v>201607</v>
      </c>
      <c r="C303" s="51">
        <v>12</v>
      </c>
      <c r="D303" s="63">
        <v>39543800</v>
      </c>
      <c r="E303" s="53">
        <v>6771</v>
      </c>
      <c r="F303" s="53">
        <v>30970778.840000201</v>
      </c>
      <c r="G303" s="53">
        <v>6184</v>
      </c>
      <c r="H303" s="53">
        <v>864399.88999999897</v>
      </c>
      <c r="I303" s="53">
        <v>29910578.980000202</v>
      </c>
      <c r="J303" s="53">
        <v>750699.85999999905</v>
      </c>
      <c r="K303" s="63">
        <v>309500</v>
      </c>
      <c r="L303" s="63">
        <v>0</v>
      </c>
      <c r="M303" s="63">
        <v>0</v>
      </c>
      <c r="N303" s="70">
        <v>0</v>
      </c>
      <c r="O303" s="154"/>
      <c r="P303" s="154"/>
      <c r="Q303" s="151"/>
    </row>
    <row r="304" spans="1:17" x14ac:dyDescent="0.25">
      <c r="A304" s="51">
        <v>201605</v>
      </c>
      <c r="B304" s="57">
        <v>201608</v>
      </c>
      <c r="C304" s="51">
        <v>12</v>
      </c>
      <c r="D304" s="63">
        <v>39543800</v>
      </c>
      <c r="E304" s="53">
        <v>6771</v>
      </c>
      <c r="F304" s="53">
        <v>26113967.289999299</v>
      </c>
      <c r="G304" s="53">
        <v>5675</v>
      </c>
      <c r="H304" s="53">
        <v>2048599.21</v>
      </c>
      <c r="I304" s="53">
        <v>24539065.759999398</v>
      </c>
      <c r="J304" s="53">
        <v>829751.62</v>
      </c>
      <c r="K304" s="63">
        <v>466449.91</v>
      </c>
      <c r="L304" s="63">
        <v>278700</v>
      </c>
      <c r="M304" s="63">
        <v>0</v>
      </c>
      <c r="N304" s="70">
        <v>0</v>
      </c>
      <c r="O304" s="154"/>
      <c r="P304" s="154"/>
      <c r="Q304" s="151"/>
    </row>
    <row r="305" spans="1:17" x14ac:dyDescent="0.25">
      <c r="A305" s="51">
        <v>201605</v>
      </c>
      <c r="B305" s="57">
        <v>201609</v>
      </c>
      <c r="C305" s="51">
        <v>12</v>
      </c>
      <c r="D305" s="63">
        <v>39543800</v>
      </c>
      <c r="E305" s="53">
        <v>6771</v>
      </c>
      <c r="F305" s="53">
        <v>21843105.1700003</v>
      </c>
      <c r="G305" s="53">
        <v>5187</v>
      </c>
      <c r="H305" s="53">
        <v>1772656.92</v>
      </c>
      <c r="I305" s="53">
        <v>19676604.3100003</v>
      </c>
      <c r="J305" s="53">
        <v>995770.09</v>
      </c>
      <c r="K305" s="63">
        <v>511472.51</v>
      </c>
      <c r="L305" s="63">
        <v>391858.26</v>
      </c>
      <c r="M305" s="63">
        <v>267400</v>
      </c>
      <c r="N305" s="70">
        <v>0</v>
      </c>
      <c r="O305" s="154"/>
      <c r="P305" s="154"/>
      <c r="Q305" s="151"/>
    </row>
    <row r="306" spans="1:17" x14ac:dyDescent="0.25">
      <c r="A306" s="51">
        <v>201605</v>
      </c>
      <c r="B306" s="57">
        <v>201610</v>
      </c>
      <c r="C306" s="51">
        <v>12</v>
      </c>
      <c r="D306" s="63">
        <v>39543800</v>
      </c>
      <c r="E306" s="53">
        <v>6771</v>
      </c>
      <c r="F306" s="53">
        <v>17923388.210000198</v>
      </c>
      <c r="G306" s="53">
        <v>4742</v>
      </c>
      <c r="H306" s="53">
        <v>1600373.33</v>
      </c>
      <c r="I306" s="53">
        <v>15576867.9400004</v>
      </c>
      <c r="J306" s="53">
        <v>695191.15</v>
      </c>
      <c r="K306" s="63">
        <v>584569.44999999995</v>
      </c>
      <c r="L306" s="63">
        <v>419501.41</v>
      </c>
      <c r="M306" s="63">
        <v>391858.26</v>
      </c>
      <c r="N306" s="70">
        <v>255400</v>
      </c>
      <c r="O306" s="154"/>
      <c r="P306" s="154"/>
      <c r="Q306" s="151"/>
    </row>
    <row r="307" spans="1:17" x14ac:dyDescent="0.25">
      <c r="A307" s="51">
        <v>201605</v>
      </c>
      <c r="B307" s="57">
        <v>201611</v>
      </c>
      <c r="C307" s="51">
        <v>12</v>
      </c>
      <c r="D307" s="63">
        <v>39543800</v>
      </c>
      <c r="E307" s="53">
        <v>6771</v>
      </c>
      <c r="F307" s="53">
        <v>13962793.070000401</v>
      </c>
      <c r="G307" s="53">
        <v>4120</v>
      </c>
      <c r="H307" s="53">
        <v>1968838.8299999901</v>
      </c>
      <c r="I307" s="53">
        <v>11523341.7600004</v>
      </c>
      <c r="J307" s="53">
        <v>476518.28</v>
      </c>
      <c r="K307" s="63">
        <v>439411.54</v>
      </c>
      <c r="L307" s="63">
        <v>483828.47999999998</v>
      </c>
      <c r="M307" s="63">
        <v>405084.75</v>
      </c>
      <c r="N307" s="70">
        <v>634608.26</v>
      </c>
      <c r="O307" s="154"/>
      <c r="P307" s="154"/>
      <c r="Q307" s="151"/>
    </row>
    <row r="308" spans="1:17" x14ac:dyDescent="0.25">
      <c r="A308" s="51">
        <v>201605</v>
      </c>
      <c r="B308" s="57">
        <v>201612</v>
      </c>
      <c r="C308" s="51">
        <v>12</v>
      </c>
      <c r="D308" s="63">
        <v>39543800</v>
      </c>
      <c r="E308" s="53">
        <v>6771</v>
      </c>
      <c r="F308" s="53">
        <v>10641597.300000001</v>
      </c>
      <c r="G308" s="53">
        <v>3525</v>
      </c>
      <c r="H308" s="53">
        <v>1619738.48</v>
      </c>
      <c r="I308" s="53">
        <v>8140283.3099998096</v>
      </c>
      <c r="J308" s="53">
        <v>366301.74</v>
      </c>
      <c r="K308" s="63">
        <v>301884.74</v>
      </c>
      <c r="L308" s="63">
        <v>353006.02</v>
      </c>
      <c r="M308" s="63">
        <v>477928.49</v>
      </c>
      <c r="N308" s="70">
        <v>1002193</v>
      </c>
      <c r="O308" s="154"/>
      <c r="P308" s="154"/>
      <c r="Q308" s="151"/>
    </row>
    <row r="309" spans="1:17" x14ac:dyDescent="0.25">
      <c r="A309" s="51">
        <v>201605</v>
      </c>
      <c r="B309" s="57">
        <v>201701</v>
      </c>
      <c r="C309" s="51">
        <v>12</v>
      </c>
      <c r="D309" s="63">
        <v>39543800</v>
      </c>
      <c r="E309" s="53">
        <v>6771</v>
      </c>
      <c r="F309" s="53">
        <v>8119866.4399998803</v>
      </c>
      <c r="G309" s="53">
        <v>3093</v>
      </c>
      <c r="H309" s="53">
        <v>1094846.73</v>
      </c>
      <c r="I309" s="53">
        <v>5462392.8099999698</v>
      </c>
      <c r="J309" s="53">
        <v>358580.05</v>
      </c>
      <c r="K309" s="63">
        <v>245592.62</v>
      </c>
      <c r="L309" s="63">
        <v>239073.42</v>
      </c>
      <c r="M309" s="63">
        <v>351872.7</v>
      </c>
      <c r="N309" s="70">
        <v>1462354.8399999999</v>
      </c>
      <c r="O309" s="154"/>
      <c r="P309" s="154"/>
      <c r="Q309" s="151"/>
    </row>
    <row r="310" spans="1:17" x14ac:dyDescent="0.25">
      <c r="A310" s="51">
        <v>201605</v>
      </c>
      <c r="B310" s="57">
        <v>201702</v>
      </c>
      <c r="C310" s="51">
        <v>12</v>
      </c>
      <c r="D310" s="63">
        <v>39543800</v>
      </c>
      <c r="E310" s="53">
        <v>6771</v>
      </c>
      <c r="F310" s="53">
        <v>6208359.7299999902</v>
      </c>
      <c r="G310" s="53">
        <v>2799</v>
      </c>
      <c r="H310" s="53">
        <v>667130.55000000098</v>
      </c>
      <c r="I310" s="53">
        <v>3527126.6000000499</v>
      </c>
      <c r="J310" s="53">
        <v>268942.03000000003</v>
      </c>
      <c r="K310" s="63">
        <v>195607.58</v>
      </c>
      <c r="L310" s="63">
        <v>175880.4</v>
      </c>
      <c r="M310" s="63">
        <v>241658.9</v>
      </c>
      <c r="N310" s="70">
        <v>1799144.22</v>
      </c>
      <c r="O310" s="154"/>
      <c r="P310" s="154"/>
      <c r="Q310" s="151"/>
    </row>
    <row r="311" spans="1:17" x14ac:dyDescent="0.25">
      <c r="A311" s="51">
        <v>201605</v>
      </c>
      <c r="B311" s="57">
        <v>201703</v>
      </c>
      <c r="C311" s="51">
        <v>12</v>
      </c>
      <c r="D311" s="63">
        <v>39543800</v>
      </c>
      <c r="E311" s="53">
        <v>6771</v>
      </c>
      <c r="F311" s="53">
        <v>4542288.4199999496</v>
      </c>
      <c r="G311" s="53">
        <v>2453</v>
      </c>
      <c r="H311" s="53">
        <v>627138.43999999797</v>
      </c>
      <c r="I311" s="53">
        <v>1939669.1200000199</v>
      </c>
      <c r="J311" s="53">
        <v>105716.09</v>
      </c>
      <c r="K311" s="63">
        <v>147605.53</v>
      </c>
      <c r="L311" s="63">
        <v>157569.68</v>
      </c>
      <c r="M311" s="63">
        <v>167160.44</v>
      </c>
      <c r="N311" s="70">
        <v>2024567.5599999302</v>
      </c>
      <c r="O311" s="154"/>
      <c r="P311" s="154"/>
      <c r="Q311" s="151"/>
    </row>
    <row r="312" spans="1:17" x14ac:dyDescent="0.25">
      <c r="A312" s="51">
        <v>201605</v>
      </c>
      <c r="B312" s="57">
        <v>201704</v>
      </c>
      <c r="C312" s="51">
        <v>12</v>
      </c>
      <c r="D312" s="63">
        <v>39543800</v>
      </c>
      <c r="E312" s="53">
        <v>6771</v>
      </c>
      <c r="F312" s="53">
        <v>3329552.2999999602</v>
      </c>
      <c r="G312" s="53">
        <v>2095</v>
      </c>
      <c r="H312" s="53">
        <v>366446.72999999899</v>
      </c>
      <c r="I312" s="53">
        <v>732172.16000000201</v>
      </c>
      <c r="J312" s="53">
        <v>82769.990000000005</v>
      </c>
      <c r="K312" s="63">
        <v>55189.21</v>
      </c>
      <c r="L312" s="63">
        <v>116712.62</v>
      </c>
      <c r="M312" s="63">
        <v>154240.32999999999</v>
      </c>
      <c r="N312" s="70">
        <v>2188467.9899999578</v>
      </c>
      <c r="O312" s="154"/>
      <c r="P312" s="154"/>
      <c r="Q312" s="151"/>
    </row>
    <row r="313" spans="1:17" x14ac:dyDescent="0.25">
      <c r="A313" s="51">
        <v>201605</v>
      </c>
      <c r="B313" s="57">
        <v>201705</v>
      </c>
      <c r="C313" s="51">
        <v>12</v>
      </c>
      <c r="D313" s="63">
        <v>39543800</v>
      </c>
      <c r="E313" s="53">
        <v>6771</v>
      </c>
      <c r="F313" s="53">
        <v>2556624.2999999998</v>
      </c>
      <c r="G313" s="53">
        <v>819</v>
      </c>
      <c r="H313" s="53">
        <v>38499.120000000003</v>
      </c>
      <c r="I313" s="53">
        <v>0</v>
      </c>
      <c r="J313" s="53">
        <v>28940.68</v>
      </c>
      <c r="K313" s="63">
        <v>29864.82</v>
      </c>
      <c r="L313" s="63">
        <v>50498.34</v>
      </c>
      <c r="M313" s="63">
        <v>112892.7</v>
      </c>
      <c r="N313" s="70">
        <v>2334427.7600000002</v>
      </c>
      <c r="O313" s="154"/>
      <c r="P313" s="154"/>
      <c r="Q313" s="151"/>
    </row>
    <row r="314" spans="1:17" x14ac:dyDescent="0.25">
      <c r="A314" s="51">
        <v>201605</v>
      </c>
      <c r="B314" s="57">
        <v>201706</v>
      </c>
      <c r="C314" s="51">
        <v>12</v>
      </c>
      <c r="D314" s="63">
        <v>39543800</v>
      </c>
      <c r="E314" s="53">
        <v>6771</v>
      </c>
      <c r="F314" s="53">
        <v>2523741.34</v>
      </c>
      <c r="G314" s="53">
        <v>771</v>
      </c>
      <c r="H314" s="53">
        <v>0</v>
      </c>
      <c r="I314" s="53">
        <v>0</v>
      </c>
      <c r="J314" s="53">
        <v>0</v>
      </c>
      <c r="K314" s="63">
        <v>4954.71</v>
      </c>
      <c r="L314" s="63">
        <v>26467.82</v>
      </c>
      <c r="M314" s="63">
        <v>52498.31</v>
      </c>
      <c r="N314" s="70">
        <v>2439820.5</v>
      </c>
      <c r="O314" s="154"/>
      <c r="P314" s="154"/>
      <c r="Q314" s="151"/>
    </row>
    <row r="315" spans="1:17" x14ac:dyDescent="0.25">
      <c r="A315" s="51">
        <v>201605</v>
      </c>
      <c r="B315" s="57">
        <v>201707</v>
      </c>
      <c r="C315" s="51">
        <v>12</v>
      </c>
      <c r="D315" s="63">
        <v>39543800</v>
      </c>
      <c r="E315" s="53">
        <v>6771</v>
      </c>
      <c r="F315" s="53">
        <v>2510106.36</v>
      </c>
      <c r="G315" s="53">
        <v>764</v>
      </c>
      <c r="H315" s="53">
        <v>0</v>
      </c>
      <c r="I315" s="53">
        <v>0</v>
      </c>
      <c r="J315" s="53">
        <v>0</v>
      </c>
      <c r="K315" s="63">
        <v>0</v>
      </c>
      <c r="L315" s="63">
        <v>4163.45</v>
      </c>
      <c r="M315" s="63">
        <v>24292.12</v>
      </c>
      <c r="N315" s="70">
        <v>2481650.79</v>
      </c>
      <c r="O315" s="154"/>
      <c r="P315" s="154"/>
      <c r="Q315" s="151"/>
    </row>
    <row r="316" spans="1:17" ht="12.5" thickBot="1" x14ac:dyDescent="0.3">
      <c r="A316" s="54">
        <v>201605</v>
      </c>
      <c r="B316" s="58">
        <v>201708</v>
      </c>
      <c r="C316" s="54">
        <v>12</v>
      </c>
      <c r="D316" s="61">
        <v>39543800</v>
      </c>
      <c r="E316" s="55">
        <v>6771</v>
      </c>
      <c r="F316" s="55">
        <v>2498860.0499999998</v>
      </c>
      <c r="G316" s="55">
        <v>758</v>
      </c>
      <c r="H316" s="55">
        <v>0</v>
      </c>
      <c r="I316" s="55">
        <v>0</v>
      </c>
      <c r="J316" s="55">
        <v>0</v>
      </c>
      <c r="K316" s="61">
        <v>0</v>
      </c>
      <c r="L316" s="61">
        <v>0</v>
      </c>
      <c r="M316" s="61">
        <v>4663.45</v>
      </c>
      <c r="N316" s="71">
        <v>2494196.6</v>
      </c>
      <c r="O316" s="154"/>
      <c r="P316" s="154"/>
      <c r="Q316" s="151"/>
    </row>
    <row r="317" spans="1:17" x14ac:dyDescent="0.25">
      <c r="A317" s="49">
        <v>201606</v>
      </c>
      <c r="B317" s="56">
        <v>201606</v>
      </c>
      <c r="C317" s="51">
        <v>12</v>
      </c>
      <c r="D317" s="63">
        <v>60614400</v>
      </c>
      <c r="E317" s="53">
        <v>9008</v>
      </c>
      <c r="F317" s="53">
        <v>59937983.469999902</v>
      </c>
      <c r="G317" s="53">
        <v>8849</v>
      </c>
      <c r="H317" s="53">
        <v>713018.82</v>
      </c>
      <c r="I317" s="53">
        <v>59937983.469999902</v>
      </c>
      <c r="J317" s="53">
        <v>0</v>
      </c>
      <c r="K317" s="63">
        <v>0</v>
      </c>
      <c r="L317" s="63">
        <v>0</v>
      </c>
      <c r="M317" s="63">
        <v>0</v>
      </c>
      <c r="N317" s="70">
        <v>0</v>
      </c>
      <c r="O317" s="154"/>
      <c r="P317" s="154"/>
      <c r="Q317" s="151"/>
    </row>
    <row r="318" spans="1:17" x14ac:dyDescent="0.25">
      <c r="A318" s="51">
        <v>201606</v>
      </c>
      <c r="B318" s="57">
        <v>201607</v>
      </c>
      <c r="C318" s="51">
        <v>12</v>
      </c>
      <c r="D318" s="63">
        <v>60614400</v>
      </c>
      <c r="E318" s="53">
        <v>9008</v>
      </c>
      <c r="F318" s="53">
        <v>53613832.629996903</v>
      </c>
      <c r="G318" s="53">
        <v>8553</v>
      </c>
      <c r="H318" s="53">
        <v>1474824.3</v>
      </c>
      <c r="I318" s="53">
        <v>52786032.629997</v>
      </c>
      <c r="J318" s="53">
        <v>827800</v>
      </c>
      <c r="K318" s="63">
        <v>0</v>
      </c>
      <c r="L318" s="63">
        <v>0</v>
      </c>
      <c r="M318" s="63">
        <v>0</v>
      </c>
      <c r="N318" s="70">
        <v>0</v>
      </c>
      <c r="O318" s="154"/>
      <c r="P318" s="154"/>
      <c r="Q318" s="151"/>
    </row>
    <row r="319" spans="1:17" x14ac:dyDescent="0.25">
      <c r="A319" s="51">
        <v>201606</v>
      </c>
      <c r="B319" s="57">
        <v>201608</v>
      </c>
      <c r="C319" s="51">
        <v>12</v>
      </c>
      <c r="D319" s="63">
        <v>60614400</v>
      </c>
      <c r="E319" s="53">
        <v>9008</v>
      </c>
      <c r="F319" s="53">
        <v>47613991.9699976</v>
      </c>
      <c r="G319" s="53">
        <v>8250</v>
      </c>
      <c r="H319" s="53">
        <v>1325776.46</v>
      </c>
      <c r="I319" s="53">
        <v>45970543.749997899</v>
      </c>
      <c r="J319" s="53">
        <v>1114248.22</v>
      </c>
      <c r="K319" s="63">
        <v>529200</v>
      </c>
      <c r="L319" s="63">
        <v>0</v>
      </c>
      <c r="M319" s="63">
        <v>0</v>
      </c>
      <c r="N319" s="70">
        <v>0</v>
      </c>
      <c r="O319" s="154"/>
      <c r="P319" s="154"/>
      <c r="Q319" s="151"/>
    </row>
    <row r="320" spans="1:17" x14ac:dyDescent="0.25">
      <c r="A320" s="51">
        <v>201606</v>
      </c>
      <c r="B320" s="57">
        <v>201609</v>
      </c>
      <c r="C320" s="51">
        <v>12</v>
      </c>
      <c r="D320" s="63">
        <v>60614400</v>
      </c>
      <c r="E320" s="53">
        <v>9008</v>
      </c>
      <c r="F320" s="53">
        <v>41071809.069999501</v>
      </c>
      <c r="G320" s="53">
        <v>7704</v>
      </c>
      <c r="H320" s="53">
        <v>2305457.9</v>
      </c>
      <c r="I320" s="53">
        <v>38150562.079999298</v>
      </c>
      <c r="J320" s="53">
        <v>1791956.67</v>
      </c>
      <c r="K320" s="63">
        <v>686890.32</v>
      </c>
      <c r="L320" s="63">
        <v>442400</v>
      </c>
      <c r="M320" s="63">
        <v>0</v>
      </c>
      <c r="N320" s="70">
        <v>0</v>
      </c>
      <c r="O320" s="154"/>
      <c r="P320" s="154"/>
      <c r="Q320" s="151"/>
    </row>
    <row r="321" spans="1:17" x14ac:dyDescent="0.25">
      <c r="A321" s="51">
        <v>201606</v>
      </c>
      <c r="B321" s="57">
        <v>201610</v>
      </c>
      <c r="C321" s="51">
        <v>12</v>
      </c>
      <c r="D321" s="63">
        <v>60614400</v>
      </c>
      <c r="E321" s="53">
        <v>9008</v>
      </c>
      <c r="F321" s="53">
        <v>34250390.630000301</v>
      </c>
      <c r="G321" s="53">
        <v>7063</v>
      </c>
      <c r="H321" s="53">
        <v>2720535.81</v>
      </c>
      <c r="I321" s="53">
        <v>31115118.8700004</v>
      </c>
      <c r="J321" s="53">
        <v>1111324.83</v>
      </c>
      <c r="K321" s="63">
        <v>1006144.49</v>
      </c>
      <c r="L321" s="63">
        <v>578402.43999999994</v>
      </c>
      <c r="M321" s="63">
        <v>439400</v>
      </c>
      <c r="N321" s="70">
        <v>0</v>
      </c>
      <c r="O321" s="154"/>
      <c r="P321" s="154"/>
      <c r="Q321" s="151"/>
    </row>
    <row r="322" spans="1:17" x14ac:dyDescent="0.25">
      <c r="A322" s="51">
        <v>201606</v>
      </c>
      <c r="B322" s="57">
        <v>201611</v>
      </c>
      <c r="C322" s="51">
        <v>12</v>
      </c>
      <c r="D322" s="63">
        <v>60614400</v>
      </c>
      <c r="E322" s="53">
        <v>9008</v>
      </c>
      <c r="F322" s="53">
        <v>28161904.949999299</v>
      </c>
      <c r="G322" s="53">
        <v>6485</v>
      </c>
      <c r="H322" s="53">
        <v>2448812.5499999998</v>
      </c>
      <c r="I322" s="53">
        <v>24561183.819999501</v>
      </c>
      <c r="J322" s="53">
        <v>1022055.59</v>
      </c>
      <c r="K322" s="63">
        <v>810515.89</v>
      </c>
      <c r="L322" s="63">
        <v>779706.45</v>
      </c>
      <c r="M322" s="63">
        <v>589843.19999999995</v>
      </c>
      <c r="N322" s="70">
        <v>398600</v>
      </c>
      <c r="O322" s="154"/>
      <c r="P322" s="154"/>
      <c r="Q322" s="151"/>
    </row>
    <row r="323" spans="1:17" x14ac:dyDescent="0.25">
      <c r="A323" s="51">
        <v>201606</v>
      </c>
      <c r="B323" s="57">
        <v>201612</v>
      </c>
      <c r="C323" s="51">
        <v>12</v>
      </c>
      <c r="D323" s="63">
        <v>60614400</v>
      </c>
      <c r="E323" s="53">
        <v>9008</v>
      </c>
      <c r="F323" s="53">
        <v>21827161.8700005</v>
      </c>
      <c r="G323" s="53">
        <v>5571</v>
      </c>
      <c r="H323" s="53">
        <v>3155241.1999999899</v>
      </c>
      <c r="I323" s="53">
        <v>17867322.750000499</v>
      </c>
      <c r="J323" s="53">
        <v>826177.450000001</v>
      </c>
      <c r="K323" s="63">
        <v>713003.05</v>
      </c>
      <c r="L323" s="63">
        <v>673175.62</v>
      </c>
      <c r="M323" s="63">
        <v>766373.13</v>
      </c>
      <c r="N323" s="70">
        <v>981109.87</v>
      </c>
      <c r="O323" s="154"/>
      <c r="P323" s="154"/>
      <c r="Q323" s="151"/>
    </row>
    <row r="324" spans="1:17" x14ac:dyDescent="0.25">
      <c r="A324" s="51">
        <v>201606</v>
      </c>
      <c r="B324" s="57">
        <v>201701</v>
      </c>
      <c r="C324" s="51">
        <v>12</v>
      </c>
      <c r="D324" s="63">
        <v>60614400</v>
      </c>
      <c r="E324" s="53">
        <v>9008</v>
      </c>
      <c r="F324" s="53">
        <v>16991011.700000301</v>
      </c>
      <c r="G324" s="53">
        <v>4868</v>
      </c>
      <c r="H324" s="53">
        <v>2205377.4</v>
      </c>
      <c r="I324" s="53">
        <v>12588908.7100001</v>
      </c>
      <c r="J324" s="53">
        <v>874009.76999999897</v>
      </c>
      <c r="K324" s="63">
        <v>544515.88</v>
      </c>
      <c r="L324" s="63">
        <v>594177.55000000005</v>
      </c>
      <c r="M324" s="63">
        <v>650683.44999999995</v>
      </c>
      <c r="N324" s="70">
        <v>1738716.3399999999</v>
      </c>
      <c r="O324" s="154"/>
      <c r="P324" s="154"/>
      <c r="Q324" s="151"/>
    </row>
    <row r="325" spans="1:17" x14ac:dyDescent="0.25">
      <c r="A325" s="51">
        <v>201606</v>
      </c>
      <c r="B325" s="57">
        <v>201702</v>
      </c>
      <c r="C325" s="51">
        <v>12</v>
      </c>
      <c r="D325" s="63">
        <v>60614400</v>
      </c>
      <c r="E325" s="53">
        <v>9008</v>
      </c>
      <c r="F325" s="53">
        <v>13090028.8200002</v>
      </c>
      <c r="G325" s="53">
        <v>4394</v>
      </c>
      <c r="H325" s="53">
        <v>1591830.45</v>
      </c>
      <c r="I325" s="53">
        <v>8711459.7299998496</v>
      </c>
      <c r="J325" s="53">
        <v>594175.28</v>
      </c>
      <c r="K325" s="63">
        <v>431395.97</v>
      </c>
      <c r="L325" s="63">
        <v>397876.68</v>
      </c>
      <c r="M325" s="63">
        <v>570760.6</v>
      </c>
      <c r="N325" s="70">
        <v>2384360.56</v>
      </c>
      <c r="O325" s="154"/>
      <c r="P325" s="154"/>
      <c r="Q325" s="151"/>
    </row>
    <row r="326" spans="1:17" x14ac:dyDescent="0.25">
      <c r="A326" s="51">
        <v>201606</v>
      </c>
      <c r="B326" s="57">
        <v>201703</v>
      </c>
      <c r="C326" s="51">
        <v>12</v>
      </c>
      <c r="D326" s="63">
        <v>60614400</v>
      </c>
      <c r="E326" s="53">
        <v>9008</v>
      </c>
      <c r="F326" s="53">
        <v>9806082.8600000702</v>
      </c>
      <c r="G326" s="53">
        <v>3885</v>
      </c>
      <c r="H326" s="53">
        <v>1319491.18</v>
      </c>
      <c r="I326" s="53">
        <v>5530464.5999999996</v>
      </c>
      <c r="J326" s="53">
        <v>253259.03</v>
      </c>
      <c r="K326" s="63">
        <v>379130.29</v>
      </c>
      <c r="L326" s="63">
        <v>302139.45</v>
      </c>
      <c r="M326" s="63">
        <v>398943.03</v>
      </c>
      <c r="N326" s="70">
        <v>2942146.46</v>
      </c>
      <c r="O326" s="154"/>
      <c r="P326" s="154"/>
      <c r="Q326" s="151"/>
    </row>
    <row r="327" spans="1:17" x14ac:dyDescent="0.25">
      <c r="A327" s="51">
        <v>201606</v>
      </c>
      <c r="B327" s="57">
        <v>201704</v>
      </c>
      <c r="C327" s="51">
        <v>12</v>
      </c>
      <c r="D327" s="63">
        <v>60614400</v>
      </c>
      <c r="E327" s="53">
        <v>9008</v>
      </c>
      <c r="F327" s="53">
        <v>7366723.4499998996</v>
      </c>
      <c r="G327" s="53">
        <v>3437</v>
      </c>
      <c r="H327" s="53">
        <v>873080.80999999703</v>
      </c>
      <c r="I327" s="53">
        <v>3001925.9999999702</v>
      </c>
      <c r="J327" s="53">
        <v>233513.98</v>
      </c>
      <c r="K327" s="63">
        <v>207749.33</v>
      </c>
      <c r="L327" s="63">
        <v>288679.21000000002</v>
      </c>
      <c r="M327" s="63">
        <v>311890.45</v>
      </c>
      <c r="N327" s="70">
        <v>3322964.4800000004</v>
      </c>
      <c r="O327" s="154"/>
      <c r="P327" s="154"/>
      <c r="Q327" s="151"/>
    </row>
    <row r="328" spans="1:17" x14ac:dyDescent="0.25">
      <c r="A328" s="51">
        <v>201606</v>
      </c>
      <c r="B328" s="57">
        <v>201705</v>
      </c>
      <c r="C328" s="51">
        <v>12</v>
      </c>
      <c r="D328" s="63">
        <v>60614400</v>
      </c>
      <c r="E328" s="53">
        <v>9008</v>
      </c>
      <c r="F328" s="53">
        <v>5499545.8999999398</v>
      </c>
      <c r="G328" s="53">
        <v>2977</v>
      </c>
      <c r="H328" s="53">
        <v>449042.24999999901</v>
      </c>
      <c r="I328" s="53">
        <v>1186221.78999999</v>
      </c>
      <c r="J328" s="53">
        <v>126681.18</v>
      </c>
      <c r="K328" s="63">
        <v>89566.53</v>
      </c>
      <c r="L328" s="63">
        <v>198834.3</v>
      </c>
      <c r="M328" s="63">
        <v>289346.78000000003</v>
      </c>
      <c r="N328" s="70">
        <v>3608895.32</v>
      </c>
      <c r="O328" s="154"/>
      <c r="P328" s="154"/>
      <c r="Q328" s="151"/>
    </row>
    <row r="329" spans="1:17" x14ac:dyDescent="0.25">
      <c r="A329" s="51">
        <v>201606</v>
      </c>
      <c r="B329" s="57">
        <v>201706</v>
      </c>
      <c r="C329" s="51">
        <v>12</v>
      </c>
      <c r="D329" s="63">
        <v>60614400</v>
      </c>
      <c r="E329" s="53">
        <v>9008</v>
      </c>
      <c r="F329" s="53">
        <v>4278751.0599999996</v>
      </c>
      <c r="G329" s="53">
        <v>1200</v>
      </c>
      <c r="H329" s="53">
        <v>74250.62</v>
      </c>
      <c r="I329" s="53">
        <v>0</v>
      </c>
      <c r="J329" s="53">
        <v>51302.22</v>
      </c>
      <c r="K329" s="63">
        <v>67284.11</v>
      </c>
      <c r="L329" s="63">
        <v>93017.29</v>
      </c>
      <c r="M329" s="63">
        <v>186214.2</v>
      </c>
      <c r="N329" s="70">
        <v>3880933.2399999998</v>
      </c>
      <c r="O329" s="154"/>
      <c r="P329" s="154"/>
      <c r="Q329" s="151"/>
    </row>
    <row r="330" spans="1:17" x14ac:dyDescent="0.25">
      <c r="A330" s="51">
        <v>201606</v>
      </c>
      <c r="B330" s="57">
        <v>201707</v>
      </c>
      <c r="C330" s="51">
        <v>12</v>
      </c>
      <c r="D330" s="63">
        <v>60614400</v>
      </c>
      <c r="E330" s="53">
        <v>9008</v>
      </c>
      <c r="F330" s="53">
        <v>4213007.1100000096</v>
      </c>
      <c r="G330" s="53">
        <v>1115</v>
      </c>
      <c r="H330" s="53">
        <v>0</v>
      </c>
      <c r="I330" s="53">
        <v>0</v>
      </c>
      <c r="J330" s="53">
        <v>0</v>
      </c>
      <c r="K330" s="63">
        <v>18329.47</v>
      </c>
      <c r="L330" s="63">
        <v>49086.62</v>
      </c>
      <c r="M330" s="63">
        <v>96742.2</v>
      </c>
      <c r="N330" s="70">
        <v>4048848.8200000003</v>
      </c>
      <c r="O330" s="154"/>
      <c r="P330" s="154"/>
      <c r="Q330" s="151"/>
    </row>
    <row r="331" spans="1:17" ht="12.5" thickBot="1" x14ac:dyDescent="0.3">
      <c r="A331" s="54">
        <v>201606</v>
      </c>
      <c r="B331" s="58">
        <v>201708</v>
      </c>
      <c r="C331" s="54">
        <v>12</v>
      </c>
      <c r="D331" s="61">
        <v>60614400</v>
      </c>
      <c r="E331" s="55">
        <v>9008</v>
      </c>
      <c r="F331" s="55">
        <v>4196524.4600000102</v>
      </c>
      <c r="G331" s="55">
        <v>1108</v>
      </c>
      <c r="H331" s="55">
        <v>0</v>
      </c>
      <c r="I331" s="55">
        <v>0</v>
      </c>
      <c r="J331" s="55">
        <v>0</v>
      </c>
      <c r="K331" s="61">
        <v>0</v>
      </c>
      <c r="L331" s="61">
        <v>17404.689999999999</v>
      </c>
      <c r="M331" s="61">
        <v>49449.62</v>
      </c>
      <c r="N331" s="71">
        <v>4129670.15</v>
      </c>
      <c r="O331" s="154"/>
      <c r="P331" s="154"/>
      <c r="Q331" s="151"/>
    </row>
    <row r="332" spans="1:17" x14ac:dyDescent="0.25">
      <c r="A332" s="49">
        <v>201607</v>
      </c>
      <c r="B332" s="56">
        <v>201607</v>
      </c>
      <c r="C332" s="51">
        <v>12</v>
      </c>
      <c r="D332" s="63">
        <v>103724400</v>
      </c>
      <c r="E332" s="53">
        <v>14680</v>
      </c>
      <c r="F332" s="53">
        <v>102444765.59999999</v>
      </c>
      <c r="G332" s="53">
        <v>14388</v>
      </c>
      <c r="H332" s="53">
        <v>1330007.27</v>
      </c>
      <c r="I332" s="53">
        <v>102444765.59999999</v>
      </c>
      <c r="J332" s="53">
        <v>0</v>
      </c>
      <c r="K332" s="63">
        <v>0</v>
      </c>
      <c r="L332" s="63">
        <v>0</v>
      </c>
      <c r="M332" s="63">
        <v>0</v>
      </c>
      <c r="N332" s="70">
        <v>0</v>
      </c>
      <c r="O332" s="154"/>
      <c r="P332" s="154"/>
      <c r="Q332" s="151"/>
    </row>
    <row r="333" spans="1:17" x14ac:dyDescent="0.25">
      <c r="A333" s="51">
        <v>201607</v>
      </c>
      <c r="B333" s="57">
        <v>201608</v>
      </c>
      <c r="C333" s="51">
        <v>12</v>
      </c>
      <c r="D333" s="63">
        <v>103724400</v>
      </c>
      <c r="E333" s="53">
        <v>14680</v>
      </c>
      <c r="F333" s="53">
        <v>91329280.669993296</v>
      </c>
      <c r="G333" s="53">
        <v>13766</v>
      </c>
      <c r="H333" s="53">
        <v>2724582.63</v>
      </c>
      <c r="I333" s="53">
        <v>90009380.669993296</v>
      </c>
      <c r="J333" s="53">
        <v>1319900</v>
      </c>
      <c r="K333" s="63">
        <v>0</v>
      </c>
      <c r="L333" s="63">
        <v>0</v>
      </c>
      <c r="M333" s="63">
        <v>0</v>
      </c>
      <c r="N333" s="70">
        <v>0</v>
      </c>
      <c r="O333" s="154"/>
      <c r="P333" s="154"/>
      <c r="Q333" s="151"/>
    </row>
    <row r="334" spans="1:17" x14ac:dyDescent="0.25">
      <c r="A334" s="51">
        <v>201607</v>
      </c>
      <c r="B334" s="57">
        <v>201609</v>
      </c>
      <c r="C334" s="51">
        <v>12</v>
      </c>
      <c r="D334" s="63">
        <v>103724400</v>
      </c>
      <c r="E334" s="53">
        <v>14680</v>
      </c>
      <c r="F334" s="53">
        <v>81657712.279990599</v>
      </c>
      <c r="G334" s="53">
        <v>13333</v>
      </c>
      <c r="H334" s="53">
        <v>1965111.55</v>
      </c>
      <c r="I334" s="53">
        <v>78575095.649991006</v>
      </c>
      <c r="J334" s="53">
        <v>2315816.63</v>
      </c>
      <c r="K334" s="63">
        <v>766800</v>
      </c>
      <c r="L334" s="63">
        <v>0</v>
      </c>
      <c r="M334" s="63">
        <v>0</v>
      </c>
      <c r="N334" s="70">
        <v>0</v>
      </c>
      <c r="O334" s="154"/>
      <c r="P334" s="154"/>
      <c r="Q334" s="151"/>
    </row>
    <row r="335" spans="1:17" x14ac:dyDescent="0.25">
      <c r="A335" s="51">
        <v>201607</v>
      </c>
      <c r="B335" s="57">
        <v>201610</v>
      </c>
      <c r="C335" s="51">
        <v>12</v>
      </c>
      <c r="D335" s="63">
        <v>103724400</v>
      </c>
      <c r="E335" s="53">
        <v>14680</v>
      </c>
      <c r="F335" s="53">
        <v>69924359.620001197</v>
      </c>
      <c r="G335" s="53">
        <v>12425</v>
      </c>
      <c r="H335" s="53">
        <v>4149717.0800000099</v>
      </c>
      <c r="I335" s="53">
        <v>66129619.690002501</v>
      </c>
      <c r="J335" s="53">
        <v>1698180.67</v>
      </c>
      <c r="K335" s="63">
        <v>1441159.26</v>
      </c>
      <c r="L335" s="63">
        <v>655400</v>
      </c>
      <c r="M335" s="63">
        <v>0</v>
      </c>
      <c r="N335" s="70">
        <v>0</v>
      </c>
      <c r="O335" s="154"/>
      <c r="P335" s="154"/>
      <c r="Q335" s="151"/>
    </row>
    <row r="336" spans="1:17" x14ac:dyDescent="0.25">
      <c r="A336" s="51">
        <v>201607</v>
      </c>
      <c r="B336" s="57">
        <v>201611</v>
      </c>
      <c r="C336" s="51">
        <v>12</v>
      </c>
      <c r="D336" s="63">
        <v>103724400</v>
      </c>
      <c r="E336" s="53">
        <v>14680</v>
      </c>
      <c r="F336" s="53">
        <v>58553778.350000501</v>
      </c>
      <c r="G336" s="53">
        <v>11391</v>
      </c>
      <c r="H336" s="53">
        <v>4571455.6100000404</v>
      </c>
      <c r="I336" s="53">
        <v>53504554.820000596</v>
      </c>
      <c r="J336" s="53">
        <v>1893241.08</v>
      </c>
      <c r="K336" s="63">
        <v>1375391.52</v>
      </c>
      <c r="L336" s="63">
        <v>1146190.93</v>
      </c>
      <c r="M336" s="63">
        <v>634400</v>
      </c>
      <c r="N336" s="70">
        <v>0</v>
      </c>
      <c r="O336" s="154"/>
      <c r="P336" s="154"/>
      <c r="Q336" s="151"/>
    </row>
    <row r="337" spans="1:17" x14ac:dyDescent="0.25">
      <c r="A337" s="51">
        <v>201607</v>
      </c>
      <c r="B337" s="57">
        <v>201612</v>
      </c>
      <c r="C337" s="51">
        <v>12</v>
      </c>
      <c r="D337" s="63">
        <v>103724400</v>
      </c>
      <c r="E337" s="53">
        <v>14680</v>
      </c>
      <c r="F337" s="53">
        <v>48525634.5999972</v>
      </c>
      <c r="G337" s="53">
        <v>10503</v>
      </c>
      <c r="H337" s="53">
        <v>3747951.97999998</v>
      </c>
      <c r="I337" s="53">
        <v>42639998.399997503</v>
      </c>
      <c r="J337" s="53">
        <v>1625047.74</v>
      </c>
      <c r="K337" s="63">
        <v>1320491.74</v>
      </c>
      <c r="L337" s="63">
        <v>1185905.78</v>
      </c>
      <c r="M337" s="63">
        <v>1130790.94</v>
      </c>
      <c r="N337" s="70">
        <v>623400</v>
      </c>
      <c r="O337" s="154"/>
      <c r="P337" s="154"/>
      <c r="Q337" s="151"/>
    </row>
    <row r="338" spans="1:17" x14ac:dyDescent="0.25">
      <c r="A338" s="51">
        <v>201607</v>
      </c>
      <c r="B338" s="57">
        <v>201701</v>
      </c>
      <c r="C338" s="51">
        <v>12</v>
      </c>
      <c r="D338" s="63">
        <v>103724400</v>
      </c>
      <c r="E338" s="53">
        <v>14680</v>
      </c>
      <c r="F338" s="53">
        <v>38335572.530000001</v>
      </c>
      <c r="G338" s="53">
        <v>9260</v>
      </c>
      <c r="H338" s="53">
        <v>4813831.26</v>
      </c>
      <c r="I338" s="53">
        <v>31313390.190001301</v>
      </c>
      <c r="J338" s="53">
        <v>1927880.53999999</v>
      </c>
      <c r="K338" s="63">
        <v>1038284.37</v>
      </c>
      <c r="L338" s="63">
        <v>1190611.08</v>
      </c>
      <c r="M338" s="63">
        <v>1155089.3799999999</v>
      </c>
      <c r="N338" s="70">
        <v>1710316.97</v>
      </c>
      <c r="O338" s="154"/>
      <c r="P338" s="154"/>
      <c r="Q338" s="151"/>
    </row>
    <row r="339" spans="1:17" x14ac:dyDescent="0.25">
      <c r="A339" s="51">
        <v>201607</v>
      </c>
      <c r="B339" s="57">
        <v>201702</v>
      </c>
      <c r="C339" s="51">
        <v>12</v>
      </c>
      <c r="D339" s="63">
        <v>103724400</v>
      </c>
      <c r="E339" s="53">
        <v>14680</v>
      </c>
      <c r="F339" s="53">
        <v>29653666.049998801</v>
      </c>
      <c r="G339" s="53">
        <v>8129</v>
      </c>
      <c r="H339" s="53">
        <v>3994853.25999999</v>
      </c>
      <c r="I339" s="53">
        <v>22337807.3599995</v>
      </c>
      <c r="J339" s="53">
        <v>1520457.23</v>
      </c>
      <c r="K339" s="63">
        <v>928924.21000000101</v>
      </c>
      <c r="L339" s="63">
        <v>839626.47999999905</v>
      </c>
      <c r="M339" s="63">
        <v>1187611.07</v>
      </c>
      <c r="N339" s="70">
        <v>2839239.7</v>
      </c>
      <c r="O339" s="154"/>
      <c r="P339" s="154"/>
      <c r="Q339" s="151"/>
    </row>
    <row r="340" spans="1:17" x14ac:dyDescent="0.25">
      <c r="A340" s="51">
        <v>201607</v>
      </c>
      <c r="B340" s="57">
        <v>201703</v>
      </c>
      <c r="C340" s="51">
        <v>12</v>
      </c>
      <c r="D340" s="63">
        <v>103724400</v>
      </c>
      <c r="E340" s="53">
        <v>14680</v>
      </c>
      <c r="F340" s="53">
        <v>22501118.690000702</v>
      </c>
      <c r="G340" s="53">
        <v>7236</v>
      </c>
      <c r="H340" s="53">
        <v>3038501.7100000102</v>
      </c>
      <c r="I340" s="53">
        <v>15524769.5300004</v>
      </c>
      <c r="J340" s="53">
        <v>579896.35</v>
      </c>
      <c r="K340" s="63">
        <v>850029.62999999896</v>
      </c>
      <c r="L340" s="63">
        <v>734088.21000000101</v>
      </c>
      <c r="M340" s="63">
        <v>812792.679999999</v>
      </c>
      <c r="N340" s="70">
        <v>3999542.29</v>
      </c>
      <c r="O340" s="154"/>
      <c r="P340" s="154"/>
      <c r="Q340" s="151"/>
    </row>
    <row r="341" spans="1:17" x14ac:dyDescent="0.25">
      <c r="A341" s="51">
        <v>201607</v>
      </c>
      <c r="B341" s="57">
        <v>201704</v>
      </c>
      <c r="C341" s="51">
        <v>12</v>
      </c>
      <c r="D341" s="63">
        <v>103724400</v>
      </c>
      <c r="E341" s="53">
        <v>14680</v>
      </c>
      <c r="F341" s="53">
        <v>17106260.9300007</v>
      </c>
      <c r="G341" s="53">
        <v>6477</v>
      </c>
      <c r="H341" s="53">
        <v>2003463.5699999901</v>
      </c>
      <c r="I341" s="53">
        <v>9799663.92000008</v>
      </c>
      <c r="J341" s="53">
        <v>662325.74000000104</v>
      </c>
      <c r="K341" s="63">
        <v>486863.55</v>
      </c>
      <c r="L341" s="63">
        <v>686266.66999999899</v>
      </c>
      <c r="M341" s="63">
        <v>689195.16000000096</v>
      </c>
      <c r="N341" s="70">
        <v>4781945.8899999987</v>
      </c>
      <c r="O341" s="154"/>
      <c r="P341" s="154"/>
      <c r="Q341" s="151"/>
    </row>
    <row r="342" spans="1:17" x14ac:dyDescent="0.25">
      <c r="A342" s="51">
        <v>201607</v>
      </c>
      <c r="B342" s="57">
        <v>201705</v>
      </c>
      <c r="C342" s="51">
        <v>12</v>
      </c>
      <c r="D342" s="63">
        <v>103724400</v>
      </c>
      <c r="E342" s="53">
        <v>14680</v>
      </c>
      <c r="F342" s="53">
        <v>12765332.2300003</v>
      </c>
      <c r="G342" s="53">
        <v>5798</v>
      </c>
      <c r="H342" s="53">
        <v>1439577.1099999901</v>
      </c>
      <c r="I342" s="53">
        <v>5468601.4499998204</v>
      </c>
      <c r="J342" s="53">
        <v>410211.22999999899</v>
      </c>
      <c r="K342" s="63">
        <v>293042.47000000102</v>
      </c>
      <c r="L342" s="63">
        <v>477515.11</v>
      </c>
      <c r="M342" s="63">
        <v>667551.80999999901</v>
      </c>
      <c r="N342" s="70">
        <v>5448410.1600000095</v>
      </c>
      <c r="O342" s="154"/>
      <c r="P342" s="154"/>
      <c r="Q342" s="151"/>
    </row>
    <row r="343" spans="1:17" x14ac:dyDescent="0.25">
      <c r="A343" s="51">
        <v>201607</v>
      </c>
      <c r="B343" s="57">
        <v>201706</v>
      </c>
      <c r="C343" s="51">
        <v>12</v>
      </c>
      <c r="D343" s="63">
        <v>103724400</v>
      </c>
      <c r="E343" s="53">
        <v>14680</v>
      </c>
      <c r="F343" s="53">
        <v>9278141.3799999896</v>
      </c>
      <c r="G343" s="53">
        <v>4872</v>
      </c>
      <c r="H343" s="53">
        <v>844568.66000000201</v>
      </c>
      <c r="I343" s="53">
        <v>2071478.6499999401</v>
      </c>
      <c r="J343" s="53">
        <v>232404.95</v>
      </c>
      <c r="K343" s="63">
        <v>159192.54999999999</v>
      </c>
      <c r="L343" s="63">
        <v>271557.22000000102</v>
      </c>
      <c r="M343" s="63">
        <v>476754.08</v>
      </c>
      <c r="N343" s="70">
        <v>6067253.9300000109</v>
      </c>
      <c r="O343" s="154"/>
      <c r="P343" s="154"/>
      <c r="Q343" s="151"/>
    </row>
    <row r="344" spans="1:17" x14ac:dyDescent="0.25">
      <c r="A344" s="51">
        <v>201607</v>
      </c>
      <c r="B344" s="57">
        <v>201707</v>
      </c>
      <c r="C344" s="51">
        <v>12</v>
      </c>
      <c r="D344" s="63">
        <v>103724400</v>
      </c>
      <c r="E344" s="53">
        <v>14680</v>
      </c>
      <c r="F344" s="53">
        <v>7109996.6300000204</v>
      </c>
      <c r="G344" s="53">
        <v>1914</v>
      </c>
      <c r="H344" s="53">
        <v>104094.1</v>
      </c>
      <c r="I344" s="53">
        <v>0</v>
      </c>
      <c r="J344" s="53">
        <v>72030.099999999904</v>
      </c>
      <c r="K344" s="63">
        <v>123597.99</v>
      </c>
      <c r="L344" s="63">
        <v>125943.06</v>
      </c>
      <c r="M344" s="63">
        <v>275565.30000000098</v>
      </c>
      <c r="N344" s="70">
        <v>6512860.180000009</v>
      </c>
      <c r="O344" s="154"/>
      <c r="P344" s="154"/>
      <c r="Q344" s="151"/>
    </row>
    <row r="345" spans="1:17" ht="12.5" thickBot="1" x14ac:dyDescent="0.3">
      <c r="A345" s="54">
        <v>201607</v>
      </c>
      <c r="B345" s="58">
        <v>201708</v>
      </c>
      <c r="C345" s="54">
        <v>12</v>
      </c>
      <c r="D345" s="61">
        <v>103724400</v>
      </c>
      <c r="E345" s="55">
        <v>14680</v>
      </c>
      <c r="F345" s="55">
        <v>7026532.2800000198</v>
      </c>
      <c r="G345" s="55">
        <v>1810</v>
      </c>
      <c r="H345" s="55">
        <v>0</v>
      </c>
      <c r="I345" s="55">
        <v>0</v>
      </c>
      <c r="J345" s="55">
        <v>0</v>
      </c>
      <c r="K345" s="61">
        <v>31163.919999999998</v>
      </c>
      <c r="L345" s="61">
        <v>116536.33</v>
      </c>
      <c r="M345" s="61">
        <v>123377.03</v>
      </c>
      <c r="N345" s="71">
        <v>6755455.0000000196</v>
      </c>
      <c r="O345" s="154"/>
      <c r="P345" s="154"/>
      <c r="Q345" s="151"/>
    </row>
    <row r="346" spans="1:17" x14ac:dyDescent="0.25">
      <c r="A346" s="49">
        <v>201608</v>
      </c>
      <c r="B346" s="56">
        <v>201608</v>
      </c>
      <c r="C346" s="51">
        <v>12</v>
      </c>
      <c r="D346" s="63">
        <v>128257700</v>
      </c>
      <c r="E346" s="53">
        <v>18042</v>
      </c>
      <c r="F346" s="53">
        <v>125974803.139999</v>
      </c>
      <c r="G346" s="53">
        <v>17581</v>
      </c>
      <c r="H346" s="53">
        <v>2376808.71999999</v>
      </c>
      <c r="I346" s="53">
        <v>125974803.139999</v>
      </c>
      <c r="J346" s="53">
        <v>0</v>
      </c>
      <c r="K346" s="63">
        <v>0</v>
      </c>
      <c r="L346" s="63">
        <v>0</v>
      </c>
      <c r="M346" s="63">
        <v>0</v>
      </c>
      <c r="N346" s="70">
        <v>0</v>
      </c>
      <c r="O346" s="154"/>
      <c r="P346" s="154"/>
      <c r="Q346" s="151"/>
    </row>
    <row r="347" spans="1:17" x14ac:dyDescent="0.25">
      <c r="A347" s="51">
        <v>201608</v>
      </c>
      <c r="B347" s="57">
        <v>201609</v>
      </c>
      <c r="C347" s="51">
        <v>12</v>
      </c>
      <c r="D347" s="63">
        <v>128257700</v>
      </c>
      <c r="E347" s="53">
        <v>18042</v>
      </c>
      <c r="F347" s="53">
        <v>112936246.84999099</v>
      </c>
      <c r="G347" s="53">
        <v>16887</v>
      </c>
      <c r="H347" s="53">
        <v>3245576.96</v>
      </c>
      <c r="I347" s="53">
        <v>110731946.84999099</v>
      </c>
      <c r="J347" s="53">
        <v>2204300</v>
      </c>
      <c r="K347" s="63">
        <v>0</v>
      </c>
      <c r="L347" s="63">
        <v>0</v>
      </c>
      <c r="M347" s="63">
        <v>0</v>
      </c>
      <c r="N347" s="70">
        <v>0</v>
      </c>
      <c r="O347" s="154"/>
      <c r="P347" s="154"/>
      <c r="Q347" s="151"/>
    </row>
    <row r="348" spans="1:17" x14ac:dyDescent="0.25">
      <c r="A348" s="51">
        <v>201608</v>
      </c>
      <c r="B348" s="57">
        <v>201610</v>
      </c>
      <c r="C348" s="51">
        <v>12</v>
      </c>
      <c r="D348" s="63">
        <v>128257700</v>
      </c>
      <c r="E348" s="53">
        <v>18042</v>
      </c>
      <c r="F348" s="53">
        <v>100065929.13998701</v>
      </c>
      <c r="G348" s="53">
        <v>16284</v>
      </c>
      <c r="H348" s="53">
        <v>2797801.5600000098</v>
      </c>
      <c r="I348" s="53">
        <v>97050768.299987897</v>
      </c>
      <c r="J348" s="53">
        <v>1756660.84</v>
      </c>
      <c r="K348" s="63">
        <v>1258500</v>
      </c>
      <c r="L348" s="63">
        <v>0</v>
      </c>
      <c r="M348" s="63">
        <v>0</v>
      </c>
      <c r="N348" s="70">
        <v>0</v>
      </c>
      <c r="O348" s="154"/>
      <c r="P348" s="154"/>
      <c r="Q348" s="151"/>
    </row>
    <row r="349" spans="1:17" x14ac:dyDescent="0.25">
      <c r="A349" s="51">
        <v>201608</v>
      </c>
      <c r="B349" s="57">
        <v>201611</v>
      </c>
      <c r="C349" s="51">
        <v>12</v>
      </c>
      <c r="D349" s="63">
        <v>128257700</v>
      </c>
      <c r="E349" s="53">
        <v>18042</v>
      </c>
      <c r="F349" s="53">
        <v>85694867.989996597</v>
      </c>
      <c r="G349" s="53">
        <v>15196</v>
      </c>
      <c r="H349" s="53">
        <v>5258160.8100000201</v>
      </c>
      <c r="I349" s="53">
        <v>81180292.579998299</v>
      </c>
      <c r="J349" s="53">
        <v>2110277.3899999899</v>
      </c>
      <c r="K349" s="63">
        <v>1342798.02</v>
      </c>
      <c r="L349" s="63">
        <v>1061500</v>
      </c>
      <c r="M349" s="63">
        <v>0</v>
      </c>
      <c r="N349" s="70">
        <v>0</v>
      </c>
      <c r="O349" s="154"/>
      <c r="P349" s="154"/>
      <c r="Q349" s="151"/>
    </row>
    <row r="350" spans="1:17" x14ac:dyDescent="0.25">
      <c r="A350" s="51">
        <v>201608</v>
      </c>
      <c r="B350" s="57">
        <v>201612</v>
      </c>
      <c r="C350" s="51">
        <v>12</v>
      </c>
      <c r="D350" s="63">
        <v>128257700</v>
      </c>
      <c r="E350" s="53">
        <v>18042</v>
      </c>
      <c r="F350" s="53">
        <v>71526737.1999989</v>
      </c>
      <c r="G350" s="53">
        <v>13932</v>
      </c>
      <c r="H350" s="53">
        <v>5744608.0600000601</v>
      </c>
      <c r="I350" s="53">
        <v>65764670.320000798</v>
      </c>
      <c r="J350" s="53">
        <v>2198876.77</v>
      </c>
      <c r="K350" s="63">
        <v>1402643.21</v>
      </c>
      <c r="L350" s="63">
        <v>1111046.8999999999</v>
      </c>
      <c r="M350" s="63">
        <v>1049500</v>
      </c>
      <c r="N350" s="70">
        <v>0</v>
      </c>
      <c r="O350" s="154"/>
      <c r="P350" s="154"/>
      <c r="Q350" s="151"/>
    </row>
    <row r="351" spans="1:17" x14ac:dyDescent="0.25">
      <c r="A351" s="51">
        <v>201608</v>
      </c>
      <c r="B351" s="57">
        <v>201701</v>
      </c>
      <c r="C351" s="51">
        <v>12</v>
      </c>
      <c r="D351" s="63">
        <v>128257700</v>
      </c>
      <c r="E351" s="53">
        <v>18042</v>
      </c>
      <c r="F351" s="53">
        <v>59222884.899995998</v>
      </c>
      <c r="G351" s="53">
        <v>12886</v>
      </c>
      <c r="H351" s="53">
        <v>4658183.4699999904</v>
      </c>
      <c r="I351" s="53">
        <v>52099050.599996403</v>
      </c>
      <c r="J351" s="53">
        <v>2374818.17</v>
      </c>
      <c r="K351" s="63">
        <v>1340929.75</v>
      </c>
      <c r="L351" s="63">
        <v>1261122.82</v>
      </c>
      <c r="M351" s="63">
        <v>1117463.56</v>
      </c>
      <c r="N351" s="70">
        <v>1029500</v>
      </c>
      <c r="O351" s="154"/>
      <c r="P351" s="154"/>
      <c r="Q351" s="151"/>
    </row>
    <row r="352" spans="1:17" x14ac:dyDescent="0.25">
      <c r="A352" s="51">
        <v>201608</v>
      </c>
      <c r="B352" s="57">
        <v>201702</v>
      </c>
      <c r="C352" s="51">
        <v>12</v>
      </c>
      <c r="D352" s="63">
        <v>128257700</v>
      </c>
      <c r="E352" s="53">
        <v>18042</v>
      </c>
      <c r="F352" s="53">
        <v>46872806.199998297</v>
      </c>
      <c r="G352" s="53">
        <v>11446</v>
      </c>
      <c r="H352" s="53">
        <v>5622600.5700000199</v>
      </c>
      <c r="I352" s="53">
        <v>39106126.310000397</v>
      </c>
      <c r="J352" s="53">
        <v>2085377.02999999</v>
      </c>
      <c r="K352" s="63">
        <v>1221440.4099999999</v>
      </c>
      <c r="L352" s="63">
        <v>1080977.72</v>
      </c>
      <c r="M352" s="63">
        <v>1254956.1599999999</v>
      </c>
      <c r="N352" s="70">
        <v>2123928.5700000003</v>
      </c>
      <c r="O352" s="154"/>
      <c r="P352" s="154"/>
      <c r="Q352" s="151"/>
    </row>
    <row r="353" spans="1:17" x14ac:dyDescent="0.25">
      <c r="A353" s="51">
        <v>201608</v>
      </c>
      <c r="B353" s="57">
        <v>201703</v>
      </c>
      <c r="C353" s="51">
        <v>12</v>
      </c>
      <c r="D353" s="63">
        <v>128257700</v>
      </c>
      <c r="E353" s="53">
        <v>18042</v>
      </c>
      <c r="F353" s="53">
        <v>35363992.079998598</v>
      </c>
      <c r="G353" s="53">
        <v>9900</v>
      </c>
      <c r="H353" s="53">
        <v>5648900.3300000299</v>
      </c>
      <c r="I353" s="53">
        <v>27875721.509998798</v>
      </c>
      <c r="J353" s="53">
        <v>868387.85999999905</v>
      </c>
      <c r="K353" s="63">
        <v>1255175.46</v>
      </c>
      <c r="L353" s="63">
        <v>950290.68999999901</v>
      </c>
      <c r="M353" s="63">
        <v>1072470.27</v>
      </c>
      <c r="N353" s="70">
        <v>3341946.29</v>
      </c>
      <c r="O353" s="154"/>
      <c r="P353" s="154"/>
      <c r="Q353" s="151"/>
    </row>
    <row r="354" spans="1:17" x14ac:dyDescent="0.25">
      <c r="A354" s="51">
        <v>201608</v>
      </c>
      <c r="B354" s="57">
        <v>201704</v>
      </c>
      <c r="C354" s="51">
        <v>12</v>
      </c>
      <c r="D354" s="63">
        <v>128257700</v>
      </c>
      <c r="E354" s="53">
        <v>18042</v>
      </c>
      <c r="F354" s="53">
        <v>27043720.390000898</v>
      </c>
      <c r="G354" s="53">
        <v>8836</v>
      </c>
      <c r="H354" s="53">
        <v>3395564.5600000098</v>
      </c>
      <c r="I354" s="53">
        <v>19032392.670000698</v>
      </c>
      <c r="J354" s="53">
        <v>1073227.8600000001</v>
      </c>
      <c r="K354" s="63">
        <v>584152.81999999902</v>
      </c>
      <c r="L354" s="63">
        <v>1048564.19</v>
      </c>
      <c r="M354" s="63">
        <v>924034.49999999895</v>
      </c>
      <c r="N354" s="70">
        <v>4381348.3500002017</v>
      </c>
      <c r="O354" s="154"/>
      <c r="P354" s="154"/>
      <c r="Q354" s="151"/>
    </row>
    <row r="355" spans="1:17" x14ac:dyDescent="0.25">
      <c r="A355" s="51">
        <v>201608</v>
      </c>
      <c r="B355" s="57">
        <v>201705</v>
      </c>
      <c r="C355" s="51">
        <v>12</v>
      </c>
      <c r="D355" s="63">
        <v>128257700</v>
      </c>
      <c r="E355" s="53">
        <v>18042</v>
      </c>
      <c r="F355" s="53">
        <v>20288314.840000398</v>
      </c>
      <c r="G355" s="53">
        <v>7902</v>
      </c>
      <c r="H355" s="53">
        <v>2466567.9599999902</v>
      </c>
      <c r="I355" s="53">
        <v>12257449.3600004</v>
      </c>
      <c r="J355" s="53">
        <v>685428.09000000102</v>
      </c>
      <c r="K355" s="63">
        <v>481811.02</v>
      </c>
      <c r="L355" s="63">
        <v>590375.36</v>
      </c>
      <c r="M355" s="63">
        <v>1013265.6</v>
      </c>
      <c r="N355" s="70">
        <v>5259985.4099999974</v>
      </c>
      <c r="O355" s="154"/>
      <c r="P355" s="154"/>
      <c r="Q355" s="151"/>
    </row>
    <row r="356" spans="1:17" x14ac:dyDescent="0.25">
      <c r="A356" s="51">
        <v>201608</v>
      </c>
      <c r="B356" s="57">
        <v>201706</v>
      </c>
      <c r="C356" s="51">
        <v>12</v>
      </c>
      <c r="D356" s="63">
        <v>128257700</v>
      </c>
      <c r="E356" s="53">
        <v>18042</v>
      </c>
      <c r="F356" s="53">
        <v>14828890.600000599</v>
      </c>
      <c r="G356" s="53">
        <v>6919</v>
      </c>
      <c r="H356" s="53">
        <v>1903131.0699999901</v>
      </c>
      <c r="I356" s="53">
        <v>6730007.3199997405</v>
      </c>
      <c r="J356" s="53">
        <v>503909.37999999902</v>
      </c>
      <c r="K356" s="63">
        <v>359995.73</v>
      </c>
      <c r="L356" s="63">
        <v>456809.63</v>
      </c>
      <c r="M356" s="63">
        <v>602078.89999999898</v>
      </c>
      <c r="N356" s="70">
        <v>6176089.6400008611</v>
      </c>
      <c r="O356" s="154"/>
      <c r="P356" s="154"/>
      <c r="Q356" s="151"/>
    </row>
    <row r="357" spans="1:17" x14ac:dyDescent="0.25">
      <c r="A357" s="51">
        <v>201608</v>
      </c>
      <c r="B357" s="57">
        <v>201707</v>
      </c>
      <c r="C357" s="51">
        <v>12</v>
      </c>
      <c r="D357" s="63">
        <v>128257700</v>
      </c>
      <c r="E357" s="53">
        <v>18042</v>
      </c>
      <c r="F357" s="53">
        <v>10571613.340000199</v>
      </c>
      <c r="G357" s="53">
        <v>5775</v>
      </c>
      <c r="H357" s="53">
        <v>1023346.62</v>
      </c>
      <c r="I357" s="53">
        <v>2532346.14999991</v>
      </c>
      <c r="J357" s="53">
        <v>287926.09000000003</v>
      </c>
      <c r="K357" s="63">
        <v>261679.62</v>
      </c>
      <c r="L357" s="63">
        <v>287196.59000000003</v>
      </c>
      <c r="M357" s="63">
        <v>444261.93</v>
      </c>
      <c r="N357" s="70">
        <v>6758202.9600002896</v>
      </c>
      <c r="O357" s="154"/>
      <c r="P357" s="154"/>
      <c r="Q357" s="151"/>
    </row>
    <row r="358" spans="1:17" ht="12.5" thickBot="1" x14ac:dyDescent="0.3">
      <c r="A358" s="54">
        <v>201608</v>
      </c>
      <c r="B358" s="58">
        <v>201708</v>
      </c>
      <c r="C358" s="54">
        <v>12</v>
      </c>
      <c r="D358" s="61">
        <v>128257700</v>
      </c>
      <c r="E358" s="55">
        <v>18042</v>
      </c>
      <c r="F358" s="55">
        <v>7913060.8400000203</v>
      </c>
      <c r="G358" s="55">
        <v>2165</v>
      </c>
      <c r="H358" s="55">
        <v>92496.44</v>
      </c>
      <c r="I358" s="55">
        <v>0</v>
      </c>
      <c r="J358" s="55">
        <v>75681.3</v>
      </c>
      <c r="K358" s="61">
        <v>148081.87</v>
      </c>
      <c r="L358" s="61">
        <v>238953.75</v>
      </c>
      <c r="M358" s="61">
        <v>285166.43</v>
      </c>
      <c r="N358" s="71">
        <v>7165177.4900000291</v>
      </c>
      <c r="O358" s="154"/>
      <c r="P358" s="154"/>
      <c r="Q358" s="151"/>
    </row>
    <row r="359" spans="1:17" x14ac:dyDescent="0.25">
      <c r="A359" s="49">
        <v>201609</v>
      </c>
      <c r="B359" s="56">
        <v>201609</v>
      </c>
      <c r="C359" s="51">
        <v>12</v>
      </c>
      <c r="D359" s="63">
        <v>151315400</v>
      </c>
      <c r="E359" s="53">
        <v>20969</v>
      </c>
      <c r="F359" s="53">
        <v>149294855.84</v>
      </c>
      <c r="G359" s="53">
        <v>20492</v>
      </c>
      <c r="H359" s="53">
        <v>2200536.7799999998</v>
      </c>
      <c r="I359" s="53">
        <v>149294855.84</v>
      </c>
      <c r="J359" s="53">
        <v>0</v>
      </c>
      <c r="K359" s="63">
        <v>0</v>
      </c>
      <c r="L359" s="63">
        <v>0</v>
      </c>
      <c r="M359" s="63">
        <v>0</v>
      </c>
      <c r="N359" s="70">
        <v>0</v>
      </c>
      <c r="O359" s="154"/>
      <c r="P359" s="154"/>
      <c r="Q359" s="151"/>
    </row>
    <row r="360" spans="1:17" x14ac:dyDescent="0.25">
      <c r="A360" s="51">
        <v>201609</v>
      </c>
      <c r="B360" s="57">
        <v>201610</v>
      </c>
      <c r="C360" s="51">
        <v>12</v>
      </c>
      <c r="D360" s="63">
        <v>151315400</v>
      </c>
      <c r="E360" s="53">
        <v>20969</v>
      </c>
      <c r="F360" s="53">
        <v>132890852.50998899</v>
      </c>
      <c r="G360" s="53">
        <v>19569</v>
      </c>
      <c r="H360" s="53">
        <v>4177915.97</v>
      </c>
      <c r="I360" s="53">
        <v>131386502.50998899</v>
      </c>
      <c r="J360" s="53">
        <v>1504350</v>
      </c>
      <c r="K360" s="63">
        <v>0</v>
      </c>
      <c r="L360" s="63">
        <v>0</v>
      </c>
      <c r="M360" s="63">
        <v>0</v>
      </c>
      <c r="N360" s="70">
        <v>0</v>
      </c>
      <c r="O360" s="154"/>
      <c r="P360" s="154"/>
      <c r="Q360" s="151"/>
    </row>
    <row r="361" spans="1:17" x14ac:dyDescent="0.25">
      <c r="A361" s="51">
        <v>201609</v>
      </c>
      <c r="B361" s="57">
        <v>201611</v>
      </c>
      <c r="C361" s="51">
        <v>12</v>
      </c>
      <c r="D361" s="63">
        <v>151315400</v>
      </c>
      <c r="E361" s="53">
        <v>20969</v>
      </c>
      <c r="F361" s="53">
        <v>118183578.459986</v>
      </c>
      <c r="G361" s="53">
        <v>18900</v>
      </c>
      <c r="H361" s="53">
        <v>3215583.7700000098</v>
      </c>
      <c r="I361" s="53">
        <v>114808586.509986</v>
      </c>
      <c r="J361" s="53">
        <v>2260341.9500000002</v>
      </c>
      <c r="K361" s="63">
        <v>1114650</v>
      </c>
      <c r="L361" s="63">
        <v>0</v>
      </c>
      <c r="M361" s="63">
        <v>0</v>
      </c>
      <c r="N361" s="70">
        <v>0</v>
      </c>
      <c r="O361" s="154"/>
      <c r="P361" s="154"/>
      <c r="Q361" s="151"/>
    </row>
    <row r="362" spans="1:17" x14ac:dyDescent="0.25">
      <c r="A362" s="51">
        <v>201609</v>
      </c>
      <c r="B362" s="57">
        <v>201612</v>
      </c>
      <c r="C362" s="51">
        <v>12</v>
      </c>
      <c r="D362" s="63">
        <v>151315400</v>
      </c>
      <c r="E362" s="53">
        <v>20969</v>
      </c>
      <c r="F362" s="53">
        <v>100910821.149993</v>
      </c>
      <c r="G362" s="53">
        <v>17561</v>
      </c>
      <c r="H362" s="53">
        <v>6394573.5900000297</v>
      </c>
      <c r="I362" s="53">
        <v>95880922.969993994</v>
      </c>
      <c r="J362" s="53">
        <v>2550218.71</v>
      </c>
      <c r="K362" s="63">
        <v>1487804.13</v>
      </c>
      <c r="L362" s="63">
        <v>991875.34</v>
      </c>
      <c r="M362" s="63">
        <v>0</v>
      </c>
      <c r="N362" s="70">
        <v>0</v>
      </c>
      <c r="O362" s="154"/>
      <c r="P362" s="154"/>
      <c r="Q362" s="151"/>
    </row>
    <row r="363" spans="1:17" x14ac:dyDescent="0.25">
      <c r="A363" s="51">
        <v>201609</v>
      </c>
      <c r="B363" s="57">
        <v>201701</v>
      </c>
      <c r="C363" s="51">
        <v>12</v>
      </c>
      <c r="D363" s="63">
        <v>151315400</v>
      </c>
      <c r="E363" s="53">
        <v>20969</v>
      </c>
      <c r="F363" s="53">
        <v>83711575.339993998</v>
      </c>
      <c r="G363" s="53">
        <v>16002</v>
      </c>
      <c r="H363" s="53">
        <v>7499950.2200000798</v>
      </c>
      <c r="I363" s="53">
        <v>76414727.879997</v>
      </c>
      <c r="J363" s="53">
        <v>3406387.6700000102</v>
      </c>
      <c r="K363" s="63">
        <v>1594457.69</v>
      </c>
      <c r="L363" s="63">
        <v>1343796.76</v>
      </c>
      <c r="M363" s="63">
        <v>952205.34</v>
      </c>
      <c r="N363" s="70">
        <v>0</v>
      </c>
      <c r="O363" s="154"/>
      <c r="P363" s="154"/>
      <c r="Q363" s="151"/>
    </row>
    <row r="364" spans="1:17" x14ac:dyDescent="0.25">
      <c r="A364" s="51">
        <v>201609</v>
      </c>
      <c r="B364" s="57">
        <v>201702</v>
      </c>
      <c r="C364" s="51">
        <v>12</v>
      </c>
      <c r="D364" s="63">
        <v>151315400</v>
      </c>
      <c r="E364" s="53">
        <v>20969</v>
      </c>
      <c r="F364" s="53">
        <v>68720099.989996597</v>
      </c>
      <c r="G364" s="53">
        <v>14732</v>
      </c>
      <c r="H364" s="53">
        <v>6104088.5400000196</v>
      </c>
      <c r="I364" s="53">
        <v>60511982.1799962</v>
      </c>
      <c r="J364" s="53">
        <v>2851981.87</v>
      </c>
      <c r="K364" s="63">
        <v>1792453.95</v>
      </c>
      <c r="L364" s="63">
        <v>1319499.55</v>
      </c>
      <c r="M364" s="63">
        <v>1313477.1000000001</v>
      </c>
      <c r="N364" s="70">
        <v>930705.34</v>
      </c>
      <c r="O364" s="154"/>
      <c r="P364" s="154"/>
      <c r="Q364" s="151"/>
    </row>
    <row r="365" spans="1:17" x14ac:dyDescent="0.25">
      <c r="A365" s="51">
        <v>201609</v>
      </c>
      <c r="B365" s="57">
        <v>201703</v>
      </c>
      <c r="C365" s="51">
        <v>12</v>
      </c>
      <c r="D365" s="63">
        <v>151315400</v>
      </c>
      <c r="E365" s="53">
        <v>20969</v>
      </c>
      <c r="F365" s="53">
        <v>52763938.1999975</v>
      </c>
      <c r="G365" s="53">
        <v>12733</v>
      </c>
      <c r="H365" s="53">
        <v>8156415.7800000701</v>
      </c>
      <c r="I365" s="53">
        <v>44931052.889999002</v>
      </c>
      <c r="J365" s="53">
        <v>1303426.49</v>
      </c>
      <c r="K365" s="63">
        <v>1559412.18</v>
      </c>
      <c r="L365" s="63">
        <v>1477296.13</v>
      </c>
      <c r="M365" s="63">
        <v>1281548.5900000001</v>
      </c>
      <c r="N365" s="70">
        <v>2211201.92</v>
      </c>
      <c r="O365" s="154"/>
      <c r="P365" s="154"/>
      <c r="Q365" s="151"/>
    </row>
    <row r="366" spans="1:17" x14ac:dyDescent="0.25">
      <c r="A366" s="51">
        <v>201609</v>
      </c>
      <c r="B366" s="57">
        <v>201704</v>
      </c>
      <c r="C366" s="51">
        <v>12</v>
      </c>
      <c r="D366" s="63">
        <v>151315400</v>
      </c>
      <c r="E366" s="53">
        <v>20969</v>
      </c>
      <c r="F366" s="53">
        <v>40458477.439999402</v>
      </c>
      <c r="G366" s="53">
        <v>11091</v>
      </c>
      <c r="H366" s="53">
        <v>5821886.71000004</v>
      </c>
      <c r="I366" s="53">
        <v>31752734.359998301</v>
      </c>
      <c r="J366" s="53">
        <v>1511356.36</v>
      </c>
      <c r="K366" s="63">
        <v>955056.04000000097</v>
      </c>
      <c r="L366" s="63">
        <v>1317566.98</v>
      </c>
      <c r="M366" s="63">
        <v>1460427.48</v>
      </c>
      <c r="N366" s="70">
        <v>3461336.2199999997</v>
      </c>
      <c r="O366" s="154"/>
      <c r="P366" s="154"/>
      <c r="Q366" s="151"/>
    </row>
    <row r="367" spans="1:17" x14ac:dyDescent="0.25">
      <c r="A367" s="51">
        <v>201609</v>
      </c>
      <c r="B367" s="57">
        <v>201705</v>
      </c>
      <c r="C367" s="51">
        <v>12</v>
      </c>
      <c r="D367" s="63">
        <v>151315400</v>
      </c>
      <c r="E367" s="53">
        <v>20969</v>
      </c>
      <c r="F367" s="53">
        <v>31097538.330001101</v>
      </c>
      <c r="G367" s="53">
        <v>9974</v>
      </c>
      <c r="H367" s="53">
        <v>3599046.0400000201</v>
      </c>
      <c r="I367" s="53">
        <v>22210983.430000801</v>
      </c>
      <c r="J367" s="53">
        <v>1064276.4099999999</v>
      </c>
      <c r="K367" s="63">
        <v>722217.40999999898</v>
      </c>
      <c r="L367" s="63">
        <v>924969.44000000099</v>
      </c>
      <c r="M367" s="63">
        <v>1294756.07</v>
      </c>
      <c r="N367" s="70">
        <v>4880335.57</v>
      </c>
      <c r="O367" s="154"/>
      <c r="P367" s="154"/>
      <c r="Q367" s="151"/>
    </row>
    <row r="368" spans="1:17" x14ac:dyDescent="0.25">
      <c r="A368" s="51">
        <v>201609</v>
      </c>
      <c r="B368" s="57">
        <v>201706</v>
      </c>
      <c r="C368" s="51">
        <v>12</v>
      </c>
      <c r="D368" s="63">
        <v>151315400</v>
      </c>
      <c r="E368" s="53">
        <v>20969</v>
      </c>
      <c r="F368" s="53">
        <v>23221726.349999901</v>
      </c>
      <c r="G368" s="53">
        <v>8873</v>
      </c>
      <c r="H368" s="53">
        <v>2935306.73</v>
      </c>
      <c r="I368" s="53">
        <v>14157303.5000006</v>
      </c>
      <c r="J368" s="53">
        <v>871863.04000000202</v>
      </c>
      <c r="K368" s="63">
        <v>502148.22</v>
      </c>
      <c r="L368" s="63">
        <v>715112.18999999901</v>
      </c>
      <c r="M368" s="63">
        <v>876934.96000000101</v>
      </c>
      <c r="N368" s="70">
        <v>6098364.4399992991</v>
      </c>
      <c r="O368" s="154"/>
      <c r="P368" s="154"/>
      <c r="Q368" s="151"/>
    </row>
    <row r="369" spans="1:17" x14ac:dyDescent="0.25">
      <c r="A369" s="51">
        <v>201609</v>
      </c>
      <c r="B369" s="57">
        <v>201707</v>
      </c>
      <c r="C369" s="51">
        <v>12</v>
      </c>
      <c r="D369" s="63">
        <v>151315400</v>
      </c>
      <c r="E369" s="53">
        <v>20969</v>
      </c>
      <c r="F369" s="53">
        <v>16843051.5900007</v>
      </c>
      <c r="G369" s="53">
        <v>7767</v>
      </c>
      <c r="H369" s="53">
        <v>2249032.6199999899</v>
      </c>
      <c r="I369" s="53">
        <v>7808886.0799996899</v>
      </c>
      <c r="J369" s="53">
        <v>541587.95999999903</v>
      </c>
      <c r="K369" s="63">
        <v>431162.8</v>
      </c>
      <c r="L369" s="63">
        <v>444555.11</v>
      </c>
      <c r="M369" s="63">
        <v>685332.99999999895</v>
      </c>
      <c r="N369" s="70">
        <v>6931526.6400010129</v>
      </c>
      <c r="O369" s="154"/>
      <c r="P369" s="154"/>
      <c r="Q369" s="151"/>
    </row>
    <row r="370" spans="1:17" ht="12.5" thickBot="1" x14ac:dyDescent="0.3">
      <c r="A370" s="54">
        <v>201609</v>
      </c>
      <c r="B370" s="58">
        <v>201708</v>
      </c>
      <c r="C370" s="54">
        <v>12</v>
      </c>
      <c r="D370" s="61">
        <v>151315400</v>
      </c>
      <c r="E370" s="55">
        <v>20969</v>
      </c>
      <c r="F370" s="55">
        <v>11886870.0000003</v>
      </c>
      <c r="G370" s="55">
        <v>6374</v>
      </c>
      <c r="H370" s="55">
        <v>1136816.1500000099</v>
      </c>
      <c r="I370" s="55">
        <v>2887147.7099998998</v>
      </c>
      <c r="J370" s="55">
        <v>317850.45</v>
      </c>
      <c r="K370" s="61">
        <v>274124.13</v>
      </c>
      <c r="L370" s="61">
        <v>398689.95</v>
      </c>
      <c r="M370" s="61">
        <v>420488.49</v>
      </c>
      <c r="N370" s="71">
        <v>7588569.2700003991</v>
      </c>
      <c r="O370" s="154"/>
      <c r="P370" s="154"/>
      <c r="Q370" s="151"/>
    </row>
    <row r="371" spans="1:17" x14ac:dyDescent="0.25">
      <c r="A371" s="49">
        <v>201610</v>
      </c>
      <c r="B371" s="56">
        <v>201610</v>
      </c>
      <c r="C371" s="51">
        <v>12</v>
      </c>
      <c r="D371" s="63">
        <v>158737500</v>
      </c>
      <c r="E371" s="53">
        <v>22095</v>
      </c>
      <c r="F371" s="53">
        <v>156177443.36000001</v>
      </c>
      <c r="G371" s="53">
        <v>21475</v>
      </c>
      <c r="H371" s="53">
        <v>2702402.33</v>
      </c>
      <c r="I371" s="53">
        <v>156177443.36000001</v>
      </c>
      <c r="J371" s="53">
        <v>0</v>
      </c>
      <c r="K371" s="63">
        <v>0</v>
      </c>
      <c r="L371" s="63">
        <v>0</v>
      </c>
      <c r="M371" s="63">
        <v>0</v>
      </c>
      <c r="N371" s="70">
        <v>0</v>
      </c>
      <c r="O371" s="154"/>
      <c r="P371" s="154"/>
      <c r="Q371" s="151"/>
    </row>
    <row r="372" spans="1:17" x14ac:dyDescent="0.25">
      <c r="A372" s="51">
        <v>201610</v>
      </c>
      <c r="B372" s="57">
        <v>201611</v>
      </c>
      <c r="C372" s="51">
        <v>12</v>
      </c>
      <c r="D372" s="63">
        <v>158737500</v>
      </c>
      <c r="E372" s="53">
        <v>22095</v>
      </c>
      <c r="F372" s="53">
        <v>138743540.829992</v>
      </c>
      <c r="G372" s="53">
        <v>20442</v>
      </c>
      <c r="H372" s="53">
        <v>4882936.82</v>
      </c>
      <c r="I372" s="53">
        <v>137227740.82999101</v>
      </c>
      <c r="J372" s="53">
        <v>1515800</v>
      </c>
      <c r="K372" s="63">
        <v>0</v>
      </c>
      <c r="L372" s="63">
        <v>0</v>
      </c>
      <c r="M372" s="63">
        <v>0</v>
      </c>
      <c r="N372" s="70">
        <v>0</v>
      </c>
      <c r="O372" s="154"/>
      <c r="P372" s="154"/>
      <c r="Q372" s="151"/>
    </row>
    <row r="373" spans="1:17" x14ac:dyDescent="0.25">
      <c r="A373" s="51">
        <v>201610</v>
      </c>
      <c r="B373" s="57">
        <v>201612</v>
      </c>
      <c r="C373" s="51">
        <v>12</v>
      </c>
      <c r="D373" s="63">
        <v>158737500</v>
      </c>
      <c r="E373" s="53">
        <v>22095</v>
      </c>
      <c r="F373" s="53">
        <v>122769730.529983</v>
      </c>
      <c r="G373" s="53">
        <v>19592</v>
      </c>
      <c r="H373" s="53">
        <v>4007633.2500000098</v>
      </c>
      <c r="I373" s="53">
        <v>119476745.949984</v>
      </c>
      <c r="J373" s="53">
        <v>2322976.58</v>
      </c>
      <c r="K373" s="63">
        <v>970008</v>
      </c>
      <c r="L373" s="63">
        <v>0</v>
      </c>
      <c r="M373" s="63">
        <v>0</v>
      </c>
      <c r="N373" s="70">
        <v>0</v>
      </c>
      <c r="O373" s="154"/>
      <c r="P373" s="154"/>
      <c r="Q373" s="151"/>
    </row>
    <row r="374" spans="1:17" x14ac:dyDescent="0.25">
      <c r="A374" s="51">
        <v>201610</v>
      </c>
      <c r="B374" s="57">
        <v>201701</v>
      </c>
      <c r="C374" s="51">
        <v>12</v>
      </c>
      <c r="D374" s="63">
        <v>158737500</v>
      </c>
      <c r="E374" s="53">
        <v>22095</v>
      </c>
      <c r="F374" s="53">
        <v>105150935.32999</v>
      </c>
      <c r="G374" s="53">
        <v>18284</v>
      </c>
      <c r="H374" s="53">
        <v>6493578.4000000404</v>
      </c>
      <c r="I374" s="53">
        <v>99260499.669991702</v>
      </c>
      <c r="J374" s="53">
        <v>3477638.97000001</v>
      </c>
      <c r="K374" s="63">
        <v>1545810.69</v>
      </c>
      <c r="L374" s="63">
        <v>866986</v>
      </c>
      <c r="M374" s="63">
        <v>0</v>
      </c>
      <c r="N374" s="70">
        <v>0</v>
      </c>
      <c r="O374" s="154"/>
      <c r="P374" s="154"/>
      <c r="Q374" s="151"/>
    </row>
    <row r="375" spans="1:17" x14ac:dyDescent="0.25">
      <c r="A375" s="51">
        <v>201610</v>
      </c>
      <c r="B375" s="57">
        <v>201702</v>
      </c>
      <c r="C375" s="51">
        <v>12</v>
      </c>
      <c r="D375" s="63">
        <v>158737500</v>
      </c>
      <c r="E375" s="53">
        <v>22095</v>
      </c>
      <c r="F375" s="53">
        <v>86324140.339990407</v>
      </c>
      <c r="G375" s="53">
        <v>16553</v>
      </c>
      <c r="H375" s="53">
        <v>8663618.0300000999</v>
      </c>
      <c r="I375" s="53">
        <v>79723863.669993803</v>
      </c>
      <c r="J375" s="53">
        <v>2827355.9000000102</v>
      </c>
      <c r="K375" s="63">
        <v>1629145.38</v>
      </c>
      <c r="L375" s="63">
        <v>1289784.3899999999</v>
      </c>
      <c r="M375" s="63">
        <v>853991</v>
      </c>
      <c r="N375" s="70">
        <v>0</v>
      </c>
      <c r="O375" s="154"/>
      <c r="P375" s="154"/>
      <c r="Q375" s="151"/>
    </row>
    <row r="376" spans="1:17" x14ac:dyDescent="0.25">
      <c r="A376" s="51">
        <v>201610</v>
      </c>
      <c r="B376" s="57">
        <v>201703</v>
      </c>
      <c r="C376" s="51">
        <v>12</v>
      </c>
      <c r="D376" s="63">
        <v>158737500</v>
      </c>
      <c r="E376" s="53">
        <v>22095</v>
      </c>
      <c r="F376" s="53">
        <v>69267741.119996801</v>
      </c>
      <c r="G376" s="53">
        <v>14915</v>
      </c>
      <c r="H376" s="53">
        <v>7851982.6100000702</v>
      </c>
      <c r="I376" s="53">
        <v>62788686.519995503</v>
      </c>
      <c r="J376" s="53">
        <v>1519630.61</v>
      </c>
      <c r="K376" s="63">
        <v>1489364.93</v>
      </c>
      <c r="L376" s="63">
        <v>1423230.37</v>
      </c>
      <c r="M376" s="63">
        <v>1220727.69</v>
      </c>
      <c r="N376" s="70">
        <v>826101</v>
      </c>
      <c r="O376" s="154"/>
      <c r="P376" s="154"/>
      <c r="Q376" s="151"/>
    </row>
    <row r="377" spans="1:17" x14ac:dyDescent="0.25">
      <c r="A377" s="51">
        <v>201610</v>
      </c>
      <c r="B377" s="57">
        <v>201704</v>
      </c>
      <c r="C377" s="51">
        <v>12</v>
      </c>
      <c r="D377" s="63">
        <v>158737500</v>
      </c>
      <c r="E377" s="53">
        <v>22095</v>
      </c>
      <c r="F377" s="53">
        <v>53838606.6299963</v>
      </c>
      <c r="G377" s="53">
        <v>12969</v>
      </c>
      <c r="H377" s="53">
        <v>7594965.9300000696</v>
      </c>
      <c r="I377" s="53">
        <v>46152647.5999979</v>
      </c>
      <c r="J377" s="53">
        <v>1952336.72</v>
      </c>
      <c r="K377" s="63">
        <v>1183777.71</v>
      </c>
      <c r="L377" s="63">
        <v>1141149.95</v>
      </c>
      <c r="M377" s="63">
        <v>1381173.03</v>
      </c>
      <c r="N377" s="70">
        <v>2027521.62</v>
      </c>
      <c r="O377" s="154"/>
      <c r="P377" s="154"/>
      <c r="Q377" s="151"/>
    </row>
    <row r="378" spans="1:17" x14ac:dyDescent="0.25">
      <c r="A378" s="51">
        <v>201610</v>
      </c>
      <c r="B378" s="57">
        <v>201705</v>
      </c>
      <c r="C378" s="51">
        <v>12</v>
      </c>
      <c r="D378" s="63">
        <v>158737500</v>
      </c>
      <c r="E378" s="53">
        <v>22095</v>
      </c>
      <c r="F378" s="53">
        <v>40952507.589999802</v>
      </c>
      <c r="G378" s="53">
        <v>11281</v>
      </c>
      <c r="H378" s="53">
        <v>6096459.9100000598</v>
      </c>
      <c r="I378" s="53">
        <v>32975292.499997899</v>
      </c>
      <c r="J378" s="53">
        <v>1330926.8700000001</v>
      </c>
      <c r="K378" s="63">
        <v>1051587.06</v>
      </c>
      <c r="L378" s="63">
        <v>1121019.32</v>
      </c>
      <c r="M378" s="63">
        <v>1101932.71</v>
      </c>
      <c r="N378" s="70">
        <v>3371749.13</v>
      </c>
      <c r="O378" s="154"/>
      <c r="P378" s="154"/>
      <c r="Q378" s="151"/>
    </row>
    <row r="379" spans="1:17" x14ac:dyDescent="0.25">
      <c r="A379" s="51">
        <v>201610</v>
      </c>
      <c r="B379" s="57">
        <v>201706</v>
      </c>
      <c r="C379" s="51">
        <v>12</v>
      </c>
      <c r="D379" s="63">
        <v>158737500</v>
      </c>
      <c r="E379" s="53">
        <v>22095</v>
      </c>
      <c r="F379" s="53">
        <v>30798150.220001198</v>
      </c>
      <c r="G379" s="53">
        <v>9928</v>
      </c>
      <c r="H379" s="53">
        <v>4379245.63</v>
      </c>
      <c r="I379" s="53">
        <v>22412222.250000998</v>
      </c>
      <c r="J379" s="53">
        <v>1213760.3500000001</v>
      </c>
      <c r="K379" s="63">
        <v>670128.80999999901</v>
      </c>
      <c r="L379" s="63">
        <v>964822.21000000101</v>
      </c>
      <c r="M379" s="63">
        <v>1107509.2</v>
      </c>
      <c r="N379" s="70">
        <v>4429707.4000000004</v>
      </c>
      <c r="O379" s="154"/>
      <c r="P379" s="154"/>
      <c r="Q379" s="151"/>
    </row>
    <row r="380" spans="1:17" x14ac:dyDescent="0.25">
      <c r="A380" s="51">
        <v>201610</v>
      </c>
      <c r="B380" s="57">
        <v>201707</v>
      </c>
      <c r="C380" s="51">
        <v>12</v>
      </c>
      <c r="D380" s="63">
        <v>158737500</v>
      </c>
      <c r="E380" s="53">
        <v>22095</v>
      </c>
      <c r="F380" s="53">
        <v>22693736.269999899</v>
      </c>
      <c r="G380" s="53">
        <v>8744</v>
      </c>
      <c r="H380" s="53">
        <v>3191419.5700000101</v>
      </c>
      <c r="I380" s="53">
        <v>14119359.130000699</v>
      </c>
      <c r="J380" s="53">
        <v>907503.46000000101</v>
      </c>
      <c r="K380" s="63">
        <v>634371.91000000096</v>
      </c>
      <c r="L380" s="63">
        <v>603484.15999999898</v>
      </c>
      <c r="M380" s="63">
        <v>939350.200000001</v>
      </c>
      <c r="N380" s="70">
        <v>5489667.4100000104</v>
      </c>
      <c r="O380" s="154"/>
      <c r="P380" s="154"/>
      <c r="Q380" s="151"/>
    </row>
    <row r="381" spans="1:17" ht="12.5" thickBot="1" x14ac:dyDescent="0.3">
      <c r="A381" s="54">
        <v>201610</v>
      </c>
      <c r="B381" s="58">
        <v>201708</v>
      </c>
      <c r="C381" s="54">
        <v>12</v>
      </c>
      <c r="D381" s="61">
        <v>158737500</v>
      </c>
      <c r="E381" s="55">
        <v>22095</v>
      </c>
      <c r="F381" s="55">
        <v>16270811.390000699</v>
      </c>
      <c r="G381" s="55">
        <v>7661</v>
      </c>
      <c r="H381" s="55">
        <v>2305425.91</v>
      </c>
      <c r="I381" s="55">
        <v>7744150.1799996803</v>
      </c>
      <c r="J381" s="55">
        <v>519110.94999999902</v>
      </c>
      <c r="K381" s="61">
        <v>430512.21</v>
      </c>
      <c r="L381" s="61">
        <v>614657.67000000097</v>
      </c>
      <c r="M381" s="61">
        <v>591138.75999999896</v>
      </c>
      <c r="N381" s="71">
        <v>6371241.620001019</v>
      </c>
      <c r="O381" s="154"/>
      <c r="P381" s="154"/>
      <c r="Q381" s="151"/>
    </row>
    <row r="382" spans="1:17" x14ac:dyDescent="0.25">
      <c r="A382" s="49">
        <v>201611</v>
      </c>
      <c r="B382" s="56">
        <v>201611</v>
      </c>
      <c r="C382" s="51">
        <v>12</v>
      </c>
      <c r="D382" s="63">
        <v>201498100</v>
      </c>
      <c r="E382" s="53">
        <v>28803</v>
      </c>
      <c r="F382" s="53">
        <v>197523104.39000401</v>
      </c>
      <c r="G382" s="53">
        <v>28052</v>
      </c>
      <c r="H382" s="53">
        <v>4023270.5899999798</v>
      </c>
      <c r="I382" s="53">
        <v>197523104.39000401</v>
      </c>
      <c r="J382" s="53">
        <v>0</v>
      </c>
      <c r="K382" s="63">
        <v>0</v>
      </c>
      <c r="L382" s="63">
        <v>0</v>
      </c>
      <c r="M382" s="63">
        <v>0</v>
      </c>
      <c r="N382" s="70">
        <v>0</v>
      </c>
      <c r="O382" s="154"/>
      <c r="P382" s="154"/>
      <c r="Q382" s="151"/>
    </row>
    <row r="383" spans="1:17" x14ac:dyDescent="0.25">
      <c r="A383" s="51">
        <v>201611</v>
      </c>
      <c r="B383" s="57">
        <v>201612</v>
      </c>
      <c r="C383" s="51">
        <v>12</v>
      </c>
      <c r="D383" s="63">
        <v>201498100</v>
      </c>
      <c r="E383" s="53">
        <v>28803</v>
      </c>
      <c r="F383" s="53">
        <v>175458578.78000799</v>
      </c>
      <c r="G383" s="53">
        <v>26724</v>
      </c>
      <c r="H383" s="53">
        <v>6200072.7199999997</v>
      </c>
      <c r="I383" s="53">
        <v>172650354.990006</v>
      </c>
      <c r="J383" s="53">
        <v>2808223.79</v>
      </c>
      <c r="K383" s="63">
        <v>0</v>
      </c>
      <c r="L383" s="63">
        <v>0</v>
      </c>
      <c r="M383" s="63">
        <v>0</v>
      </c>
      <c r="N383" s="70">
        <v>1.9883736968040466E-6</v>
      </c>
      <c r="O383" s="154"/>
      <c r="P383" s="154"/>
      <c r="Q383" s="151"/>
    </row>
    <row r="384" spans="1:17" x14ac:dyDescent="0.25">
      <c r="A384" s="51">
        <v>201611</v>
      </c>
      <c r="B384" s="57">
        <v>201701</v>
      </c>
      <c r="C384" s="51">
        <v>12</v>
      </c>
      <c r="D384" s="63">
        <v>201498100</v>
      </c>
      <c r="E384" s="53">
        <v>28803</v>
      </c>
      <c r="F384" s="53">
        <v>155475943.389981</v>
      </c>
      <c r="G384" s="53">
        <v>25733</v>
      </c>
      <c r="H384" s="53">
        <v>4893486.7900000196</v>
      </c>
      <c r="I384" s="53">
        <v>149845023.31998199</v>
      </c>
      <c r="J384" s="53">
        <v>3826126.5600000098</v>
      </c>
      <c r="K384" s="63">
        <v>1804793.51</v>
      </c>
      <c r="L384" s="63">
        <v>0</v>
      </c>
      <c r="M384" s="63">
        <v>0</v>
      </c>
      <c r="N384" s="70">
        <v>-1.0004732757806778E-6</v>
      </c>
      <c r="O384" s="154"/>
      <c r="P384" s="154"/>
      <c r="Q384" s="151"/>
    </row>
    <row r="385" spans="1:17" x14ac:dyDescent="0.25">
      <c r="A385" s="51">
        <v>201611</v>
      </c>
      <c r="B385" s="57">
        <v>201702</v>
      </c>
      <c r="C385" s="51">
        <v>12</v>
      </c>
      <c r="D385" s="63">
        <v>201498100</v>
      </c>
      <c r="E385" s="53">
        <v>28803</v>
      </c>
      <c r="F385" s="53">
        <v>132071736.199984</v>
      </c>
      <c r="G385" s="53">
        <v>23877</v>
      </c>
      <c r="H385" s="53">
        <v>9297189.0700000599</v>
      </c>
      <c r="I385" s="53">
        <v>124497822.60998601</v>
      </c>
      <c r="J385" s="53">
        <v>3901345.72000001</v>
      </c>
      <c r="K385" s="63">
        <v>2169515.5699999998</v>
      </c>
      <c r="L385" s="63">
        <v>1503052.3</v>
      </c>
      <c r="M385" s="63">
        <v>0</v>
      </c>
      <c r="N385" s="70">
        <v>-2.0179431885480881E-6</v>
      </c>
      <c r="O385" s="154"/>
      <c r="P385" s="154"/>
      <c r="Q385" s="151"/>
    </row>
    <row r="386" spans="1:17" x14ac:dyDescent="0.25">
      <c r="A386" s="51">
        <v>201611</v>
      </c>
      <c r="B386" s="57">
        <v>201703</v>
      </c>
      <c r="C386" s="51">
        <v>12</v>
      </c>
      <c r="D386" s="63">
        <v>201498100</v>
      </c>
      <c r="E386" s="53">
        <v>28803</v>
      </c>
      <c r="F386" s="53">
        <v>107599168.619987</v>
      </c>
      <c r="G386" s="53">
        <v>21417</v>
      </c>
      <c r="H386" s="53">
        <v>11513815.440000201</v>
      </c>
      <c r="I386" s="53">
        <v>99778584.829989195</v>
      </c>
      <c r="J386" s="53">
        <v>2186279.56</v>
      </c>
      <c r="K386" s="63">
        <v>2262153.62</v>
      </c>
      <c r="L386" s="63">
        <v>1927198.31</v>
      </c>
      <c r="M386" s="63">
        <v>1444952.3</v>
      </c>
      <c r="N386" s="70">
        <v>-2.1995510905981064E-6</v>
      </c>
      <c r="O386" s="154"/>
      <c r="P386" s="154"/>
      <c r="Q386" s="151"/>
    </row>
    <row r="387" spans="1:17" x14ac:dyDescent="0.25">
      <c r="A387" s="51">
        <v>201611</v>
      </c>
      <c r="B387" s="57">
        <v>201704</v>
      </c>
      <c r="C387" s="51">
        <v>12</v>
      </c>
      <c r="D387" s="63">
        <v>201498100</v>
      </c>
      <c r="E387" s="53">
        <v>28803</v>
      </c>
      <c r="F387" s="53">
        <v>87084876.290002495</v>
      </c>
      <c r="G387" s="53">
        <v>19250</v>
      </c>
      <c r="H387" s="53">
        <v>9191208.5200000796</v>
      </c>
      <c r="I387" s="53">
        <v>77406888.689999804</v>
      </c>
      <c r="J387" s="53">
        <v>2883378.02999999</v>
      </c>
      <c r="K387" s="63">
        <v>1652873.36</v>
      </c>
      <c r="L387" s="63">
        <v>1838729.49</v>
      </c>
      <c r="M387" s="63">
        <v>1877429.73</v>
      </c>
      <c r="N387" s="70">
        <v>1425576.9900027006</v>
      </c>
      <c r="O387" s="154"/>
      <c r="P387" s="154"/>
      <c r="Q387" s="151"/>
    </row>
    <row r="388" spans="1:17" x14ac:dyDescent="0.25">
      <c r="A388" s="51">
        <v>201611</v>
      </c>
      <c r="B388" s="57">
        <v>201705</v>
      </c>
      <c r="C388" s="51">
        <v>12</v>
      </c>
      <c r="D388" s="63">
        <v>201498100</v>
      </c>
      <c r="E388" s="53">
        <v>28803</v>
      </c>
      <c r="F388" s="53">
        <v>67134682.409994096</v>
      </c>
      <c r="G388" s="53">
        <v>16574</v>
      </c>
      <c r="H388" s="53">
        <v>10175834.0400001</v>
      </c>
      <c r="I388" s="53">
        <v>56792821.039996199</v>
      </c>
      <c r="J388" s="53">
        <v>2214717.37</v>
      </c>
      <c r="K388" s="63">
        <v>1511837.75</v>
      </c>
      <c r="L388" s="63">
        <v>1622048.28</v>
      </c>
      <c r="M388" s="63">
        <v>1800665.92</v>
      </c>
      <c r="N388" s="70">
        <v>3192592.049997896</v>
      </c>
      <c r="O388" s="154"/>
      <c r="P388" s="154"/>
      <c r="Q388" s="151"/>
    </row>
    <row r="389" spans="1:17" x14ac:dyDescent="0.25">
      <c r="A389" s="51">
        <v>201611</v>
      </c>
      <c r="B389" s="57">
        <v>201706</v>
      </c>
      <c r="C389" s="51">
        <v>12</v>
      </c>
      <c r="D389" s="63">
        <v>201498100</v>
      </c>
      <c r="E389" s="53">
        <v>28803</v>
      </c>
      <c r="F389" s="53">
        <v>50824812.710000999</v>
      </c>
      <c r="G389" s="53">
        <v>14188</v>
      </c>
      <c r="H389" s="53">
        <v>8028111.6200000998</v>
      </c>
      <c r="I389" s="53">
        <v>39782754.919999398</v>
      </c>
      <c r="J389" s="53">
        <v>1807334.47</v>
      </c>
      <c r="K389" s="63">
        <v>1318119.8500000001</v>
      </c>
      <c r="L389" s="63">
        <v>1362569.15</v>
      </c>
      <c r="M389" s="63">
        <v>1610506.73</v>
      </c>
      <c r="N389" s="70">
        <v>4943527.5900015999</v>
      </c>
      <c r="O389" s="154"/>
      <c r="P389" s="154"/>
      <c r="Q389" s="151"/>
    </row>
    <row r="390" spans="1:17" x14ac:dyDescent="0.25">
      <c r="A390" s="51">
        <v>201611</v>
      </c>
      <c r="B390" s="57">
        <v>201707</v>
      </c>
      <c r="C390" s="51">
        <v>12</v>
      </c>
      <c r="D390" s="63">
        <v>201498100</v>
      </c>
      <c r="E390" s="53">
        <v>28803</v>
      </c>
      <c r="F390" s="53">
        <v>38517682.940001398</v>
      </c>
      <c r="G390" s="53">
        <v>12440</v>
      </c>
      <c r="H390" s="53">
        <v>5229986.1799999904</v>
      </c>
      <c r="I390" s="53">
        <v>27074945.9500014</v>
      </c>
      <c r="J390" s="53">
        <v>1374761.6500000099</v>
      </c>
      <c r="K390" s="63">
        <v>1084267.6200000001</v>
      </c>
      <c r="L390" s="63">
        <v>1135873.3500000001</v>
      </c>
      <c r="M390" s="63">
        <v>1382116.5</v>
      </c>
      <c r="N390" s="70">
        <v>6465717.869999988</v>
      </c>
      <c r="O390" s="154"/>
      <c r="P390" s="154"/>
      <c r="Q390" s="151"/>
    </row>
    <row r="391" spans="1:17" ht="12.5" thickBot="1" x14ac:dyDescent="0.3">
      <c r="A391" s="54">
        <v>201611</v>
      </c>
      <c r="B391" s="58">
        <v>201708</v>
      </c>
      <c r="C391" s="54">
        <v>12</v>
      </c>
      <c r="D391" s="61">
        <v>201498100</v>
      </c>
      <c r="E391" s="55">
        <v>28803</v>
      </c>
      <c r="F391" s="55">
        <v>28569640.4699995</v>
      </c>
      <c r="G391" s="55">
        <v>10960</v>
      </c>
      <c r="H391" s="55">
        <v>3952664.7700000098</v>
      </c>
      <c r="I391" s="55">
        <v>16914287.610000901</v>
      </c>
      <c r="J391" s="55">
        <v>962732.28000000201</v>
      </c>
      <c r="K391" s="61">
        <v>823634.06000000203</v>
      </c>
      <c r="L391" s="61">
        <v>974331.43999999901</v>
      </c>
      <c r="M391" s="61">
        <v>1118977.77</v>
      </c>
      <c r="N391" s="71">
        <v>7775677.3099985961</v>
      </c>
      <c r="O391" s="154"/>
      <c r="P391" s="154"/>
      <c r="Q391" s="151"/>
    </row>
    <row r="392" spans="1:17" x14ac:dyDescent="0.25">
      <c r="A392" s="49">
        <v>201612</v>
      </c>
      <c r="B392" s="56">
        <v>201612</v>
      </c>
      <c r="C392" s="51">
        <v>12</v>
      </c>
      <c r="D392" s="63">
        <v>293871000</v>
      </c>
      <c r="E392" s="53">
        <v>36846</v>
      </c>
      <c r="F392" s="53">
        <v>289114759.809995</v>
      </c>
      <c r="G392" s="53">
        <v>35949</v>
      </c>
      <c r="H392" s="53">
        <v>4756240.1899999604</v>
      </c>
      <c r="I392" s="53">
        <v>289114759.809995</v>
      </c>
      <c r="J392" s="53">
        <v>0</v>
      </c>
      <c r="K392" s="63">
        <v>0</v>
      </c>
      <c r="L392" s="63">
        <v>0</v>
      </c>
      <c r="M392" s="63">
        <v>0</v>
      </c>
      <c r="N392" s="70">
        <v>0</v>
      </c>
      <c r="O392" s="154"/>
      <c r="P392" s="154"/>
      <c r="Q392" s="151"/>
    </row>
    <row r="393" spans="1:17" x14ac:dyDescent="0.25">
      <c r="A393" s="51">
        <v>201612</v>
      </c>
      <c r="B393" s="57">
        <v>201701</v>
      </c>
      <c r="C393" s="51">
        <v>12</v>
      </c>
      <c r="D393" s="63">
        <v>293871000</v>
      </c>
      <c r="E393" s="53">
        <v>36846</v>
      </c>
      <c r="F393" s="53">
        <v>258955654.49005499</v>
      </c>
      <c r="G393" s="53">
        <v>34531</v>
      </c>
      <c r="H393" s="53">
        <v>7030506.1399999997</v>
      </c>
      <c r="I393" s="53">
        <v>251825075.490053</v>
      </c>
      <c r="J393" s="53">
        <v>7130579</v>
      </c>
      <c r="K393" s="63">
        <v>0</v>
      </c>
      <c r="L393" s="63">
        <v>0</v>
      </c>
      <c r="M393" s="63">
        <v>0</v>
      </c>
      <c r="N393" s="70">
        <v>0</v>
      </c>
      <c r="O393" s="154"/>
      <c r="P393" s="154"/>
      <c r="Q393" s="151"/>
    </row>
    <row r="394" spans="1:17" x14ac:dyDescent="0.25">
      <c r="A394" s="51">
        <v>201612</v>
      </c>
      <c r="B394" s="57">
        <v>201702</v>
      </c>
      <c r="C394" s="51">
        <v>12</v>
      </c>
      <c r="D394" s="63">
        <v>293871000</v>
      </c>
      <c r="E394" s="53">
        <v>36846</v>
      </c>
      <c r="F394" s="53">
        <v>230420523.17997301</v>
      </c>
      <c r="G394" s="53">
        <v>33399</v>
      </c>
      <c r="H394" s="53">
        <v>6071564.4900000198</v>
      </c>
      <c r="I394" s="53">
        <v>221685352.64997199</v>
      </c>
      <c r="J394" s="53">
        <v>5983941.69000002</v>
      </c>
      <c r="K394" s="63">
        <v>2751228.84</v>
      </c>
      <c r="L394" s="63">
        <v>0</v>
      </c>
      <c r="M394" s="63">
        <v>0</v>
      </c>
      <c r="N394" s="70">
        <v>0</v>
      </c>
      <c r="O394" s="154"/>
      <c r="P394" s="154"/>
      <c r="Q394" s="151"/>
    </row>
    <row r="395" spans="1:17" x14ac:dyDescent="0.25">
      <c r="A395" s="51">
        <v>201612</v>
      </c>
      <c r="B395" s="57">
        <v>201703</v>
      </c>
      <c r="C395" s="51">
        <v>12</v>
      </c>
      <c r="D395" s="63">
        <v>293871000</v>
      </c>
      <c r="E395" s="53">
        <v>36846</v>
      </c>
      <c r="F395" s="53">
        <v>196122236.280011</v>
      </c>
      <c r="G395" s="53">
        <v>30980</v>
      </c>
      <c r="H395" s="53">
        <v>12897405.3400001</v>
      </c>
      <c r="I395" s="53">
        <v>187348351.84000799</v>
      </c>
      <c r="J395" s="53">
        <v>3565086.53000001</v>
      </c>
      <c r="K395" s="63">
        <v>2790583.3000000101</v>
      </c>
      <c r="L395" s="63">
        <v>2418214.61</v>
      </c>
      <c r="M395" s="63">
        <v>0</v>
      </c>
      <c r="N395" s="70">
        <v>0</v>
      </c>
      <c r="O395" s="154"/>
      <c r="P395" s="154"/>
      <c r="Q395" s="151"/>
    </row>
    <row r="396" spans="1:17" x14ac:dyDescent="0.25">
      <c r="A396" s="51">
        <v>201612</v>
      </c>
      <c r="B396" s="57">
        <v>201704</v>
      </c>
      <c r="C396" s="51">
        <v>12</v>
      </c>
      <c r="D396" s="63">
        <v>293871000</v>
      </c>
      <c r="E396" s="53">
        <v>36846</v>
      </c>
      <c r="F396" s="53">
        <v>160925955.37996799</v>
      </c>
      <c r="G396" s="53">
        <v>27802</v>
      </c>
      <c r="H396" s="53">
        <v>16295665.5500002</v>
      </c>
      <c r="I396" s="53">
        <v>148629884.73997101</v>
      </c>
      <c r="J396" s="53">
        <v>4748449.3300000299</v>
      </c>
      <c r="K396" s="63">
        <v>2708127.03</v>
      </c>
      <c r="L396" s="63">
        <v>2450979.6700000102</v>
      </c>
      <c r="M396" s="63">
        <v>2388514.61</v>
      </c>
      <c r="N396" s="70">
        <v>0</v>
      </c>
      <c r="O396" s="154"/>
      <c r="P396" s="154"/>
      <c r="Q396" s="151"/>
    </row>
    <row r="397" spans="1:17" x14ac:dyDescent="0.25">
      <c r="A397" s="51">
        <v>201612</v>
      </c>
      <c r="B397" s="57">
        <v>201705</v>
      </c>
      <c r="C397" s="51">
        <v>12</v>
      </c>
      <c r="D397" s="63">
        <v>293871000</v>
      </c>
      <c r="E397" s="53">
        <v>36846</v>
      </c>
      <c r="F397" s="53">
        <v>130672492.610016</v>
      </c>
      <c r="G397" s="53">
        <v>25159</v>
      </c>
      <c r="H397" s="53">
        <v>13190233.1500002</v>
      </c>
      <c r="I397" s="53">
        <v>116978361.040015</v>
      </c>
      <c r="J397" s="53">
        <v>3831663.3899999801</v>
      </c>
      <c r="K397" s="63">
        <v>2495977.1400000099</v>
      </c>
      <c r="L397" s="63">
        <v>2659126.9700000002</v>
      </c>
      <c r="M397" s="63">
        <v>2384658.46</v>
      </c>
      <c r="N397" s="70">
        <v>2322705.61</v>
      </c>
      <c r="O397" s="154"/>
      <c r="P397" s="154"/>
      <c r="Q397" s="151"/>
    </row>
    <row r="398" spans="1:17" x14ac:dyDescent="0.25">
      <c r="A398" s="51">
        <v>201612</v>
      </c>
      <c r="B398" s="57">
        <v>201706</v>
      </c>
      <c r="C398" s="51">
        <v>12</v>
      </c>
      <c r="D398" s="63">
        <v>293871000</v>
      </c>
      <c r="E398" s="53">
        <v>36846</v>
      </c>
      <c r="F398" s="53">
        <v>102105041.91000301</v>
      </c>
      <c r="G398" s="53">
        <v>21896</v>
      </c>
      <c r="H398" s="53">
        <v>13596573.1400003</v>
      </c>
      <c r="I398" s="53">
        <v>86858981.299999297</v>
      </c>
      <c r="J398" s="53">
        <v>3734651.3899999801</v>
      </c>
      <c r="K398" s="63">
        <v>1959261.71</v>
      </c>
      <c r="L398" s="63">
        <v>2344396.85</v>
      </c>
      <c r="M398" s="63">
        <v>2607944.09</v>
      </c>
      <c r="N398" s="70">
        <v>4599806.57</v>
      </c>
      <c r="O398" s="154"/>
      <c r="P398" s="154"/>
      <c r="Q398" s="151"/>
    </row>
    <row r="399" spans="1:17" x14ac:dyDescent="0.25">
      <c r="A399" s="51">
        <v>201612</v>
      </c>
      <c r="B399" s="57">
        <v>201707</v>
      </c>
      <c r="C399" s="51">
        <v>12</v>
      </c>
      <c r="D399" s="63">
        <v>293871000</v>
      </c>
      <c r="E399" s="53">
        <v>36846</v>
      </c>
      <c r="F399" s="53">
        <v>78090784.890005007</v>
      </c>
      <c r="G399" s="53">
        <v>18959</v>
      </c>
      <c r="H399" s="53">
        <v>11096933.440000201</v>
      </c>
      <c r="I399" s="53">
        <v>62091632.200004198</v>
      </c>
      <c r="J399" s="53">
        <v>2846866.56</v>
      </c>
      <c r="K399" s="63">
        <v>2038728.0799999901</v>
      </c>
      <c r="L399" s="63">
        <v>1686306.73</v>
      </c>
      <c r="M399" s="63">
        <v>2291257.85</v>
      </c>
      <c r="N399" s="70">
        <v>7135993.4700000007</v>
      </c>
      <c r="O399" s="154"/>
      <c r="P399" s="154"/>
      <c r="Q399" s="151"/>
    </row>
    <row r="400" spans="1:17" ht="12.5" thickBot="1" x14ac:dyDescent="0.3">
      <c r="A400" s="54">
        <v>201612</v>
      </c>
      <c r="B400" s="58">
        <v>201708</v>
      </c>
      <c r="C400" s="54">
        <v>12</v>
      </c>
      <c r="D400" s="61">
        <v>293871000</v>
      </c>
      <c r="E400" s="55">
        <v>36846</v>
      </c>
      <c r="F400" s="55">
        <v>59311794.920001902</v>
      </c>
      <c r="G400" s="55">
        <v>16861</v>
      </c>
      <c r="H400" s="55">
        <v>7537960.60999991</v>
      </c>
      <c r="I400" s="55">
        <v>42732866.020002</v>
      </c>
      <c r="J400" s="55">
        <v>2222401.2700000098</v>
      </c>
      <c r="K400" s="61">
        <v>1443658.84</v>
      </c>
      <c r="L400" s="61">
        <v>1955741.1199999901</v>
      </c>
      <c r="M400" s="61">
        <v>1693851.07</v>
      </c>
      <c r="N400" s="71">
        <v>9263276.6000000089</v>
      </c>
      <c r="O400" s="154"/>
      <c r="P400" s="154"/>
      <c r="Q400" s="151"/>
    </row>
    <row r="401" spans="1:17" x14ac:dyDescent="0.25">
      <c r="A401" s="49">
        <v>201701</v>
      </c>
      <c r="B401" s="56">
        <v>201701</v>
      </c>
      <c r="C401" s="51">
        <v>12</v>
      </c>
      <c r="D401" s="63">
        <v>353174600</v>
      </c>
      <c r="E401" s="53">
        <v>39298</v>
      </c>
      <c r="F401" s="53">
        <v>348507923.60999399</v>
      </c>
      <c r="G401" s="53">
        <v>38475</v>
      </c>
      <c r="H401" s="53">
        <v>5475968.6799999597</v>
      </c>
      <c r="I401" s="53">
        <v>348507923.60999399</v>
      </c>
      <c r="J401" s="53">
        <v>0</v>
      </c>
      <c r="K401" s="63">
        <v>0</v>
      </c>
      <c r="L401" s="63">
        <v>0</v>
      </c>
      <c r="M401" s="63">
        <v>0</v>
      </c>
      <c r="N401" s="70">
        <v>0</v>
      </c>
      <c r="O401" s="154"/>
      <c r="P401" s="154"/>
      <c r="Q401" s="151"/>
    </row>
    <row r="402" spans="1:17" x14ac:dyDescent="0.25">
      <c r="A402" s="51">
        <v>201701</v>
      </c>
      <c r="B402" s="57">
        <v>201702</v>
      </c>
      <c r="C402" s="51">
        <v>12</v>
      </c>
      <c r="D402" s="63">
        <v>353174600</v>
      </c>
      <c r="E402" s="53">
        <v>39298</v>
      </c>
      <c r="F402" s="53">
        <v>312557836.45002699</v>
      </c>
      <c r="G402" s="53">
        <v>37211</v>
      </c>
      <c r="H402" s="53">
        <v>7642149.9299999997</v>
      </c>
      <c r="I402" s="53">
        <v>308826409.95002902</v>
      </c>
      <c r="J402" s="53">
        <v>3731426.5</v>
      </c>
      <c r="K402" s="63">
        <v>0</v>
      </c>
      <c r="L402" s="63">
        <v>0</v>
      </c>
      <c r="M402" s="63">
        <v>0</v>
      </c>
      <c r="N402" s="70">
        <v>0</v>
      </c>
      <c r="O402" s="154"/>
      <c r="P402" s="154"/>
      <c r="Q402" s="151"/>
    </row>
    <row r="403" spans="1:17" x14ac:dyDescent="0.25">
      <c r="A403" s="51">
        <v>201701</v>
      </c>
      <c r="B403" s="57">
        <v>201703</v>
      </c>
      <c r="C403" s="51">
        <v>12</v>
      </c>
      <c r="D403" s="63">
        <v>353174600</v>
      </c>
      <c r="E403" s="53">
        <v>39298</v>
      </c>
      <c r="F403" s="53">
        <v>276639818.99997997</v>
      </c>
      <c r="G403" s="53">
        <v>35811</v>
      </c>
      <c r="H403" s="53">
        <v>8570490.6700000204</v>
      </c>
      <c r="I403" s="53">
        <v>270654756.78997099</v>
      </c>
      <c r="J403" s="53">
        <v>3393250.24000001</v>
      </c>
      <c r="K403" s="63">
        <v>2591811.9700000002</v>
      </c>
      <c r="L403" s="63">
        <v>0</v>
      </c>
      <c r="M403" s="63">
        <v>0</v>
      </c>
      <c r="N403" s="70">
        <v>0</v>
      </c>
      <c r="O403" s="154"/>
      <c r="P403" s="154"/>
      <c r="Q403" s="151"/>
    </row>
    <row r="404" spans="1:17" x14ac:dyDescent="0.25">
      <c r="A404" s="51">
        <v>201701</v>
      </c>
      <c r="B404" s="57">
        <v>201704</v>
      </c>
      <c r="C404" s="51">
        <v>12</v>
      </c>
      <c r="D404" s="63">
        <v>353174600</v>
      </c>
      <c r="E404" s="53">
        <v>39298</v>
      </c>
      <c r="F404" s="53">
        <v>234686362.75002599</v>
      </c>
      <c r="G404" s="53">
        <v>32992</v>
      </c>
      <c r="H404" s="53">
        <v>16765677.6300001</v>
      </c>
      <c r="I404" s="53">
        <v>224450126.650024</v>
      </c>
      <c r="J404" s="53">
        <v>5134321.9100000197</v>
      </c>
      <c r="K404" s="63">
        <v>2751641.22</v>
      </c>
      <c r="L404" s="63">
        <v>2350272.9700000002</v>
      </c>
      <c r="M404" s="63">
        <v>0</v>
      </c>
      <c r="N404" s="70">
        <v>0</v>
      </c>
      <c r="O404" s="154"/>
      <c r="P404" s="154"/>
      <c r="Q404" s="151"/>
    </row>
    <row r="405" spans="1:17" x14ac:dyDescent="0.25">
      <c r="A405" s="51">
        <v>201701</v>
      </c>
      <c r="B405" s="57">
        <v>201705</v>
      </c>
      <c r="C405" s="51">
        <v>12</v>
      </c>
      <c r="D405" s="63">
        <v>353174600</v>
      </c>
      <c r="E405" s="53">
        <v>39298</v>
      </c>
      <c r="F405" s="53">
        <v>194308138.40996</v>
      </c>
      <c r="G405" s="53">
        <v>29986</v>
      </c>
      <c r="H405" s="53">
        <v>17298673.250000101</v>
      </c>
      <c r="I405" s="53">
        <v>182102115.33996201</v>
      </c>
      <c r="J405" s="53">
        <v>4097742.1200000201</v>
      </c>
      <c r="K405" s="63">
        <v>3143376.42</v>
      </c>
      <c r="L405" s="63">
        <v>2655016.56</v>
      </c>
      <c r="M405" s="63">
        <v>2309887.9700000002</v>
      </c>
      <c r="N405" s="70">
        <v>0</v>
      </c>
      <c r="O405" s="154"/>
      <c r="P405" s="154"/>
      <c r="Q405" s="151"/>
    </row>
    <row r="406" spans="1:17" x14ac:dyDescent="0.25">
      <c r="A406" s="51">
        <v>201701</v>
      </c>
      <c r="B406" s="57">
        <v>201706</v>
      </c>
      <c r="C406" s="51">
        <v>12</v>
      </c>
      <c r="D406" s="63">
        <v>353174600</v>
      </c>
      <c r="E406" s="53">
        <v>39298</v>
      </c>
      <c r="F406" s="53">
        <v>158232696.35002199</v>
      </c>
      <c r="G406" s="53">
        <v>27290</v>
      </c>
      <c r="H406" s="53">
        <v>15126947.510000199</v>
      </c>
      <c r="I406" s="53">
        <v>143457325.93002099</v>
      </c>
      <c r="J406" s="53">
        <v>4489626.8099999903</v>
      </c>
      <c r="K406" s="63">
        <v>2489672.7799999998</v>
      </c>
      <c r="L406" s="63">
        <v>2914910.3</v>
      </c>
      <c r="M406" s="63">
        <v>2600848.56</v>
      </c>
      <c r="N406" s="70">
        <v>2280311.9700000002</v>
      </c>
      <c r="O406" s="154"/>
      <c r="P406" s="154"/>
      <c r="Q406" s="151"/>
    </row>
    <row r="407" spans="1:17" x14ac:dyDescent="0.25">
      <c r="A407" s="51">
        <v>201701</v>
      </c>
      <c r="B407" s="57">
        <v>201707</v>
      </c>
      <c r="C407" s="51">
        <v>12</v>
      </c>
      <c r="D407" s="63">
        <v>353174600</v>
      </c>
      <c r="E407" s="53">
        <v>39298</v>
      </c>
      <c r="F407" s="53">
        <v>124125435.910007</v>
      </c>
      <c r="G407" s="53">
        <v>23986</v>
      </c>
      <c r="H407" s="53">
        <v>15819842.7000002</v>
      </c>
      <c r="I407" s="53">
        <v>107201286.400005</v>
      </c>
      <c r="J407" s="53">
        <v>4033124.3499999801</v>
      </c>
      <c r="K407" s="63">
        <v>3014054.3899999899</v>
      </c>
      <c r="L407" s="63">
        <v>2162898.9300000002</v>
      </c>
      <c r="M407" s="63">
        <v>2883422.31</v>
      </c>
      <c r="N407" s="70">
        <v>4830649.53</v>
      </c>
      <c r="O407" s="154"/>
      <c r="P407" s="154"/>
      <c r="Q407" s="151"/>
    </row>
    <row r="408" spans="1:17" ht="12.5" thickBot="1" x14ac:dyDescent="0.3">
      <c r="A408" s="54">
        <v>201701</v>
      </c>
      <c r="B408" s="58">
        <v>201708</v>
      </c>
      <c r="C408" s="54">
        <v>12</v>
      </c>
      <c r="D408" s="61">
        <v>353174600</v>
      </c>
      <c r="E408" s="55">
        <v>39298</v>
      </c>
      <c r="F408" s="55">
        <v>96062425.010007903</v>
      </c>
      <c r="G408" s="55">
        <v>21179</v>
      </c>
      <c r="H408" s="55">
        <v>11815568.2900002</v>
      </c>
      <c r="I408" s="55">
        <v>77875049.750006899</v>
      </c>
      <c r="J408" s="55">
        <v>3191645.82</v>
      </c>
      <c r="K408" s="61">
        <v>2396290.4799999902</v>
      </c>
      <c r="L408" s="61">
        <v>2786015.25</v>
      </c>
      <c r="M408" s="61">
        <v>2165228.19</v>
      </c>
      <c r="N408" s="71">
        <v>7648195.5200000014</v>
      </c>
      <c r="O408" s="154"/>
      <c r="P408" s="154"/>
      <c r="Q408" s="151"/>
    </row>
    <row r="409" spans="1:17" x14ac:dyDescent="0.25">
      <c r="A409" s="49">
        <v>201702</v>
      </c>
      <c r="B409" s="56">
        <v>201702</v>
      </c>
      <c r="C409" s="51">
        <v>12</v>
      </c>
      <c r="D409" s="63">
        <v>323351400</v>
      </c>
      <c r="E409" s="53">
        <v>34658</v>
      </c>
      <c r="F409" s="53">
        <v>318710065.950001</v>
      </c>
      <c r="G409" s="53">
        <v>33863</v>
      </c>
      <c r="H409" s="53">
        <v>4644167.3899999904</v>
      </c>
      <c r="I409" s="53">
        <v>318710065.950001</v>
      </c>
      <c r="J409" s="53">
        <v>0</v>
      </c>
      <c r="K409" s="63">
        <v>0</v>
      </c>
      <c r="L409" s="63">
        <v>0</v>
      </c>
      <c r="M409" s="63">
        <v>0</v>
      </c>
      <c r="N409" s="70">
        <v>0</v>
      </c>
      <c r="O409" s="154"/>
      <c r="P409" s="154"/>
      <c r="Q409" s="151"/>
    </row>
    <row r="410" spans="1:17" x14ac:dyDescent="0.25">
      <c r="A410" s="51">
        <v>201702</v>
      </c>
      <c r="B410" s="57">
        <v>201703</v>
      </c>
      <c r="C410" s="51">
        <v>12</v>
      </c>
      <c r="D410" s="63">
        <v>323351400</v>
      </c>
      <c r="E410" s="53">
        <v>34658</v>
      </c>
      <c r="F410" s="53">
        <v>283267962.94003397</v>
      </c>
      <c r="G410" s="53">
        <v>32270</v>
      </c>
      <c r="H410" s="53">
        <v>9644316.5999999996</v>
      </c>
      <c r="I410" s="53">
        <v>280261712.860035</v>
      </c>
      <c r="J410" s="53">
        <v>3006250.08</v>
      </c>
      <c r="K410" s="63">
        <v>0</v>
      </c>
      <c r="L410" s="63">
        <v>0</v>
      </c>
      <c r="M410" s="63">
        <v>0</v>
      </c>
      <c r="N410" s="70">
        <v>0</v>
      </c>
      <c r="O410" s="154"/>
      <c r="P410" s="154"/>
      <c r="Q410" s="151"/>
    </row>
    <row r="411" spans="1:17" x14ac:dyDescent="0.25">
      <c r="A411" s="51">
        <v>201702</v>
      </c>
      <c r="B411" s="57">
        <v>201704</v>
      </c>
      <c r="C411" s="51">
        <v>12</v>
      </c>
      <c r="D411" s="63">
        <v>323351400</v>
      </c>
      <c r="E411" s="53">
        <v>34658</v>
      </c>
      <c r="F411" s="53">
        <v>249869191.73997799</v>
      </c>
      <c r="G411" s="53">
        <v>30860</v>
      </c>
      <c r="H411" s="53">
        <v>9024348.9600000195</v>
      </c>
      <c r="I411" s="53">
        <v>242754404.66997701</v>
      </c>
      <c r="J411" s="53">
        <v>4834273.4900000095</v>
      </c>
      <c r="K411" s="63">
        <v>2280513.58</v>
      </c>
      <c r="L411" s="63">
        <v>0</v>
      </c>
      <c r="M411" s="63">
        <v>0</v>
      </c>
      <c r="N411" s="70">
        <v>0</v>
      </c>
      <c r="O411" s="154"/>
      <c r="P411" s="154"/>
      <c r="Q411" s="151"/>
    </row>
    <row r="412" spans="1:17" x14ac:dyDescent="0.25">
      <c r="A412" s="51">
        <v>201702</v>
      </c>
      <c r="B412" s="57">
        <v>201705</v>
      </c>
      <c r="C412" s="51">
        <v>12</v>
      </c>
      <c r="D412" s="63">
        <v>323351400</v>
      </c>
      <c r="E412" s="53">
        <v>34658</v>
      </c>
      <c r="F412" s="53">
        <v>213616990.19001201</v>
      </c>
      <c r="G412" s="53">
        <v>28681</v>
      </c>
      <c r="H412" s="53">
        <v>13328354.800000099</v>
      </c>
      <c r="I412" s="53">
        <v>203521126.14001101</v>
      </c>
      <c r="J412" s="53">
        <v>5029536.4900000095</v>
      </c>
      <c r="K412" s="63">
        <v>2912020.98</v>
      </c>
      <c r="L412" s="63">
        <v>2154306.58</v>
      </c>
      <c r="M412" s="63">
        <v>0</v>
      </c>
      <c r="N412" s="70">
        <v>0</v>
      </c>
      <c r="O412" s="154"/>
      <c r="P412" s="154"/>
      <c r="Q412" s="151"/>
    </row>
    <row r="413" spans="1:17" x14ac:dyDescent="0.25">
      <c r="A413" s="51">
        <v>201702</v>
      </c>
      <c r="B413" s="57">
        <v>201706</v>
      </c>
      <c r="C413" s="51">
        <v>12</v>
      </c>
      <c r="D413" s="63">
        <v>323351400</v>
      </c>
      <c r="E413" s="53">
        <v>34658</v>
      </c>
      <c r="F413" s="53">
        <v>174747258.51997501</v>
      </c>
      <c r="G413" s="53">
        <v>25777</v>
      </c>
      <c r="H413" s="53">
        <v>18158050.060000099</v>
      </c>
      <c r="I413" s="53">
        <v>161774805.86997601</v>
      </c>
      <c r="J413" s="53">
        <v>5032019.7800000198</v>
      </c>
      <c r="K413" s="63">
        <v>3245739.47</v>
      </c>
      <c r="L413" s="63">
        <v>2580978.8199999998</v>
      </c>
      <c r="M413" s="63">
        <v>2113714.58</v>
      </c>
      <c r="N413" s="70">
        <v>0</v>
      </c>
      <c r="O413" s="154"/>
      <c r="P413" s="154"/>
      <c r="Q413" s="151"/>
    </row>
    <row r="414" spans="1:17" x14ac:dyDescent="0.25">
      <c r="A414" s="51">
        <v>201702</v>
      </c>
      <c r="B414" s="57">
        <v>201707</v>
      </c>
      <c r="C414" s="51">
        <v>12</v>
      </c>
      <c r="D414" s="63">
        <v>323351400</v>
      </c>
      <c r="E414" s="53">
        <v>34658</v>
      </c>
      <c r="F414" s="53">
        <v>141285115.320012</v>
      </c>
      <c r="G414" s="53">
        <v>23317</v>
      </c>
      <c r="H414" s="53">
        <v>14985866.8700001</v>
      </c>
      <c r="I414" s="53">
        <v>126147063.750011</v>
      </c>
      <c r="J414" s="53">
        <v>4421421.5799999898</v>
      </c>
      <c r="K414" s="63">
        <v>3158457.6700000102</v>
      </c>
      <c r="L414" s="63">
        <v>2930199.93</v>
      </c>
      <c r="M414" s="63">
        <v>2562997.81</v>
      </c>
      <c r="N414" s="70">
        <v>2064974.58</v>
      </c>
      <c r="O414" s="154"/>
      <c r="P414" s="154"/>
      <c r="Q414" s="151"/>
    </row>
    <row r="415" spans="1:17" ht="12.5" thickBot="1" x14ac:dyDescent="0.3">
      <c r="A415" s="54">
        <v>201702</v>
      </c>
      <c r="B415" s="58">
        <v>201708</v>
      </c>
      <c r="C415" s="54">
        <v>12</v>
      </c>
      <c r="D415" s="61">
        <v>323351400</v>
      </c>
      <c r="E415" s="55">
        <v>34658</v>
      </c>
      <c r="F415" s="55">
        <v>110237399.430003</v>
      </c>
      <c r="G415" s="55">
        <v>20430</v>
      </c>
      <c r="H415" s="55">
        <v>14707364.7800001</v>
      </c>
      <c r="I415" s="55">
        <v>93698450.6100014</v>
      </c>
      <c r="J415" s="55">
        <v>3853016.25999999</v>
      </c>
      <c r="K415" s="61">
        <v>2377964.62</v>
      </c>
      <c r="L415" s="61">
        <v>2863196.4800000102</v>
      </c>
      <c r="M415" s="61">
        <v>2858499.41</v>
      </c>
      <c r="N415" s="71">
        <v>4586272.0500000007</v>
      </c>
      <c r="O415" s="154"/>
      <c r="P415" s="154"/>
      <c r="Q415" s="151"/>
    </row>
    <row r="416" spans="1:17" x14ac:dyDescent="0.25">
      <c r="A416" s="49">
        <v>201703</v>
      </c>
      <c r="B416" s="56">
        <v>201703</v>
      </c>
      <c r="C416" s="51">
        <v>12</v>
      </c>
      <c r="D416" s="63">
        <v>534176500</v>
      </c>
      <c r="E416" s="53">
        <v>57111</v>
      </c>
      <c r="F416" s="53">
        <v>526247615.39999503</v>
      </c>
      <c r="G416" s="53">
        <v>55894</v>
      </c>
      <c r="H416" s="53">
        <v>8282426.2699999698</v>
      </c>
      <c r="I416" s="53">
        <v>526247615.39999503</v>
      </c>
      <c r="J416" s="53">
        <v>0</v>
      </c>
      <c r="K416" s="63">
        <v>0</v>
      </c>
      <c r="L416" s="63">
        <v>0</v>
      </c>
      <c r="M416" s="63">
        <v>0</v>
      </c>
      <c r="N416" s="70">
        <v>0</v>
      </c>
      <c r="O416" s="154"/>
      <c r="P416" s="154"/>
      <c r="Q416" s="151"/>
    </row>
    <row r="417" spans="1:17" x14ac:dyDescent="0.25">
      <c r="A417" s="51">
        <v>201703</v>
      </c>
      <c r="B417" s="57">
        <v>201704</v>
      </c>
      <c r="C417" s="51">
        <v>12</v>
      </c>
      <c r="D417" s="63">
        <v>534176500</v>
      </c>
      <c r="E417" s="53">
        <v>57111</v>
      </c>
      <c r="F417" s="53">
        <v>471682722.78999603</v>
      </c>
      <c r="G417" s="53">
        <v>53853</v>
      </c>
      <c r="H417" s="53">
        <v>12203666.59</v>
      </c>
      <c r="I417" s="53">
        <v>462335814.68000001</v>
      </c>
      <c r="J417" s="53">
        <v>9346908.1099999994</v>
      </c>
      <c r="K417" s="63">
        <v>0</v>
      </c>
      <c r="L417" s="63">
        <v>0</v>
      </c>
      <c r="M417" s="63">
        <v>0</v>
      </c>
      <c r="N417" s="70">
        <v>0</v>
      </c>
      <c r="O417" s="154"/>
      <c r="P417" s="154"/>
      <c r="Q417" s="151"/>
    </row>
    <row r="418" spans="1:17" x14ac:dyDescent="0.25">
      <c r="A418" s="51">
        <v>201703</v>
      </c>
      <c r="B418" s="57">
        <v>201705</v>
      </c>
      <c r="C418" s="51">
        <v>12</v>
      </c>
      <c r="D418" s="63">
        <v>534176500</v>
      </c>
      <c r="E418" s="53">
        <v>57111</v>
      </c>
      <c r="F418" s="53">
        <v>419831888.880018</v>
      </c>
      <c r="G418" s="53">
        <v>52159</v>
      </c>
      <c r="H418" s="53">
        <v>10869282.67</v>
      </c>
      <c r="I418" s="53">
        <v>404909106.79001498</v>
      </c>
      <c r="J418" s="53">
        <v>10323524.73</v>
      </c>
      <c r="K418" s="63">
        <v>4599257.3600000003</v>
      </c>
      <c r="L418" s="63">
        <v>0</v>
      </c>
      <c r="M418" s="63">
        <v>0</v>
      </c>
      <c r="N418" s="70">
        <v>0</v>
      </c>
      <c r="O418" s="154"/>
      <c r="P418" s="154"/>
      <c r="Q418" s="151"/>
    </row>
    <row r="419" spans="1:17" x14ac:dyDescent="0.25">
      <c r="A419" s="51">
        <v>201703</v>
      </c>
      <c r="B419" s="57">
        <v>201706</v>
      </c>
      <c r="C419" s="51">
        <v>12</v>
      </c>
      <c r="D419" s="63">
        <v>534176500</v>
      </c>
      <c r="E419" s="53">
        <v>57111</v>
      </c>
      <c r="F419" s="53">
        <v>363983834.52001703</v>
      </c>
      <c r="G419" s="53">
        <v>49406</v>
      </c>
      <c r="H419" s="53">
        <v>16710354.550000099</v>
      </c>
      <c r="I419" s="53">
        <v>342969737.05001903</v>
      </c>
      <c r="J419" s="53">
        <v>11364730.220000001</v>
      </c>
      <c r="K419" s="63">
        <v>5562192.8899999997</v>
      </c>
      <c r="L419" s="63">
        <v>4087174.36</v>
      </c>
      <c r="M419" s="63">
        <v>0</v>
      </c>
      <c r="N419" s="70">
        <v>0</v>
      </c>
      <c r="O419" s="154"/>
      <c r="P419" s="154"/>
      <c r="Q419" s="151"/>
    </row>
    <row r="420" spans="1:17" x14ac:dyDescent="0.25">
      <c r="A420" s="51">
        <v>201703</v>
      </c>
      <c r="B420" s="57">
        <v>201707</v>
      </c>
      <c r="C420" s="51">
        <v>12</v>
      </c>
      <c r="D420" s="63">
        <v>534176500</v>
      </c>
      <c r="E420" s="53">
        <v>57111</v>
      </c>
      <c r="F420" s="53">
        <v>309732461.82998699</v>
      </c>
      <c r="G420" s="53">
        <v>46447</v>
      </c>
      <c r="H420" s="53">
        <v>17910178.060000099</v>
      </c>
      <c r="I420" s="53">
        <v>282754020.649988</v>
      </c>
      <c r="J420" s="53">
        <v>11360519.34</v>
      </c>
      <c r="K420" s="63">
        <v>6623982.9800000098</v>
      </c>
      <c r="L420" s="63">
        <v>4968813.5</v>
      </c>
      <c r="M420" s="63">
        <v>4025125.36</v>
      </c>
      <c r="N420" s="70">
        <v>0</v>
      </c>
      <c r="O420" s="154"/>
      <c r="P420" s="154"/>
      <c r="Q420" s="151"/>
    </row>
    <row r="421" spans="1:17" ht="12.5" thickBot="1" x14ac:dyDescent="0.3">
      <c r="A421" s="54">
        <v>201703</v>
      </c>
      <c r="B421" s="58">
        <v>201708</v>
      </c>
      <c r="C421" s="54">
        <v>12</v>
      </c>
      <c r="D421" s="61">
        <v>534176500</v>
      </c>
      <c r="E421" s="55">
        <v>57111</v>
      </c>
      <c r="F421" s="55">
        <v>257642615.22000399</v>
      </c>
      <c r="G421" s="55">
        <v>43247</v>
      </c>
      <c r="H421" s="55">
        <v>18407944.440000098</v>
      </c>
      <c r="I421" s="55">
        <v>226663623.25000501</v>
      </c>
      <c r="J421" s="55">
        <v>9210226.6300000008</v>
      </c>
      <c r="K421" s="61">
        <v>6823811.77999999</v>
      </c>
      <c r="L421" s="61">
        <v>6068091.0400000103</v>
      </c>
      <c r="M421" s="61">
        <v>4892933.16</v>
      </c>
      <c r="N421" s="71">
        <v>3983929.36</v>
      </c>
      <c r="O421" s="154"/>
      <c r="P421" s="154"/>
      <c r="Q421" s="151"/>
    </row>
    <row r="422" spans="1:17" x14ac:dyDescent="0.25">
      <c r="A422" s="49">
        <v>201704</v>
      </c>
      <c r="B422" s="56">
        <v>201704</v>
      </c>
      <c r="C422" s="51">
        <v>12</v>
      </c>
      <c r="D422" s="63">
        <v>802296700</v>
      </c>
      <c r="E422" s="53">
        <v>88824</v>
      </c>
      <c r="F422" s="53">
        <v>789698616.68000102</v>
      </c>
      <c r="G422" s="53">
        <v>86804</v>
      </c>
      <c r="H422" s="53">
        <v>12625433.33</v>
      </c>
      <c r="I422" s="53">
        <v>789698616.68000102</v>
      </c>
      <c r="J422" s="53">
        <v>0</v>
      </c>
      <c r="K422" s="63">
        <v>0</v>
      </c>
      <c r="L422" s="63">
        <v>0</v>
      </c>
      <c r="M422" s="63">
        <v>0</v>
      </c>
      <c r="N422" s="70">
        <v>0</v>
      </c>
      <c r="O422" s="154"/>
      <c r="P422" s="154"/>
      <c r="Q422" s="151"/>
    </row>
    <row r="423" spans="1:17" x14ac:dyDescent="0.25">
      <c r="A423" s="51">
        <v>201704</v>
      </c>
      <c r="B423" s="57">
        <v>201705</v>
      </c>
      <c r="C423" s="51">
        <v>12</v>
      </c>
      <c r="D423" s="63">
        <v>802296700</v>
      </c>
      <c r="E423" s="53">
        <v>88824</v>
      </c>
      <c r="F423" s="53">
        <v>710423197.52999401</v>
      </c>
      <c r="G423" s="53">
        <v>84175</v>
      </c>
      <c r="H423" s="53">
        <v>15517099.939999999</v>
      </c>
      <c r="I423" s="53">
        <v>700228463.56999505</v>
      </c>
      <c r="J423" s="53">
        <v>10194733.960000001</v>
      </c>
      <c r="K423" s="63">
        <v>0</v>
      </c>
      <c r="L423" s="63">
        <v>0</v>
      </c>
      <c r="M423" s="63">
        <v>0</v>
      </c>
      <c r="N423" s="70">
        <v>0</v>
      </c>
      <c r="O423" s="154"/>
      <c r="P423" s="154"/>
      <c r="Q423" s="151"/>
    </row>
    <row r="424" spans="1:17" x14ac:dyDescent="0.25">
      <c r="A424" s="51">
        <v>201704</v>
      </c>
      <c r="B424" s="57">
        <v>201706</v>
      </c>
      <c r="C424" s="51">
        <v>12</v>
      </c>
      <c r="D424" s="63">
        <v>802296700</v>
      </c>
      <c r="E424" s="53">
        <v>88824</v>
      </c>
      <c r="F424" s="53">
        <v>636776456.51998103</v>
      </c>
      <c r="G424" s="53">
        <v>82332</v>
      </c>
      <c r="H424" s="53">
        <v>11455858.02</v>
      </c>
      <c r="I424" s="53">
        <v>614739835.67998302</v>
      </c>
      <c r="J424" s="53">
        <v>15221897.18</v>
      </c>
      <c r="K424" s="63">
        <v>6814723.6600000001</v>
      </c>
      <c r="L424" s="63">
        <v>0</v>
      </c>
      <c r="M424" s="63">
        <v>0</v>
      </c>
      <c r="N424" s="70">
        <v>0</v>
      </c>
      <c r="O424" s="154"/>
      <c r="P424" s="154"/>
      <c r="Q424" s="151"/>
    </row>
    <row r="425" spans="1:17" x14ac:dyDescent="0.25">
      <c r="A425" s="51">
        <v>201704</v>
      </c>
      <c r="B425" s="57">
        <v>201707</v>
      </c>
      <c r="C425" s="51">
        <v>12</v>
      </c>
      <c r="D425" s="63">
        <v>802296700</v>
      </c>
      <c r="E425" s="53">
        <v>88824</v>
      </c>
      <c r="F425" s="53">
        <v>562312117.44997299</v>
      </c>
      <c r="G425" s="53">
        <v>79894</v>
      </c>
      <c r="H425" s="53">
        <v>14737181.619999999</v>
      </c>
      <c r="I425" s="53">
        <v>529022908.41997403</v>
      </c>
      <c r="J425" s="53">
        <v>17135802.559999999</v>
      </c>
      <c r="K425" s="63">
        <v>9848227.5599999893</v>
      </c>
      <c r="L425" s="63">
        <v>6305178.9100000001</v>
      </c>
      <c r="M425" s="63">
        <v>0</v>
      </c>
      <c r="N425" s="70">
        <v>0</v>
      </c>
      <c r="O425" s="154"/>
      <c r="P425" s="154"/>
      <c r="Q425" s="151"/>
    </row>
    <row r="426" spans="1:17" ht="12.5" thickBot="1" x14ac:dyDescent="0.3">
      <c r="A426" s="54">
        <v>201704</v>
      </c>
      <c r="B426" s="58">
        <v>201708</v>
      </c>
      <c r="C426" s="54">
        <v>12</v>
      </c>
      <c r="D426" s="61">
        <v>802296700</v>
      </c>
      <c r="E426" s="55">
        <v>88824</v>
      </c>
      <c r="F426" s="55">
        <v>482806760.48002303</v>
      </c>
      <c r="G426" s="55">
        <v>75771</v>
      </c>
      <c r="H426" s="55">
        <v>22588363.739999801</v>
      </c>
      <c r="I426" s="55">
        <v>441343474.14002502</v>
      </c>
      <c r="J426" s="55">
        <v>15527961.279999901</v>
      </c>
      <c r="K426" s="61">
        <v>10761181.18</v>
      </c>
      <c r="L426" s="61">
        <v>8991480.0099999998</v>
      </c>
      <c r="M426" s="61">
        <v>6182663.8700000001</v>
      </c>
      <c r="N426" s="71">
        <v>0</v>
      </c>
      <c r="O426" s="154"/>
      <c r="P426" s="154"/>
      <c r="Q426" s="151"/>
    </row>
    <row r="427" spans="1:17" x14ac:dyDescent="0.25">
      <c r="A427" s="49">
        <v>201705</v>
      </c>
      <c r="B427" s="56">
        <v>201705</v>
      </c>
      <c r="C427" s="51">
        <v>12</v>
      </c>
      <c r="D427" s="63">
        <v>654735400</v>
      </c>
      <c r="E427" s="53">
        <v>69293</v>
      </c>
      <c r="F427" s="53">
        <v>643783609.339993</v>
      </c>
      <c r="G427" s="53">
        <v>67713</v>
      </c>
      <c r="H427" s="53">
        <v>10951790.66</v>
      </c>
      <c r="I427" s="53">
        <v>643783609.339993</v>
      </c>
      <c r="J427" s="53">
        <v>0</v>
      </c>
      <c r="K427" s="63">
        <v>0</v>
      </c>
      <c r="L427" s="63">
        <v>0</v>
      </c>
      <c r="M427" s="63">
        <v>0</v>
      </c>
      <c r="N427" s="70">
        <v>0</v>
      </c>
      <c r="O427" s="154"/>
      <c r="P427" s="154"/>
      <c r="Q427" s="151"/>
    </row>
    <row r="428" spans="1:17" x14ac:dyDescent="0.25">
      <c r="A428" s="51">
        <v>201705</v>
      </c>
      <c r="B428" s="57">
        <v>201706</v>
      </c>
      <c r="C428" s="51">
        <v>12</v>
      </c>
      <c r="D428" s="63">
        <v>654735400</v>
      </c>
      <c r="E428" s="53">
        <v>69293</v>
      </c>
      <c r="F428" s="53">
        <v>576364837.28001297</v>
      </c>
      <c r="G428" s="53">
        <v>65351</v>
      </c>
      <c r="H428" s="53">
        <v>15061566.66</v>
      </c>
      <c r="I428" s="53">
        <v>568399392.23001695</v>
      </c>
      <c r="J428" s="53">
        <v>7965445.0499999998</v>
      </c>
      <c r="K428" s="63">
        <v>0</v>
      </c>
      <c r="L428" s="63">
        <v>0</v>
      </c>
      <c r="M428" s="63">
        <v>0</v>
      </c>
      <c r="N428" s="70">
        <v>0</v>
      </c>
      <c r="O428" s="154"/>
      <c r="P428" s="154"/>
      <c r="Q428" s="151"/>
    </row>
    <row r="429" spans="1:17" x14ac:dyDescent="0.25">
      <c r="A429" s="51">
        <v>201705</v>
      </c>
      <c r="B429" s="57">
        <v>201707</v>
      </c>
      <c r="C429" s="51">
        <v>12</v>
      </c>
      <c r="D429" s="63">
        <v>654735400</v>
      </c>
      <c r="E429" s="53">
        <v>69293</v>
      </c>
      <c r="F429" s="53">
        <v>515377354.569951</v>
      </c>
      <c r="G429" s="53">
        <v>63697</v>
      </c>
      <c r="H429" s="53">
        <v>10892391.59</v>
      </c>
      <c r="I429" s="53">
        <v>497311540.72995299</v>
      </c>
      <c r="J429" s="53">
        <v>12027398.029999999</v>
      </c>
      <c r="K429" s="63">
        <v>6038415.8099999996</v>
      </c>
      <c r="L429" s="63">
        <v>0</v>
      </c>
      <c r="M429" s="63">
        <v>0</v>
      </c>
      <c r="N429" s="70">
        <v>0</v>
      </c>
      <c r="O429" s="154"/>
      <c r="P429" s="154"/>
      <c r="Q429" s="151"/>
    </row>
    <row r="430" spans="1:17" ht="12.5" thickBot="1" x14ac:dyDescent="0.3">
      <c r="A430" s="54">
        <v>201705</v>
      </c>
      <c r="B430" s="58">
        <v>201708</v>
      </c>
      <c r="C430" s="54">
        <v>12</v>
      </c>
      <c r="D430" s="61">
        <v>654735400</v>
      </c>
      <c r="E430" s="55">
        <v>69293</v>
      </c>
      <c r="F430" s="55">
        <v>453800731.95997101</v>
      </c>
      <c r="G430" s="55">
        <v>61570</v>
      </c>
      <c r="H430" s="55">
        <v>13060841.4</v>
      </c>
      <c r="I430" s="55">
        <v>428449130.68997401</v>
      </c>
      <c r="J430" s="55">
        <v>11650582.01</v>
      </c>
      <c r="K430" s="61">
        <v>8161081.3099999903</v>
      </c>
      <c r="L430" s="61">
        <v>5539937.9500000002</v>
      </c>
      <c r="M430" s="61">
        <v>0</v>
      </c>
      <c r="N430" s="71">
        <v>0</v>
      </c>
      <c r="O430" s="154"/>
      <c r="P430" s="154"/>
      <c r="Q430" s="151"/>
    </row>
    <row r="431" spans="1:17" x14ac:dyDescent="0.25">
      <c r="A431" s="49">
        <v>201706</v>
      </c>
      <c r="B431" s="56">
        <v>201706</v>
      </c>
      <c r="C431" s="51">
        <v>12</v>
      </c>
      <c r="D431" s="63">
        <v>960296000</v>
      </c>
      <c r="E431" s="53">
        <v>95758</v>
      </c>
      <c r="F431" s="53">
        <v>943000985.59998798</v>
      </c>
      <c r="G431" s="53">
        <v>93579</v>
      </c>
      <c r="H431" s="53">
        <v>17295014.399999999</v>
      </c>
      <c r="I431" s="53">
        <v>943000985.59998798</v>
      </c>
      <c r="J431" s="53">
        <v>0</v>
      </c>
      <c r="K431" s="63">
        <v>0</v>
      </c>
      <c r="L431" s="63">
        <v>0</v>
      </c>
      <c r="M431" s="63">
        <v>0</v>
      </c>
      <c r="N431" s="70">
        <v>0</v>
      </c>
      <c r="O431" s="154"/>
      <c r="P431" s="154"/>
      <c r="Q431" s="151"/>
    </row>
    <row r="432" spans="1:17" x14ac:dyDescent="0.25">
      <c r="A432" s="51">
        <v>201706</v>
      </c>
      <c r="B432" s="57">
        <v>201707</v>
      </c>
      <c r="C432" s="51">
        <v>12</v>
      </c>
      <c r="D432" s="63">
        <v>960296000</v>
      </c>
      <c r="E432" s="53">
        <v>95758</v>
      </c>
      <c r="F432" s="53">
        <v>846724824.27987397</v>
      </c>
      <c r="G432" s="53">
        <v>90570</v>
      </c>
      <c r="H432" s="53">
        <v>20891019.02</v>
      </c>
      <c r="I432" s="53">
        <v>833880387.43987799</v>
      </c>
      <c r="J432" s="53">
        <v>12844436.84</v>
      </c>
      <c r="K432" s="63">
        <v>0</v>
      </c>
      <c r="L432" s="63">
        <v>0</v>
      </c>
      <c r="M432" s="63">
        <v>0</v>
      </c>
      <c r="N432" s="70">
        <v>0</v>
      </c>
      <c r="O432" s="154"/>
      <c r="P432" s="154"/>
      <c r="Q432" s="151"/>
    </row>
    <row r="433" spans="1:17" ht="12.5" thickBot="1" x14ac:dyDescent="0.3">
      <c r="A433" s="54">
        <v>201706</v>
      </c>
      <c r="B433" s="58">
        <v>201708</v>
      </c>
      <c r="C433" s="54">
        <v>12</v>
      </c>
      <c r="D433" s="61">
        <v>960296000</v>
      </c>
      <c r="E433" s="55">
        <v>95758</v>
      </c>
      <c r="F433" s="55">
        <v>757500494.39004803</v>
      </c>
      <c r="G433" s="55">
        <v>88313</v>
      </c>
      <c r="H433" s="55">
        <v>16175811.939999999</v>
      </c>
      <c r="I433" s="55">
        <v>730493637.14004195</v>
      </c>
      <c r="J433" s="55">
        <v>17282164.300000001</v>
      </c>
      <c r="K433" s="61">
        <v>9724692.9499999993</v>
      </c>
      <c r="L433" s="61">
        <v>0</v>
      </c>
      <c r="M433" s="61">
        <v>0</v>
      </c>
      <c r="N433" s="71">
        <v>0</v>
      </c>
      <c r="O433" s="154"/>
      <c r="P433" s="154"/>
      <c r="Q433" s="151"/>
    </row>
    <row r="434" spans="1:17" x14ac:dyDescent="0.25">
      <c r="A434" s="49">
        <v>201707</v>
      </c>
      <c r="B434" s="56">
        <v>201707</v>
      </c>
      <c r="C434" s="51">
        <v>12</v>
      </c>
      <c r="D434" s="63">
        <v>903375200</v>
      </c>
      <c r="E434" s="53">
        <v>85080</v>
      </c>
      <c r="F434" s="53">
        <v>887444646.61000001</v>
      </c>
      <c r="G434" s="53">
        <v>83343</v>
      </c>
      <c r="H434" s="53">
        <v>15931347.619999999</v>
      </c>
      <c r="I434" s="53">
        <v>887444646.61000001</v>
      </c>
      <c r="J434" s="53">
        <v>0</v>
      </c>
      <c r="K434" s="63">
        <v>0</v>
      </c>
      <c r="L434" s="63">
        <v>0</v>
      </c>
      <c r="M434" s="63">
        <v>0</v>
      </c>
      <c r="N434" s="70">
        <v>0</v>
      </c>
      <c r="O434" s="154"/>
      <c r="P434" s="154"/>
      <c r="Q434" s="151"/>
    </row>
    <row r="435" spans="1:17" ht="12.5" thickBot="1" x14ac:dyDescent="0.3">
      <c r="A435" s="54">
        <v>201707</v>
      </c>
      <c r="B435" s="58">
        <v>201708</v>
      </c>
      <c r="C435" s="51">
        <v>12</v>
      </c>
      <c r="D435" s="63">
        <v>903375200</v>
      </c>
      <c r="E435" s="53">
        <v>85080</v>
      </c>
      <c r="F435" s="53">
        <v>796193571.83987606</v>
      </c>
      <c r="G435" s="53">
        <v>80921</v>
      </c>
      <c r="H435" s="53">
        <v>19139205.75</v>
      </c>
      <c r="I435" s="53">
        <v>785190439.31987798</v>
      </c>
      <c r="J435" s="53">
        <v>11003132.52</v>
      </c>
      <c r="K435" s="63">
        <v>0</v>
      </c>
      <c r="L435" s="63">
        <v>0</v>
      </c>
      <c r="M435" s="63">
        <v>0</v>
      </c>
      <c r="N435" s="70">
        <v>0</v>
      </c>
      <c r="O435" s="154"/>
      <c r="P435" s="154"/>
      <c r="Q435" s="151"/>
    </row>
    <row r="436" spans="1:17" ht="12.5" thickBot="1" x14ac:dyDescent="0.3">
      <c r="A436" s="54">
        <v>201708</v>
      </c>
      <c r="B436" s="58">
        <v>201708</v>
      </c>
      <c r="C436" s="59">
        <v>12</v>
      </c>
      <c r="D436" s="72">
        <v>1015907200</v>
      </c>
      <c r="E436" s="60">
        <v>81476</v>
      </c>
      <c r="F436" s="60">
        <v>1001277475.4299999</v>
      </c>
      <c r="G436" s="60">
        <v>80165</v>
      </c>
      <c r="H436" s="60">
        <v>14629724.57</v>
      </c>
      <c r="I436" s="60">
        <v>1001277475.4299999</v>
      </c>
      <c r="J436" s="60">
        <v>0</v>
      </c>
      <c r="K436" s="72">
        <v>0</v>
      </c>
      <c r="L436" s="72">
        <v>0</v>
      </c>
      <c r="M436" s="72">
        <v>0</v>
      </c>
      <c r="N436" s="73">
        <v>0</v>
      </c>
      <c r="O436" s="154"/>
      <c r="P436" s="154"/>
      <c r="Q436" s="151"/>
    </row>
    <row r="437" spans="1:17" x14ac:dyDescent="0.25"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154"/>
      <c r="P437" s="154"/>
      <c r="Q437" s="151"/>
    </row>
    <row r="438" spans="1:17" x14ac:dyDescent="0.25"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154"/>
      <c r="P438" s="154"/>
      <c r="Q438" s="151"/>
    </row>
    <row r="439" spans="1:17" x14ac:dyDescent="0.2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154"/>
      <c r="P439" s="154"/>
      <c r="Q439" s="151"/>
    </row>
    <row r="440" spans="1:17" x14ac:dyDescent="0.2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154"/>
      <c r="P440" s="154"/>
      <c r="Q440" s="151"/>
    </row>
    <row r="441" spans="1:17" x14ac:dyDescent="0.2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154"/>
      <c r="P441" s="154"/>
      <c r="Q441" s="151"/>
    </row>
    <row r="442" spans="1:17" x14ac:dyDescent="0.2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154"/>
      <c r="P442" s="154"/>
      <c r="Q442" s="151"/>
    </row>
    <row r="443" spans="1:17" x14ac:dyDescent="0.2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154"/>
      <c r="P443" s="154"/>
      <c r="Q443" s="151"/>
    </row>
    <row r="444" spans="1:17" x14ac:dyDescent="0.2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154"/>
      <c r="P444" s="154"/>
      <c r="Q444" s="151"/>
    </row>
    <row r="445" spans="1:17" x14ac:dyDescent="0.2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154"/>
      <c r="P445" s="154"/>
      <c r="Q445" s="151"/>
    </row>
    <row r="446" spans="1:17" x14ac:dyDescent="0.2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154"/>
      <c r="P446" s="154"/>
      <c r="Q446" s="151"/>
    </row>
    <row r="447" spans="1:17" x14ac:dyDescent="0.2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154"/>
      <c r="P447" s="154"/>
      <c r="Q447" s="151"/>
    </row>
    <row r="448" spans="1:17" x14ac:dyDescent="0.2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154"/>
      <c r="P448" s="154"/>
      <c r="Q448" s="151"/>
    </row>
    <row r="449" spans="1:17" x14ac:dyDescent="0.2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154"/>
      <c r="P449" s="154"/>
      <c r="Q449" s="151"/>
    </row>
    <row r="450" spans="1:17" x14ac:dyDescent="0.2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154"/>
      <c r="P450" s="154"/>
      <c r="Q450" s="151"/>
    </row>
    <row r="451" spans="1:17" x14ac:dyDescent="0.2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154"/>
      <c r="P451" s="154"/>
      <c r="Q451" s="151"/>
    </row>
    <row r="452" spans="1:17" x14ac:dyDescent="0.2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154"/>
      <c r="P452" s="154"/>
      <c r="Q452" s="151"/>
    </row>
    <row r="453" spans="1:17" x14ac:dyDescent="0.2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154"/>
      <c r="P453" s="154"/>
      <c r="Q453" s="151"/>
    </row>
    <row r="454" spans="1:17" x14ac:dyDescent="0.2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154"/>
      <c r="P454" s="154"/>
      <c r="Q454" s="151"/>
    </row>
    <row r="455" spans="1:17" x14ac:dyDescent="0.2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154"/>
      <c r="P455" s="154"/>
      <c r="Q455" s="151"/>
    </row>
    <row r="456" spans="1:17" x14ac:dyDescent="0.2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154"/>
      <c r="P456" s="154"/>
      <c r="Q456" s="151"/>
    </row>
    <row r="457" spans="1:17" x14ac:dyDescent="0.2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154"/>
      <c r="P457" s="154"/>
      <c r="Q457" s="151"/>
    </row>
    <row r="458" spans="1:17" x14ac:dyDescent="0.2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154"/>
      <c r="P458" s="154"/>
      <c r="Q458" s="151"/>
    </row>
    <row r="459" spans="1:17" x14ac:dyDescent="0.25"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154"/>
      <c r="P459" s="154"/>
      <c r="Q459" s="151"/>
    </row>
    <row r="460" spans="1:17" x14ac:dyDescent="0.25"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154"/>
      <c r="P460" s="154"/>
      <c r="Q460" s="151"/>
    </row>
    <row r="461" spans="1:17" x14ac:dyDescent="0.25"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154"/>
      <c r="P461" s="154"/>
      <c r="Q461" s="151"/>
    </row>
    <row r="462" spans="1:17" x14ac:dyDescent="0.25"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154"/>
      <c r="P462" s="154"/>
      <c r="Q462" s="151"/>
    </row>
    <row r="463" spans="1:17" x14ac:dyDescent="0.25"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154"/>
      <c r="P463" s="154"/>
      <c r="Q463" s="151"/>
    </row>
    <row r="464" spans="1:17" x14ac:dyDescent="0.25"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154"/>
      <c r="P464" s="154"/>
      <c r="Q464" s="151"/>
    </row>
    <row r="465" spans="2:17" x14ac:dyDescent="0.25"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154"/>
      <c r="P465" s="154"/>
      <c r="Q465" s="151"/>
    </row>
    <row r="466" spans="2:17" x14ac:dyDescent="0.25"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154"/>
      <c r="P466" s="154"/>
      <c r="Q466" s="151"/>
    </row>
    <row r="467" spans="2:17" x14ac:dyDescent="0.25"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154"/>
      <c r="P467" s="154"/>
      <c r="Q467" s="151"/>
    </row>
    <row r="468" spans="2:17" x14ac:dyDescent="0.25"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154"/>
      <c r="P468" s="154"/>
      <c r="Q468" s="151"/>
    </row>
    <row r="469" spans="2:17" x14ac:dyDescent="0.25"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154"/>
      <c r="P469" s="154"/>
      <c r="Q469" s="151"/>
    </row>
    <row r="470" spans="2:17" x14ac:dyDescent="0.25"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154"/>
      <c r="P470" s="154"/>
      <c r="Q470" s="151"/>
    </row>
    <row r="471" spans="2:17" x14ac:dyDescent="0.25">
      <c r="B471" s="63"/>
      <c r="C471" s="63"/>
      <c r="D471" s="63"/>
      <c r="O471" s="154"/>
      <c r="P471" s="154"/>
      <c r="Q471" s="151"/>
    </row>
    <row r="472" spans="2:17" x14ac:dyDescent="0.25">
      <c r="B472" s="63"/>
      <c r="C472" s="63"/>
      <c r="D472" s="63"/>
      <c r="O472" s="154"/>
      <c r="P472" s="154"/>
    </row>
    <row r="473" spans="2:17" x14ac:dyDescent="0.25">
      <c r="B473" s="63"/>
      <c r="C473" s="63"/>
      <c r="D473" s="63"/>
      <c r="O473" s="154"/>
      <c r="P473" s="154"/>
    </row>
    <row r="474" spans="2:17" x14ac:dyDescent="0.25">
      <c r="B474" s="63"/>
      <c r="C474" s="63"/>
      <c r="D474" s="63"/>
      <c r="O474" s="154"/>
      <c r="P474" s="154"/>
    </row>
    <row r="475" spans="2:17" x14ac:dyDescent="0.25">
      <c r="B475" s="63"/>
      <c r="C475" s="63"/>
      <c r="D475" s="63"/>
      <c r="O475" s="154"/>
      <c r="P475" s="154"/>
    </row>
    <row r="476" spans="2:17" x14ac:dyDescent="0.25">
      <c r="B476" s="63"/>
      <c r="C476" s="63"/>
      <c r="D476" s="63"/>
      <c r="O476" s="154"/>
      <c r="P476" s="154"/>
    </row>
    <row r="477" spans="2:17" x14ac:dyDescent="0.25">
      <c r="B477" s="63"/>
      <c r="C477" s="63"/>
      <c r="D477" s="63"/>
      <c r="O477" s="154"/>
      <c r="P477" s="154"/>
    </row>
    <row r="478" spans="2:17" x14ac:dyDescent="0.25">
      <c r="B478" s="63"/>
      <c r="C478" s="63"/>
      <c r="D478" s="63"/>
      <c r="O478" s="154"/>
      <c r="P478" s="154"/>
    </row>
    <row r="479" spans="2:17" x14ac:dyDescent="0.25">
      <c r="B479" s="63"/>
      <c r="C479" s="63"/>
      <c r="D479" s="63"/>
      <c r="O479" s="154"/>
      <c r="P479" s="154"/>
    </row>
    <row r="480" spans="2:17" x14ac:dyDescent="0.25">
      <c r="B480" s="63"/>
      <c r="C480" s="63"/>
      <c r="D480" s="63"/>
      <c r="O480" s="154"/>
      <c r="P480" s="154"/>
    </row>
    <row r="481" spans="2:16" x14ac:dyDescent="0.25">
      <c r="B481" s="63"/>
      <c r="C481" s="63"/>
      <c r="D481" s="63"/>
      <c r="O481" s="154"/>
      <c r="P481" s="154"/>
    </row>
    <row r="482" spans="2:16" x14ac:dyDescent="0.25">
      <c r="B482" s="63"/>
      <c r="C482" s="63"/>
      <c r="D482" s="63"/>
      <c r="O482" s="154"/>
      <c r="P482" s="154"/>
    </row>
    <row r="483" spans="2:16" x14ac:dyDescent="0.25">
      <c r="B483" s="63"/>
      <c r="C483" s="63"/>
      <c r="D483" s="63"/>
      <c r="O483" s="154"/>
      <c r="P483" s="154"/>
    </row>
    <row r="484" spans="2:16" x14ac:dyDescent="0.25">
      <c r="B484" s="63"/>
      <c r="C484" s="63"/>
      <c r="D484" s="63"/>
      <c r="O484" s="154"/>
      <c r="P484" s="154"/>
    </row>
    <row r="485" spans="2:16" x14ac:dyDescent="0.25">
      <c r="B485" s="63"/>
      <c r="C485" s="63"/>
      <c r="D485" s="63"/>
      <c r="O485" s="154"/>
      <c r="P485" s="154"/>
    </row>
    <row r="486" spans="2:16" x14ac:dyDescent="0.25">
      <c r="B486" s="63"/>
      <c r="C486" s="63"/>
      <c r="D486" s="63"/>
      <c r="O486" s="154"/>
      <c r="P486" s="154"/>
    </row>
    <row r="487" spans="2:16" x14ac:dyDescent="0.25">
      <c r="B487" s="63"/>
      <c r="C487" s="63"/>
      <c r="D487" s="63"/>
      <c r="O487" s="154"/>
      <c r="P487" s="154"/>
    </row>
    <row r="488" spans="2:16" x14ac:dyDescent="0.25">
      <c r="B488" s="63"/>
      <c r="C488" s="63"/>
      <c r="D488" s="63"/>
      <c r="O488" s="154"/>
      <c r="P488" s="154"/>
    </row>
    <row r="489" spans="2:16" x14ac:dyDescent="0.25">
      <c r="B489" s="63"/>
      <c r="C489" s="63"/>
      <c r="D489" s="63"/>
      <c r="O489" s="154"/>
      <c r="P489" s="154"/>
    </row>
    <row r="490" spans="2:16" x14ac:dyDescent="0.25">
      <c r="B490" s="63"/>
      <c r="C490" s="63"/>
      <c r="D490" s="63"/>
      <c r="O490" s="154"/>
      <c r="P490" s="154"/>
    </row>
    <row r="491" spans="2:16" x14ac:dyDescent="0.25">
      <c r="B491" s="63"/>
      <c r="C491" s="63"/>
      <c r="D491" s="63"/>
      <c r="O491" s="154"/>
      <c r="P491" s="154"/>
    </row>
    <row r="492" spans="2:16" x14ac:dyDescent="0.25">
      <c r="B492" s="63"/>
      <c r="C492" s="63"/>
      <c r="D492" s="63"/>
      <c r="O492" s="154"/>
      <c r="P492" s="154"/>
    </row>
    <row r="493" spans="2:16" x14ac:dyDescent="0.25">
      <c r="B493" s="63"/>
      <c r="C493" s="63"/>
      <c r="D493" s="63"/>
      <c r="O493" s="154"/>
      <c r="P493" s="154"/>
    </row>
    <row r="494" spans="2:16" x14ac:dyDescent="0.25">
      <c r="B494" s="63"/>
      <c r="C494" s="63"/>
      <c r="D494" s="63"/>
      <c r="O494" s="154"/>
      <c r="P494" s="154"/>
    </row>
    <row r="495" spans="2:16" x14ac:dyDescent="0.25">
      <c r="B495" s="63"/>
      <c r="C495" s="63"/>
      <c r="D495" s="63"/>
      <c r="O495" s="154"/>
      <c r="P495" s="154"/>
    </row>
    <row r="496" spans="2:16" x14ac:dyDescent="0.25">
      <c r="B496" s="63"/>
      <c r="C496" s="63"/>
      <c r="D496" s="63"/>
      <c r="O496" s="154"/>
      <c r="P496" s="154"/>
    </row>
    <row r="497" spans="2:16" x14ac:dyDescent="0.25">
      <c r="B497" s="63"/>
      <c r="C497" s="63"/>
      <c r="D497" s="63"/>
      <c r="O497" s="154"/>
      <c r="P497" s="154"/>
    </row>
    <row r="498" spans="2:16" x14ac:dyDescent="0.25">
      <c r="B498" s="63"/>
      <c r="C498" s="63"/>
      <c r="D498" s="63"/>
      <c r="O498" s="154"/>
      <c r="P498" s="154"/>
    </row>
    <row r="499" spans="2:16" x14ac:dyDescent="0.25">
      <c r="B499" s="63"/>
      <c r="C499" s="63"/>
      <c r="D499" s="63"/>
      <c r="O499" s="154"/>
      <c r="P499" s="154"/>
    </row>
    <row r="500" spans="2:16" x14ac:dyDescent="0.25">
      <c r="B500" s="63"/>
      <c r="C500" s="63"/>
      <c r="D500" s="63"/>
      <c r="O500" s="154"/>
      <c r="P500" s="154"/>
    </row>
    <row r="501" spans="2:16" x14ac:dyDescent="0.25">
      <c r="B501" s="63"/>
      <c r="C501" s="63"/>
      <c r="D501" s="63"/>
      <c r="O501" s="154"/>
      <c r="P501" s="154"/>
    </row>
    <row r="502" spans="2:16" x14ac:dyDescent="0.25">
      <c r="B502" s="63"/>
      <c r="C502" s="63"/>
      <c r="D502" s="63"/>
      <c r="O502" s="154"/>
      <c r="P502" s="154"/>
    </row>
    <row r="503" spans="2:16" x14ac:dyDescent="0.25">
      <c r="B503" s="63"/>
      <c r="C503" s="63"/>
      <c r="D503" s="63"/>
      <c r="O503" s="154"/>
      <c r="P503" s="154"/>
    </row>
    <row r="504" spans="2:16" x14ac:dyDescent="0.25">
      <c r="B504" s="63"/>
      <c r="C504" s="63"/>
      <c r="D504" s="63"/>
      <c r="O504" s="154"/>
      <c r="P504" s="154"/>
    </row>
    <row r="505" spans="2:16" x14ac:dyDescent="0.25">
      <c r="B505" s="63"/>
      <c r="C505" s="63"/>
      <c r="D505" s="63"/>
      <c r="O505" s="154"/>
      <c r="P505" s="154"/>
    </row>
    <row r="506" spans="2:16" x14ac:dyDescent="0.25">
      <c r="B506" s="63"/>
      <c r="C506" s="63"/>
      <c r="D506" s="63"/>
      <c r="O506" s="154"/>
      <c r="P506" s="154"/>
    </row>
    <row r="507" spans="2:16" x14ac:dyDescent="0.25">
      <c r="B507" s="63"/>
      <c r="C507" s="63"/>
      <c r="D507" s="63"/>
      <c r="O507" s="154"/>
      <c r="P507" s="154"/>
    </row>
    <row r="508" spans="2:16" x14ac:dyDescent="0.25">
      <c r="B508" s="63"/>
      <c r="C508" s="63"/>
      <c r="D508" s="63"/>
      <c r="O508" s="154"/>
      <c r="P508" s="154"/>
    </row>
    <row r="509" spans="2:16" x14ac:dyDescent="0.25">
      <c r="B509" s="63"/>
      <c r="C509" s="63"/>
      <c r="D509" s="63"/>
      <c r="O509" s="154"/>
      <c r="P509" s="154"/>
    </row>
    <row r="510" spans="2:16" x14ac:dyDescent="0.25">
      <c r="B510" s="63"/>
      <c r="C510" s="63"/>
      <c r="D510" s="63"/>
      <c r="O510" s="154"/>
      <c r="P510" s="154"/>
    </row>
    <row r="511" spans="2:16" x14ac:dyDescent="0.25">
      <c r="B511" s="63"/>
      <c r="C511" s="63"/>
      <c r="D511" s="63"/>
      <c r="O511" s="154"/>
      <c r="P511" s="154"/>
    </row>
    <row r="512" spans="2:16" x14ac:dyDescent="0.25">
      <c r="B512" s="63"/>
      <c r="C512" s="63"/>
      <c r="D512" s="63"/>
      <c r="O512" s="154"/>
      <c r="P512" s="154"/>
    </row>
    <row r="513" spans="2:16" x14ac:dyDescent="0.25">
      <c r="B513" s="63"/>
      <c r="C513" s="63"/>
      <c r="D513" s="63"/>
      <c r="O513" s="154"/>
      <c r="P513" s="154"/>
    </row>
    <row r="514" spans="2:16" x14ac:dyDescent="0.25">
      <c r="B514" s="63"/>
      <c r="C514" s="63"/>
      <c r="D514" s="63"/>
      <c r="O514" s="154"/>
      <c r="P514" s="154"/>
    </row>
    <row r="515" spans="2:16" x14ac:dyDescent="0.25">
      <c r="B515" s="63"/>
      <c r="C515" s="63"/>
      <c r="D515" s="63"/>
      <c r="O515" s="154"/>
      <c r="P515" s="154"/>
    </row>
    <row r="516" spans="2:16" x14ac:dyDescent="0.25">
      <c r="B516" s="63"/>
      <c r="C516" s="63"/>
      <c r="D516" s="63"/>
      <c r="O516" s="154"/>
      <c r="P516" s="154"/>
    </row>
    <row r="517" spans="2:16" x14ac:dyDescent="0.25">
      <c r="B517" s="63"/>
      <c r="C517" s="63"/>
      <c r="D517" s="63"/>
      <c r="O517" s="154"/>
      <c r="P517" s="154"/>
    </row>
    <row r="518" spans="2:16" x14ac:dyDescent="0.25">
      <c r="B518" s="63"/>
      <c r="C518" s="63"/>
      <c r="D518" s="63"/>
      <c r="O518" s="154"/>
      <c r="P518" s="154"/>
    </row>
    <row r="519" spans="2:16" x14ac:dyDescent="0.25">
      <c r="B519" s="63"/>
      <c r="C519" s="63"/>
      <c r="D519" s="63"/>
      <c r="O519" s="154"/>
      <c r="P519" s="154"/>
    </row>
    <row r="520" spans="2:16" x14ac:dyDescent="0.25">
      <c r="B520" s="63"/>
      <c r="C520" s="63"/>
      <c r="D520" s="63"/>
      <c r="O520" s="154"/>
      <c r="P520" s="154"/>
    </row>
    <row r="521" spans="2:16" x14ac:dyDescent="0.25">
      <c r="B521" s="63"/>
      <c r="C521" s="63"/>
      <c r="D521" s="63"/>
      <c r="O521" s="154"/>
      <c r="P521" s="154"/>
    </row>
    <row r="522" spans="2:16" x14ac:dyDescent="0.25">
      <c r="B522" s="63"/>
      <c r="C522" s="63"/>
      <c r="D522" s="63"/>
      <c r="O522" s="154"/>
      <c r="P522" s="154"/>
    </row>
    <row r="523" spans="2:16" x14ac:dyDescent="0.25">
      <c r="B523" s="63"/>
      <c r="C523" s="63"/>
      <c r="D523" s="63"/>
      <c r="O523" s="154"/>
      <c r="P523" s="154"/>
    </row>
    <row r="524" spans="2:16" x14ac:dyDescent="0.25">
      <c r="B524" s="63"/>
      <c r="C524" s="63"/>
      <c r="D524" s="63"/>
      <c r="O524" s="154"/>
      <c r="P524" s="154"/>
    </row>
    <row r="525" spans="2:16" x14ac:dyDescent="0.25">
      <c r="B525" s="63"/>
      <c r="C525" s="63"/>
      <c r="D525" s="63"/>
      <c r="O525" s="154"/>
      <c r="P525" s="154"/>
    </row>
    <row r="526" spans="2:16" x14ac:dyDescent="0.25">
      <c r="B526" s="63"/>
      <c r="C526" s="63"/>
      <c r="D526" s="63"/>
      <c r="O526" s="154"/>
      <c r="P526" s="154"/>
    </row>
    <row r="527" spans="2:16" x14ac:dyDescent="0.25">
      <c r="B527" s="63"/>
      <c r="C527" s="63"/>
      <c r="D527" s="63"/>
      <c r="O527" s="154"/>
      <c r="P527" s="154"/>
    </row>
    <row r="528" spans="2:16" x14ac:dyDescent="0.25">
      <c r="B528" s="63"/>
      <c r="C528" s="63"/>
      <c r="D528" s="63"/>
      <c r="O528" s="154"/>
      <c r="P528" s="154"/>
    </row>
    <row r="529" spans="2:16" x14ac:dyDescent="0.25">
      <c r="B529" s="63"/>
      <c r="C529" s="63"/>
      <c r="D529" s="63"/>
      <c r="O529" s="154"/>
      <c r="P529" s="154"/>
    </row>
    <row r="530" spans="2:16" x14ac:dyDescent="0.25">
      <c r="B530" s="63"/>
      <c r="C530" s="63"/>
      <c r="D530" s="63"/>
      <c r="O530" s="154"/>
      <c r="P530" s="154"/>
    </row>
    <row r="531" spans="2:16" x14ac:dyDescent="0.25">
      <c r="B531" s="63"/>
      <c r="C531" s="63"/>
      <c r="D531" s="63"/>
      <c r="O531" s="154"/>
      <c r="P531" s="154"/>
    </row>
    <row r="532" spans="2:16" x14ac:dyDescent="0.25">
      <c r="B532" s="63"/>
      <c r="C532" s="63"/>
      <c r="D532" s="63"/>
      <c r="O532" s="154"/>
      <c r="P532" s="154"/>
    </row>
    <row r="533" spans="2:16" x14ac:dyDescent="0.25">
      <c r="B533" s="63"/>
      <c r="C533" s="63"/>
      <c r="D533" s="63"/>
      <c r="O533" s="154"/>
      <c r="P533" s="154"/>
    </row>
    <row r="534" spans="2:16" x14ac:dyDescent="0.25">
      <c r="B534" s="63"/>
      <c r="C534" s="63"/>
      <c r="D534" s="63"/>
      <c r="O534" s="154"/>
      <c r="P534" s="154"/>
    </row>
    <row r="535" spans="2:16" x14ac:dyDescent="0.25">
      <c r="B535" s="63"/>
      <c r="C535" s="63"/>
      <c r="D535" s="63"/>
      <c r="O535" s="154"/>
      <c r="P535" s="154"/>
    </row>
    <row r="536" spans="2:16" x14ac:dyDescent="0.25">
      <c r="B536" s="63"/>
      <c r="C536" s="63"/>
      <c r="D536" s="63"/>
      <c r="O536" s="154"/>
      <c r="P536" s="154"/>
    </row>
    <row r="537" spans="2:16" x14ac:dyDescent="0.25">
      <c r="B537" s="63"/>
      <c r="C537" s="63"/>
      <c r="D537" s="63"/>
      <c r="O537" s="154"/>
      <c r="P537" s="154"/>
    </row>
    <row r="538" spans="2:16" x14ac:dyDescent="0.25">
      <c r="B538" s="63"/>
      <c r="C538" s="63"/>
      <c r="D538" s="63"/>
      <c r="O538" s="154"/>
      <c r="P538" s="154"/>
    </row>
    <row r="539" spans="2:16" x14ac:dyDescent="0.25">
      <c r="B539" s="63"/>
      <c r="C539" s="63"/>
      <c r="D539" s="63"/>
      <c r="O539" s="154"/>
      <c r="P539" s="154"/>
    </row>
    <row r="540" spans="2:16" x14ac:dyDescent="0.25">
      <c r="B540" s="63"/>
      <c r="C540" s="63"/>
      <c r="D540" s="63"/>
      <c r="O540" s="154"/>
      <c r="P540" s="154"/>
    </row>
    <row r="541" spans="2:16" x14ac:dyDescent="0.25">
      <c r="B541" s="63"/>
      <c r="C541" s="63"/>
      <c r="D541" s="63"/>
      <c r="O541" s="154"/>
      <c r="P541" s="154"/>
    </row>
    <row r="542" spans="2:16" x14ac:dyDescent="0.25">
      <c r="B542" s="63"/>
      <c r="C542" s="63"/>
      <c r="D542" s="63"/>
      <c r="O542" s="154"/>
      <c r="P542" s="154"/>
    </row>
    <row r="543" spans="2:16" x14ac:dyDescent="0.25">
      <c r="B543" s="63"/>
      <c r="C543" s="63"/>
      <c r="D543" s="63"/>
      <c r="O543" s="154"/>
      <c r="P543" s="154"/>
    </row>
    <row r="544" spans="2:16" x14ac:dyDescent="0.25">
      <c r="B544" s="63"/>
      <c r="C544" s="63"/>
      <c r="D544" s="63"/>
      <c r="O544" s="154"/>
      <c r="P544" s="154"/>
    </row>
    <row r="545" spans="2:16" x14ac:dyDescent="0.25">
      <c r="B545" s="63"/>
      <c r="C545" s="63"/>
      <c r="D545" s="63"/>
      <c r="O545" s="154"/>
      <c r="P545" s="154"/>
    </row>
    <row r="546" spans="2:16" x14ac:dyDescent="0.25">
      <c r="B546" s="63"/>
      <c r="C546" s="63"/>
      <c r="D546" s="63"/>
      <c r="O546" s="154"/>
      <c r="P546" s="154"/>
    </row>
    <row r="547" spans="2:16" x14ac:dyDescent="0.25">
      <c r="B547" s="63"/>
      <c r="C547" s="63"/>
      <c r="D547" s="63"/>
      <c r="O547" s="154"/>
      <c r="P547" s="154"/>
    </row>
    <row r="548" spans="2:16" x14ac:dyDescent="0.25">
      <c r="B548" s="63"/>
      <c r="C548" s="63"/>
      <c r="D548" s="63"/>
      <c r="O548" s="154"/>
      <c r="P548" s="154"/>
    </row>
    <row r="549" spans="2:16" x14ac:dyDescent="0.25">
      <c r="B549" s="63"/>
      <c r="C549" s="63"/>
      <c r="D549" s="63"/>
      <c r="O549" s="154"/>
      <c r="P549" s="154"/>
    </row>
    <row r="550" spans="2:16" x14ac:dyDescent="0.25">
      <c r="B550" s="63"/>
      <c r="C550" s="63"/>
      <c r="D550" s="63"/>
      <c r="O550" s="154"/>
      <c r="P550" s="154"/>
    </row>
    <row r="551" spans="2:16" x14ac:dyDescent="0.25">
      <c r="B551" s="63"/>
      <c r="C551" s="63"/>
      <c r="D551" s="63"/>
      <c r="O551" s="154"/>
      <c r="P551" s="154"/>
    </row>
    <row r="552" spans="2:16" x14ac:dyDescent="0.25">
      <c r="B552" s="63"/>
      <c r="C552" s="63"/>
      <c r="D552" s="63"/>
      <c r="O552" s="154"/>
      <c r="P552" s="154"/>
    </row>
    <row r="553" spans="2:16" x14ac:dyDescent="0.25">
      <c r="B553" s="63"/>
      <c r="C553" s="63"/>
      <c r="D553" s="63"/>
      <c r="O553" s="154"/>
      <c r="P553" s="154"/>
    </row>
    <row r="554" spans="2:16" x14ac:dyDescent="0.25">
      <c r="B554" s="63"/>
      <c r="C554" s="63"/>
      <c r="D554" s="63"/>
      <c r="O554" s="154"/>
      <c r="P554" s="154"/>
    </row>
    <row r="555" spans="2:16" x14ac:dyDescent="0.25">
      <c r="B555" s="63"/>
      <c r="C555" s="63"/>
      <c r="D555" s="63"/>
      <c r="O555" s="154"/>
      <c r="P555" s="154"/>
    </row>
    <row r="556" spans="2:16" x14ac:dyDescent="0.25">
      <c r="B556" s="63"/>
      <c r="C556" s="63"/>
      <c r="D556" s="63"/>
      <c r="O556" s="154"/>
      <c r="P556" s="154"/>
    </row>
    <row r="557" spans="2:16" x14ac:dyDescent="0.25">
      <c r="B557" s="63"/>
      <c r="C557" s="63"/>
      <c r="D557" s="63"/>
      <c r="O557" s="154"/>
      <c r="P557" s="154"/>
    </row>
    <row r="558" spans="2:16" x14ac:dyDescent="0.25">
      <c r="B558" s="63"/>
      <c r="C558" s="63"/>
      <c r="D558" s="63"/>
      <c r="O558" s="154"/>
      <c r="P558" s="154"/>
    </row>
    <row r="559" spans="2:16" x14ac:dyDescent="0.25">
      <c r="B559" s="63"/>
      <c r="C559" s="63"/>
      <c r="D559" s="63"/>
      <c r="O559" s="154"/>
      <c r="P559" s="154"/>
    </row>
    <row r="560" spans="2:16" x14ac:dyDescent="0.25">
      <c r="B560" s="63"/>
      <c r="C560" s="63"/>
      <c r="D560" s="63"/>
      <c r="O560" s="154"/>
      <c r="P560" s="154"/>
    </row>
    <row r="561" spans="2:16" x14ac:dyDescent="0.25">
      <c r="B561" s="63"/>
      <c r="C561" s="63"/>
      <c r="D561" s="63"/>
      <c r="O561" s="154"/>
      <c r="P561" s="154"/>
    </row>
    <row r="562" spans="2:16" x14ac:dyDescent="0.25">
      <c r="B562" s="63"/>
      <c r="C562" s="63"/>
      <c r="D562" s="63"/>
      <c r="O562" s="154"/>
      <c r="P562" s="154"/>
    </row>
    <row r="563" spans="2:16" x14ac:dyDescent="0.25">
      <c r="B563" s="63"/>
      <c r="C563" s="63"/>
      <c r="D563" s="63"/>
      <c r="O563" s="154"/>
      <c r="P563" s="154"/>
    </row>
    <row r="564" spans="2:16" x14ac:dyDescent="0.25">
      <c r="B564" s="63"/>
      <c r="C564" s="63"/>
      <c r="D564" s="63"/>
      <c r="O564" s="154"/>
      <c r="P564" s="154"/>
    </row>
    <row r="565" spans="2:16" x14ac:dyDescent="0.25">
      <c r="B565" s="63"/>
      <c r="C565" s="63"/>
      <c r="D565" s="63"/>
      <c r="O565" s="154"/>
      <c r="P565" s="154"/>
    </row>
    <row r="566" spans="2:16" x14ac:dyDescent="0.25">
      <c r="B566" s="63"/>
      <c r="C566" s="63"/>
      <c r="D566" s="63"/>
      <c r="O566" s="154"/>
      <c r="P566" s="154"/>
    </row>
    <row r="567" spans="2:16" x14ac:dyDescent="0.25">
      <c r="B567" s="63"/>
      <c r="C567" s="63"/>
      <c r="D567" s="63"/>
      <c r="O567" s="154"/>
      <c r="P567" s="154"/>
    </row>
    <row r="568" spans="2:16" x14ac:dyDescent="0.25">
      <c r="B568" s="63"/>
      <c r="C568" s="63"/>
      <c r="D568" s="63"/>
      <c r="O568" s="154"/>
      <c r="P568" s="154"/>
    </row>
    <row r="569" spans="2:16" x14ac:dyDescent="0.25">
      <c r="B569" s="63"/>
      <c r="C569" s="63"/>
      <c r="D569" s="63"/>
      <c r="O569" s="154"/>
      <c r="P569" s="154"/>
    </row>
    <row r="570" spans="2:16" x14ac:dyDescent="0.25">
      <c r="B570" s="63"/>
      <c r="C570" s="63"/>
      <c r="D570" s="63"/>
      <c r="O570" s="154"/>
      <c r="P570" s="154"/>
    </row>
    <row r="571" spans="2:16" x14ac:dyDescent="0.25">
      <c r="B571" s="63"/>
      <c r="C571" s="63"/>
      <c r="D571" s="63"/>
      <c r="O571" s="154"/>
      <c r="P571" s="154"/>
    </row>
    <row r="572" spans="2:16" x14ac:dyDescent="0.25">
      <c r="B572" s="63"/>
      <c r="C572" s="63"/>
      <c r="D572" s="63"/>
      <c r="O572" s="154"/>
      <c r="P572" s="154"/>
    </row>
    <row r="573" spans="2:16" x14ac:dyDescent="0.25">
      <c r="B573" s="63"/>
      <c r="C573" s="63"/>
      <c r="D573" s="63"/>
      <c r="O573" s="154"/>
      <c r="P573" s="154"/>
    </row>
    <row r="574" spans="2:16" x14ac:dyDescent="0.25">
      <c r="B574" s="63"/>
      <c r="C574" s="63"/>
      <c r="D574" s="63"/>
      <c r="O574" s="154"/>
      <c r="P574" s="154"/>
    </row>
    <row r="575" spans="2:16" x14ac:dyDescent="0.25">
      <c r="B575" s="63"/>
      <c r="C575" s="63"/>
      <c r="D575" s="63"/>
      <c r="O575" s="154"/>
      <c r="P575" s="154"/>
    </row>
    <row r="576" spans="2:16" x14ac:dyDescent="0.25">
      <c r="B576" s="63"/>
      <c r="C576" s="63"/>
      <c r="D576" s="63"/>
      <c r="O576" s="154"/>
      <c r="P576" s="154"/>
    </row>
    <row r="577" spans="2:16" x14ac:dyDescent="0.25">
      <c r="B577" s="63"/>
      <c r="C577" s="63"/>
      <c r="D577" s="63"/>
      <c r="O577" s="154"/>
      <c r="P577" s="154"/>
    </row>
    <row r="578" spans="2:16" x14ac:dyDescent="0.25">
      <c r="B578" s="63"/>
      <c r="C578" s="63"/>
      <c r="D578" s="63"/>
      <c r="O578" s="154"/>
      <c r="P578" s="154"/>
    </row>
    <row r="579" spans="2:16" x14ac:dyDescent="0.25">
      <c r="B579" s="63"/>
      <c r="C579" s="63"/>
      <c r="D579" s="63"/>
      <c r="O579" s="154"/>
      <c r="P579" s="154"/>
    </row>
    <row r="580" spans="2:16" x14ac:dyDescent="0.25">
      <c r="B580" s="63"/>
      <c r="C580" s="63"/>
      <c r="D580" s="63"/>
      <c r="O580" s="154"/>
      <c r="P580" s="154"/>
    </row>
    <row r="581" spans="2:16" x14ac:dyDescent="0.25">
      <c r="B581" s="63"/>
      <c r="C581" s="63"/>
      <c r="D581" s="63"/>
      <c r="O581" s="154"/>
      <c r="P581" s="154"/>
    </row>
    <row r="582" spans="2:16" x14ac:dyDescent="0.25">
      <c r="B582" s="63"/>
      <c r="C582" s="63"/>
      <c r="D582" s="63"/>
      <c r="O582" s="154"/>
      <c r="P582" s="154"/>
    </row>
    <row r="583" spans="2:16" x14ac:dyDescent="0.25">
      <c r="B583" s="63"/>
      <c r="C583" s="63"/>
      <c r="D583" s="63"/>
      <c r="O583" s="154"/>
      <c r="P583" s="154"/>
    </row>
    <row r="584" spans="2:16" x14ac:dyDescent="0.25">
      <c r="B584" s="63"/>
      <c r="C584" s="63"/>
      <c r="D584" s="63"/>
      <c r="O584" s="154"/>
      <c r="P584" s="154"/>
    </row>
    <row r="585" spans="2:16" x14ac:dyDescent="0.25">
      <c r="B585" s="63"/>
      <c r="C585" s="63"/>
      <c r="D585" s="63"/>
      <c r="O585" s="154"/>
      <c r="P585" s="154"/>
    </row>
    <row r="586" spans="2:16" x14ac:dyDescent="0.25">
      <c r="B586" s="63"/>
      <c r="C586" s="63"/>
      <c r="D586" s="63"/>
      <c r="O586" s="154"/>
      <c r="P586" s="154"/>
    </row>
    <row r="587" spans="2:16" x14ac:dyDescent="0.25">
      <c r="B587" s="63"/>
      <c r="C587" s="63"/>
      <c r="D587" s="63"/>
      <c r="O587" s="154"/>
      <c r="P587" s="154"/>
    </row>
    <row r="588" spans="2:16" x14ac:dyDescent="0.25">
      <c r="B588" s="63"/>
      <c r="C588" s="63"/>
      <c r="D588" s="63"/>
      <c r="O588" s="154"/>
      <c r="P588" s="154"/>
    </row>
    <row r="589" spans="2:16" x14ac:dyDescent="0.25">
      <c r="B589" s="63"/>
      <c r="C589" s="63"/>
      <c r="D589" s="63"/>
      <c r="O589" s="154"/>
      <c r="P589" s="154"/>
    </row>
    <row r="590" spans="2:16" x14ac:dyDescent="0.25">
      <c r="B590" s="63"/>
      <c r="C590" s="63"/>
      <c r="D590" s="63"/>
      <c r="O590" s="154"/>
      <c r="P590" s="154"/>
    </row>
    <row r="591" spans="2:16" x14ac:dyDescent="0.25">
      <c r="B591" s="63"/>
      <c r="C591" s="63"/>
      <c r="D591" s="63"/>
      <c r="O591" s="154"/>
      <c r="P591" s="154"/>
    </row>
    <row r="592" spans="2:16" x14ac:dyDescent="0.25">
      <c r="B592" s="63"/>
      <c r="C592" s="63"/>
      <c r="D592" s="63"/>
      <c r="O592" s="154"/>
      <c r="P592" s="154"/>
    </row>
    <row r="593" spans="2:16" x14ac:dyDescent="0.25">
      <c r="B593" s="63"/>
      <c r="C593" s="63"/>
      <c r="D593" s="63"/>
      <c r="O593" s="154"/>
      <c r="P593" s="154"/>
    </row>
    <row r="594" spans="2:16" x14ac:dyDescent="0.25">
      <c r="B594" s="63"/>
      <c r="C594" s="63"/>
      <c r="D594" s="63"/>
      <c r="O594" s="154"/>
      <c r="P594" s="154"/>
    </row>
    <row r="595" spans="2:16" x14ac:dyDescent="0.25">
      <c r="B595" s="63"/>
      <c r="C595" s="63"/>
      <c r="D595" s="63"/>
      <c r="O595" s="154"/>
      <c r="P595" s="154"/>
    </row>
    <row r="596" spans="2:16" x14ac:dyDescent="0.25">
      <c r="B596" s="63"/>
      <c r="C596" s="63"/>
      <c r="D596" s="63"/>
      <c r="O596" s="154"/>
      <c r="P596" s="154"/>
    </row>
    <row r="597" spans="2:16" x14ac:dyDescent="0.25">
      <c r="B597" s="63"/>
      <c r="C597" s="63"/>
      <c r="D597" s="63"/>
      <c r="O597" s="154"/>
      <c r="P597" s="154"/>
    </row>
    <row r="598" spans="2:16" x14ac:dyDescent="0.25">
      <c r="B598" s="63"/>
      <c r="C598" s="63"/>
      <c r="D598" s="63"/>
      <c r="O598" s="154"/>
      <c r="P598" s="154"/>
    </row>
    <row r="599" spans="2:16" x14ac:dyDescent="0.25">
      <c r="B599" s="63"/>
      <c r="C599" s="63"/>
      <c r="D599" s="63"/>
      <c r="O599" s="154"/>
      <c r="P599" s="154"/>
    </row>
    <row r="600" spans="2:16" x14ac:dyDescent="0.25">
      <c r="B600" s="63"/>
      <c r="C600" s="63"/>
      <c r="D600" s="63"/>
      <c r="O600" s="154"/>
      <c r="P600" s="154"/>
    </row>
    <row r="601" spans="2:16" x14ac:dyDescent="0.25">
      <c r="B601" s="63"/>
      <c r="C601" s="63"/>
      <c r="D601" s="63"/>
      <c r="O601" s="154"/>
      <c r="P601" s="154"/>
    </row>
    <row r="602" spans="2:16" x14ac:dyDescent="0.25">
      <c r="B602" s="63"/>
      <c r="C602" s="63"/>
      <c r="D602" s="63"/>
      <c r="O602" s="154"/>
      <c r="P602" s="154"/>
    </row>
    <row r="603" spans="2:16" x14ac:dyDescent="0.25">
      <c r="B603" s="63"/>
      <c r="C603" s="63"/>
      <c r="D603" s="63"/>
      <c r="O603" s="154"/>
      <c r="P603" s="154"/>
    </row>
    <row r="604" spans="2:16" x14ac:dyDescent="0.25">
      <c r="B604" s="63"/>
      <c r="C604" s="63"/>
      <c r="D604" s="63"/>
      <c r="O604" s="154"/>
      <c r="P604" s="154"/>
    </row>
    <row r="605" spans="2:16" x14ac:dyDescent="0.25">
      <c r="B605" s="63"/>
      <c r="C605" s="63"/>
      <c r="D605" s="63"/>
      <c r="O605" s="154"/>
      <c r="P605" s="154"/>
    </row>
    <row r="606" spans="2:16" x14ac:dyDescent="0.25">
      <c r="B606" s="63"/>
      <c r="C606" s="63"/>
      <c r="D606" s="63"/>
      <c r="O606" s="154"/>
      <c r="P606" s="154"/>
    </row>
    <row r="607" spans="2:16" x14ac:dyDescent="0.25">
      <c r="B607" s="63"/>
      <c r="C607" s="63"/>
      <c r="D607" s="63"/>
      <c r="O607" s="154"/>
      <c r="P607" s="154"/>
    </row>
    <row r="608" spans="2:16" x14ac:dyDescent="0.25">
      <c r="B608" s="63"/>
      <c r="C608" s="63"/>
      <c r="D608" s="63"/>
      <c r="O608" s="154"/>
      <c r="P608" s="154"/>
    </row>
    <row r="609" spans="2:16" x14ac:dyDescent="0.25">
      <c r="B609" s="63"/>
      <c r="C609" s="63"/>
      <c r="D609" s="63"/>
      <c r="O609" s="154"/>
      <c r="P609" s="154"/>
    </row>
    <row r="610" spans="2:16" x14ac:dyDescent="0.25">
      <c r="B610" s="63"/>
      <c r="C610" s="63"/>
      <c r="D610" s="63"/>
      <c r="O610" s="154"/>
      <c r="P610" s="154"/>
    </row>
    <row r="611" spans="2:16" x14ac:dyDescent="0.25">
      <c r="B611" s="63"/>
      <c r="C611" s="63"/>
      <c r="D611" s="63"/>
      <c r="O611" s="154"/>
      <c r="P611" s="154"/>
    </row>
    <row r="612" spans="2:16" x14ac:dyDescent="0.25">
      <c r="B612" s="63"/>
      <c r="C612" s="63"/>
      <c r="D612" s="63"/>
      <c r="O612" s="154"/>
      <c r="P612" s="154"/>
    </row>
    <row r="613" spans="2:16" x14ac:dyDescent="0.25">
      <c r="B613" s="63"/>
      <c r="C613" s="63"/>
      <c r="D613" s="63"/>
      <c r="O613" s="154"/>
      <c r="P613" s="154"/>
    </row>
    <row r="614" spans="2:16" x14ac:dyDescent="0.25">
      <c r="B614" s="63"/>
      <c r="C614" s="63"/>
      <c r="D614" s="63"/>
      <c r="O614" s="154"/>
      <c r="P614" s="154"/>
    </row>
    <row r="615" spans="2:16" x14ac:dyDescent="0.25">
      <c r="B615" s="63"/>
      <c r="C615" s="63"/>
      <c r="D615" s="63"/>
      <c r="O615" s="154"/>
      <c r="P615" s="154"/>
    </row>
    <row r="616" spans="2:16" x14ac:dyDescent="0.25">
      <c r="B616" s="63"/>
      <c r="C616" s="63"/>
      <c r="D616" s="63"/>
      <c r="O616" s="154"/>
      <c r="P616" s="154"/>
    </row>
    <row r="617" spans="2:16" x14ac:dyDescent="0.25">
      <c r="B617" s="63"/>
      <c r="C617" s="63"/>
      <c r="D617" s="63"/>
      <c r="O617" s="154"/>
      <c r="P617" s="154"/>
    </row>
    <row r="618" spans="2:16" x14ac:dyDescent="0.25">
      <c r="B618" s="63"/>
      <c r="C618" s="63"/>
      <c r="D618" s="63"/>
      <c r="O618" s="154"/>
      <c r="P618" s="154"/>
    </row>
    <row r="619" spans="2:16" x14ac:dyDescent="0.25">
      <c r="B619" s="63"/>
      <c r="C619" s="63"/>
      <c r="D619" s="63"/>
      <c r="O619" s="154"/>
      <c r="P619" s="154"/>
    </row>
    <row r="620" spans="2:16" x14ac:dyDescent="0.25">
      <c r="B620" s="63"/>
      <c r="C620" s="63"/>
      <c r="D620" s="63"/>
      <c r="O620" s="154"/>
      <c r="P620" s="154"/>
    </row>
    <row r="621" spans="2:16" x14ac:dyDescent="0.25">
      <c r="B621" s="63"/>
      <c r="C621" s="63"/>
      <c r="D621" s="63"/>
      <c r="O621" s="154"/>
      <c r="P621" s="154"/>
    </row>
    <row r="622" spans="2:16" x14ac:dyDescent="0.25">
      <c r="B622" s="63"/>
      <c r="C622" s="63"/>
      <c r="D622" s="63"/>
      <c r="O622" s="154"/>
      <c r="P622" s="154"/>
    </row>
    <row r="623" spans="2:16" x14ac:dyDescent="0.25">
      <c r="B623" s="63"/>
      <c r="C623" s="63"/>
      <c r="D623" s="63"/>
      <c r="O623" s="154"/>
      <c r="P623" s="154"/>
    </row>
    <row r="624" spans="2:16" x14ac:dyDescent="0.25">
      <c r="B624" s="63"/>
      <c r="C624" s="63"/>
      <c r="D624" s="63"/>
      <c r="O624" s="154"/>
      <c r="P624" s="154"/>
    </row>
    <row r="625" spans="2:16" x14ac:dyDescent="0.25">
      <c r="B625" s="63"/>
      <c r="C625" s="63"/>
      <c r="D625" s="63"/>
      <c r="O625" s="154"/>
      <c r="P625" s="154"/>
    </row>
    <row r="626" spans="2:16" x14ac:dyDescent="0.25">
      <c r="B626" s="63"/>
      <c r="C626" s="63"/>
      <c r="D626" s="63"/>
      <c r="O626" s="154"/>
      <c r="P626" s="154"/>
    </row>
    <row r="627" spans="2:16" x14ac:dyDescent="0.25">
      <c r="B627" s="63"/>
      <c r="C627" s="63"/>
      <c r="D627" s="63"/>
      <c r="O627" s="154"/>
      <c r="P627" s="154"/>
    </row>
    <row r="628" spans="2:16" x14ac:dyDescent="0.25">
      <c r="B628" s="63"/>
      <c r="C628" s="63"/>
      <c r="D628" s="63"/>
      <c r="O628" s="154"/>
      <c r="P628" s="154"/>
    </row>
    <row r="629" spans="2:16" x14ac:dyDescent="0.25">
      <c r="B629" s="63"/>
      <c r="C629" s="63"/>
      <c r="D629" s="63"/>
      <c r="O629" s="154"/>
      <c r="P629" s="154"/>
    </row>
    <row r="630" spans="2:16" x14ac:dyDescent="0.25">
      <c r="B630" s="63"/>
      <c r="C630" s="63"/>
      <c r="D630" s="63"/>
      <c r="O630" s="154"/>
      <c r="P630" s="154"/>
    </row>
    <row r="631" spans="2:16" x14ac:dyDescent="0.25">
      <c r="B631" s="63"/>
      <c r="C631" s="63"/>
      <c r="D631" s="63"/>
      <c r="O631" s="154"/>
      <c r="P631" s="154"/>
    </row>
    <row r="632" spans="2:16" x14ac:dyDescent="0.25">
      <c r="B632" s="63"/>
      <c r="C632" s="63"/>
      <c r="D632" s="63"/>
      <c r="O632" s="154"/>
      <c r="P632" s="154"/>
    </row>
    <row r="633" spans="2:16" x14ac:dyDescent="0.25">
      <c r="B633" s="63"/>
      <c r="C633" s="63"/>
      <c r="D633" s="63"/>
      <c r="O633" s="154"/>
      <c r="P633" s="154"/>
    </row>
    <row r="634" spans="2:16" x14ac:dyDescent="0.25">
      <c r="B634" s="63"/>
      <c r="C634" s="63"/>
      <c r="D634" s="63"/>
      <c r="O634" s="154"/>
      <c r="P634" s="154"/>
    </row>
    <row r="635" spans="2:16" x14ac:dyDescent="0.25">
      <c r="B635" s="63"/>
      <c r="C635" s="63"/>
      <c r="D635" s="63"/>
      <c r="O635" s="154"/>
      <c r="P635" s="154"/>
    </row>
    <row r="636" spans="2:16" x14ac:dyDescent="0.25">
      <c r="B636" s="63"/>
      <c r="C636" s="63"/>
      <c r="D636" s="63"/>
      <c r="O636" s="154"/>
      <c r="P636" s="154"/>
    </row>
    <row r="637" spans="2:16" x14ac:dyDescent="0.25">
      <c r="B637" s="63"/>
      <c r="C637" s="63"/>
      <c r="D637" s="63"/>
      <c r="O637" s="154"/>
      <c r="P637" s="154"/>
    </row>
    <row r="638" spans="2:16" x14ac:dyDescent="0.25">
      <c r="B638" s="63"/>
      <c r="C638" s="63"/>
      <c r="D638" s="63"/>
      <c r="O638" s="154"/>
      <c r="P638" s="154"/>
    </row>
    <row r="639" spans="2:16" x14ac:dyDescent="0.25">
      <c r="B639" s="63"/>
      <c r="C639" s="63"/>
      <c r="D639" s="63"/>
      <c r="O639" s="154"/>
      <c r="P639" s="154"/>
    </row>
    <row r="640" spans="2:16" x14ac:dyDescent="0.25">
      <c r="B640" s="63"/>
      <c r="C640" s="63"/>
      <c r="D640" s="63"/>
      <c r="O640" s="154"/>
      <c r="P640" s="154"/>
    </row>
    <row r="641" spans="2:16" x14ac:dyDescent="0.25">
      <c r="B641" s="63"/>
      <c r="C641" s="63"/>
      <c r="D641" s="63"/>
      <c r="O641" s="154"/>
      <c r="P641" s="154"/>
    </row>
    <row r="642" spans="2:16" x14ac:dyDescent="0.25">
      <c r="B642" s="63"/>
      <c r="C642" s="63"/>
      <c r="D642" s="63"/>
      <c r="O642" s="154"/>
      <c r="P642" s="154"/>
    </row>
    <row r="643" spans="2:16" x14ac:dyDescent="0.25">
      <c r="B643" s="63"/>
      <c r="C643" s="63"/>
      <c r="D643" s="63"/>
      <c r="O643" s="154"/>
      <c r="P643" s="154"/>
    </row>
    <row r="644" spans="2:16" x14ac:dyDescent="0.25">
      <c r="B644" s="63"/>
      <c r="C644" s="63"/>
      <c r="D644" s="63"/>
      <c r="O644" s="154"/>
      <c r="P644" s="154"/>
    </row>
    <row r="645" spans="2:16" x14ac:dyDescent="0.25">
      <c r="B645" s="63"/>
      <c r="C645" s="63"/>
      <c r="D645" s="63"/>
      <c r="O645" s="154"/>
      <c r="P645" s="154"/>
    </row>
    <row r="646" spans="2:16" x14ac:dyDescent="0.25">
      <c r="B646" s="63"/>
      <c r="C646" s="63"/>
      <c r="D646" s="63"/>
      <c r="O646" s="154"/>
      <c r="P646" s="154"/>
    </row>
    <row r="647" spans="2:16" x14ac:dyDescent="0.25">
      <c r="B647" s="63"/>
      <c r="C647" s="63"/>
      <c r="D647" s="63"/>
      <c r="O647" s="154"/>
      <c r="P647" s="154"/>
    </row>
    <row r="648" spans="2:16" x14ac:dyDescent="0.25">
      <c r="B648" s="63"/>
      <c r="C648" s="63"/>
      <c r="D648" s="63"/>
      <c r="O648" s="154"/>
      <c r="P648" s="154"/>
    </row>
    <row r="649" spans="2:16" x14ac:dyDescent="0.25">
      <c r="B649" s="63"/>
      <c r="C649" s="63"/>
      <c r="D649" s="63"/>
      <c r="O649" s="154"/>
      <c r="P649" s="154"/>
    </row>
    <row r="650" spans="2:16" x14ac:dyDescent="0.25">
      <c r="B650" s="63"/>
      <c r="C650" s="63"/>
      <c r="D650" s="63"/>
      <c r="O650" s="154"/>
      <c r="P650" s="154"/>
    </row>
    <row r="651" spans="2:16" x14ac:dyDescent="0.25">
      <c r="B651" s="63"/>
      <c r="C651" s="63"/>
      <c r="D651" s="63"/>
      <c r="O651" s="154"/>
      <c r="P651" s="154"/>
    </row>
    <row r="652" spans="2:16" x14ac:dyDescent="0.25">
      <c r="B652" s="63"/>
      <c r="C652" s="63"/>
      <c r="D652" s="63"/>
      <c r="O652" s="154"/>
      <c r="P652" s="154"/>
    </row>
    <row r="653" spans="2:16" x14ac:dyDescent="0.25">
      <c r="B653" s="63"/>
      <c r="C653" s="63"/>
      <c r="D653" s="63"/>
      <c r="O653" s="154"/>
      <c r="P653" s="154"/>
    </row>
    <row r="654" spans="2:16" x14ac:dyDescent="0.25">
      <c r="B654" s="63"/>
      <c r="C654" s="63"/>
      <c r="D654" s="63"/>
      <c r="O654" s="154"/>
      <c r="P654" s="154"/>
    </row>
    <row r="655" spans="2:16" x14ac:dyDescent="0.25">
      <c r="B655" s="63"/>
      <c r="C655" s="63"/>
      <c r="D655" s="63"/>
      <c r="O655" s="154"/>
      <c r="P655" s="154"/>
    </row>
    <row r="656" spans="2:16" x14ac:dyDescent="0.25">
      <c r="B656" s="63"/>
      <c r="C656" s="63"/>
      <c r="D656" s="63"/>
      <c r="O656" s="154"/>
      <c r="P656" s="154"/>
    </row>
    <row r="657" spans="2:16" x14ac:dyDescent="0.25">
      <c r="B657" s="63"/>
      <c r="C657" s="63"/>
      <c r="D657" s="63"/>
      <c r="O657" s="154"/>
      <c r="P657" s="154"/>
    </row>
    <row r="658" spans="2:16" x14ac:dyDescent="0.25">
      <c r="B658" s="63"/>
      <c r="C658" s="63"/>
      <c r="D658" s="63"/>
      <c r="O658" s="154"/>
      <c r="P658" s="154"/>
    </row>
    <row r="659" spans="2:16" x14ac:dyDescent="0.25">
      <c r="B659" s="63"/>
      <c r="C659" s="63"/>
      <c r="D659" s="63"/>
      <c r="O659" s="154"/>
      <c r="P659" s="154"/>
    </row>
    <row r="660" spans="2:16" x14ac:dyDescent="0.25">
      <c r="B660" s="63"/>
      <c r="C660" s="63"/>
      <c r="D660" s="63"/>
      <c r="O660" s="154"/>
      <c r="P660" s="154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AO262"/>
  <sheetViews>
    <sheetView topLeftCell="S70" workbookViewId="0">
      <selection activeCell="W75" sqref="W75"/>
    </sheetView>
  </sheetViews>
  <sheetFormatPr defaultColWidth="9" defaultRowHeight="13" x14ac:dyDescent="0.25"/>
  <cols>
    <col min="1" max="1" width="10.6328125" style="118" customWidth="1"/>
    <col min="2" max="2" width="19.36328125" style="118" customWidth="1"/>
    <col min="3" max="34" width="10.6328125" style="118" customWidth="1"/>
    <col min="35" max="35" width="23.6328125" style="118" customWidth="1"/>
    <col min="36" max="39" width="12.6328125" style="118" customWidth="1"/>
    <col min="40" max="40" width="12.6328125" style="119" customWidth="1"/>
    <col min="41" max="41" width="11.453125" style="118" customWidth="1"/>
    <col min="42" max="42" width="10.08984375" style="118" customWidth="1"/>
    <col min="43" max="16384" width="9" style="118"/>
  </cols>
  <sheetData>
    <row r="1" spans="1:40" s="116" customFormat="1" ht="13.5" thickBot="1" x14ac:dyDescent="0.3">
      <c r="A1" s="115" t="s">
        <v>34</v>
      </c>
      <c r="AG1" s="117"/>
    </row>
    <row r="2" spans="1:40" x14ac:dyDescent="0.25">
      <c r="AG2" s="119"/>
      <c r="AN2" s="118"/>
    </row>
    <row r="3" spans="1:40" ht="13.5" x14ac:dyDescent="0.3">
      <c r="B3" s="120"/>
      <c r="AG3" s="119"/>
      <c r="AN3" s="118"/>
    </row>
    <row r="4" spans="1:40" x14ac:dyDescent="0.25">
      <c r="AG4" s="119"/>
      <c r="AN4" s="118"/>
    </row>
    <row r="5" spans="1:40" ht="13.5" x14ac:dyDescent="0.3">
      <c r="C5" s="120"/>
      <c r="AG5" s="119"/>
      <c r="AN5" s="118"/>
    </row>
    <row r="6" spans="1:40" s="121" customFormat="1" x14ac:dyDescent="0.25">
      <c r="B6" s="122" t="s">
        <v>28</v>
      </c>
      <c r="C6" s="123">
        <v>201504</v>
      </c>
      <c r="D6" s="123">
        <v>201505</v>
      </c>
      <c r="E6" s="123">
        <v>201506</v>
      </c>
      <c r="F6" s="123">
        <v>201507</v>
      </c>
      <c r="G6" s="123">
        <v>201508</v>
      </c>
      <c r="H6" s="123">
        <v>201509</v>
      </c>
      <c r="I6" s="123">
        <v>201510</v>
      </c>
      <c r="J6" s="123">
        <v>201511</v>
      </c>
      <c r="K6" s="123">
        <v>201512</v>
      </c>
      <c r="L6" s="123">
        <v>201601</v>
      </c>
      <c r="M6" s="123">
        <v>201602</v>
      </c>
      <c r="N6" s="123">
        <v>201603</v>
      </c>
      <c r="O6" s="123">
        <v>201604</v>
      </c>
      <c r="P6" s="123">
        <v>201605</v>
      </c>
      <c r="Q6" s="123">
        <v>201606</v>
      </c>
      <c r="R6" s="123">
        <v>201607</v>
      </c>
      <c r="S6" s="123">
        <v>201608</v>
      </c>
      <c r="T6" s="123">
        <v>201609</v>
      </c>
      <c r="U6" s="123">
        <v>201610</v>
      </c>
      <c r="V6" s="123">
        <v>201611</v>
      </c>
      <c r="W6" s="123">
        <v>201612</v>
      </c>
      <c r="X6" s="123">
        <v>201701</v>
      </c>
      <c r="Y6" s="123">
        <v>201702</v>
      </c>
      <c r="Z6" s="124"/>
      <c r="AA6" s="124"/>
      <c r="AB6" s="124"/>
      <c r="AG6" s="125"/>
    </row>
    <row r="7" spans="1:40" s="130" customFormat="1" x14ac:dyDescent="0.25">
      <c r="A7" s="126"/>
      <c r="B7" s="127" t="s">
        <v>0</v>
      </c>
      <c r="C7" s="128">
        <v>156000</v>
      </c>
      <c r="D7" s="128">
        <v>396000</v>
      </c>
      <c r="E7" s="128">
        <v>264000</v>
      </c>
      <c r="F7" s="128">
        <v>2636400</v>
      </c>
      <c r="G7" s="128">
        <v>3023100</v>
      </c>
      <c r="H7" s="128">
        <v>5984900</v>
      </c>
      <c r="I7" s="128">
        <v>8170800</v>
      </c>
      <c r="J7" s="128">
        <v>8513500</v>
      </c>
      <c r="K7" s="128">
        <v>20648000</v>
      </c>
      <c r="L7" s="128">
        <v>35849400</v>
      </c>
      <c r="M7" s="128">
        <v>34155100</v>
      </c>
      <c r="N7" s="128">
        <v>50277200</v>
      </c>
      <c r="O7" s="128">
        <v>32439400</v>
      </c>
      <c r="P7" s="128">
        <v>39543800</v>
      </c>
      <c r="Q7" s="128">
        <v>60614400</v>
      </c>
      <c r="R7" s="128">
        <v>103724400</v>
      </c>
      <c r="S7" s="128">
        <v>128257700</v>
      </c>
      <c r="T7" s="128">
        <v>151315400</v>
      </c>
      <c r="U7" s="128">
        <v>158737500</v>
      </c>
      <c r="V7" s="128">
        <v>201498100</v>
      </c>
      <c r="W7" s="128">
        <v>293871000</v>
      </c>
      <c r="X7" s="128">
        <v>353174600</v>
      </c>
      <c r="Y7" s="128">
        <v>323351400</v>
      </c>
      <c r="Z7" s="129"/>
      <c r="AA7" s="129"/>
      <c r="AB7" s="129"/>
      <c r="AG7" s="131"/>
    </row>
    <row r="8" spans="1:40" x14ac:dyDescent="0.25">
      <c r="A8" s="132"/>
      <c r="B8" s="133">
        <v>1</v>
      </c>
      <c r="C8" s="134">
        <v>0</v>
      </c>
      <c r="D8" s="134">
        <v>0</v>
      </c>
      <c r="E8" s="134">
        <v>0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4">
        <v>0</v>
      </c>
      <c r="Q8" s="134">
        <v>0</v>
      </c>
      <c r="R8" s="134">
        <v>0</v>
      </c>
      <c r="S8" s="134">
        <v>0</v>
      </c>
      <c r="T8" s="134">
        <v>0</v>
      </c>
      <c r="U8" s="134">
        <v>0</v>
      </c>
      <c r="V8" s="134">
        <v>0</v>
      </c>
      <c r="W8" s="134">
        <v>0</v>
      </c>
      <c r="X8" s="134">
        <v>0</v>
      </c>
      <c r="Y8" s="134">
        <v>0</v>
      </c>
      <c r="Z8" s="135"/>
      <c r="AA8" s="135"/>
      <c r="AB8" s="135"/>
      <c r="AG8" s="119"/>
      <c r="AN8" s="118"/>
    </row>
    <row r="9" spans="1:40" x14ac:dyDescent="0.25">
      <c r="A9" s="132"/>
      <c r="B9" s="133">
        <v>2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0</v>
      </c>
      <c r="Q9" s="134">
        <v>0</v>
      </c>
      <c r="R9" s="134">
        <v>0</v>
      </c>
      <c r="S9" s="134">
        <v>0</v>
      </c>
      <c r="T9" s="134">
        <v>0</v>
      </c>
      <c r="U9" s="134">
        <v>0</v>
      </c>
      <c r="V9" s="134">
        <v>0</v>
      </c>
      <c r="W9" s="134">
        <v>0</v>
      </c>
      <c r="X9" s="134">
        <v>0</v>
      </c>
      <c r="Y9" s="134">
        <v>0</v>
      </c>
      <c r="Z9" s="135"/>
      <c r="AA9" s="135"/>
      <c r="AB9" s="135"/>
      <c r="AG9" s="119"/>
      <c r="AN9" s="118"/>
    </row>
    <row r="10" spans="1:40" x14ac:dyDescent="0.25">
      <c r="A10" s="132"/>
      <c r="B10" s="133">
        <v>3</v>
      </c>
      <c r="C10" s="134">
        <v>0</v>
      </c>
      <c r="D10" s="134">
        <v>0</v>
      </c>
      <c r="E10" s="134">
        <v>0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  <c r="X10" s="134">
        <v>0</v>
      </c>
      <c r="Y10" s="134">
        <v>0</v>
      </c>
      <c r="Z10" s="135"/>
      <c r="AA10" s="135"/>
      <c r="AB10" s="135"/>
      <c r="AG10" s="119"/>
      <c r="AN10" s="118"/>
    </row>
    <row r="11" spans="1:40" x14ac:dyDescent="0.25">
      <c r="A11" s="132"/>
      <c r="B11" s="133">
        <v>4</v>
      </c>
      <c r="C11" s="134">
        <v>0</v>
      </c>
      <c r="D11" s="134">
        <v>6000</v>
      </c>
      <c r="E11" s="134">
        <v>0</v>
      </c>
      <c r="F11" s="134">
        <v>70900</v>
      </c>
      <c r="G11" s="134">
        <v>71400</v>
      </c>
      <c r="H11" s="134">
        <v>88400</v>
      </c>
      <c r="I11" s="134">
        <v>119100</v>
      </c>
      <c r="J11" s="134">
        <v>77300</v>
      </c>
      <c r="K11" s="134">
        <v>257300</v>
      </c>
      <c r="L11" s="134">
        <v>474500</v>
      </c>
      <c r="M11" s="134">
        <v>407160</v>
      </c>
      <c r="N11" s="134">
        <v>692800</v>
      </c>
      <c r="O11" s="134">
        <v>186300</v>
      </c>
      <c r="P11" s="134">
        <v>267400</v>
      </c>
      <c r="Q11" s="134">
        <v>439400</v>
      </c>
      <c r="R11" s="134">
        <v>634400</v>
      </c>
      <c r="S11" s="134">
        <v>1049500</v>
      </c>
      <c r="T11" s="134">
        <v>952205.34</v>
      </c>
      <c r="U11" s="134">
        <v>853991</v>
      </c>
      <c r="V11" s="134">
        <v>1444952.3</v>
      </c>
      <c r="W11" s="134">
        <v>2388514.61</v>
      </c>
      <c r="X11" s="134">
        <v>2309887.9700000002</v>
      </c>
      <c r="Y11" s="134">
        <v>2113714.58</v>
      </c>
      <c r="Z11" s="135"/>
      <c r="AA11" s="135"/>
      <c r="AB11" s="135"/>
      <c r="AG11" s="119"/>
      <c r="AN11" s="118"/>
    </row>
    <row r="12" spans="1:40" x14ac:dyDescent="0.25">
      <c r="A12" s="132"/>
      <c r="B12" s="133">
        <v>5</v>
      </c>
      <c r="C12" s="134">
        <v>0</v>
      </c>
      <c r="D12" s="134">
        <v>5500</v>
      </c>
      <c r="E12" s="134">
        <v>2750</v>
      </c>
      <c r="F12" s="134">
        <v>18333.330000000002</v>
      </c>
      <c r="G12" s="134">
        <v>36666.65</v>
      </c>
      <c r="H12" s="134">
        <v>73234.14</v>
      </c>
      <c r="I12" s="134">
        <v>72874.990000000005</v>
      </c>
      <c r="J12" s="134">
        <v>128424.92</v>
      </c>
      <c r="K12" s="134">
        <v>281324.93</v>
      </c>
      <c r="L12" s="134">
        <v>322919.81</v>
      </c>
      <c r="M12" s="134">
        <v>479363.12</v>
      </c>
      <c r="N12" s="134">
        <v>519644.5</v>
      </c>
      <c r="O12" s="134">
        <v>298713.33</v>
      </c>
      <c r="P12" s="134">
        <v>391858.26</v>
      </c>
      <c r="Q12" s="134">
        <v>589843.19999999995</v>
      </c>
      <c r="R12" s="134">
        <v>1130790.94</v>
      </c>
      <c r="S12" s="134">
        <v>1117463.56</v>
      </c>
      <c r="T12" s="134">
        <v>1313477.1000000001</v>
      </c>
      <c r="U12" s="134">
        <v>1220727.69</v>
      </c>
      <c r="V12" s="134">
        <v>1877429.73</v>
      </c>
      <c r="W12" s="134">
        <v>2384658.46</v>
      </c>
      <c r="X12" s="134">
        <v>2600848.56</v>
      </c>
      <c r="Y12" s="134"/>
      <c r="Z12" s="135"/>
      <c r="AA12" s="135"/>
      <c r="AB12" s="135"/>
      <c r="AG12" s="119"/>
      <c r="AN12" s="118"/>
    </row>
    <row r="13" spans="1:40" x14ac:dyDescent="0.25">
      <c r="A13" s="132"/>
      <c r="B13" s="133">
        <v>6</v>
      </c>
      <c r="C13" s="134">
        <v>0</v>
      </c>
      <c r="D13" s="134">
        <v>21666.66</v>
      </c>
      <c r="E13" s="134">
        <v>2500</v>
      </c>
      <c r="F13" s="134">
        <v>54166.64</v>
      </c>
      <c r="G13" s="134">
        <v>42416.66</v>
      </c>
      <c r="H13" s="134">
        <v>99866.58</v>
      </c>
      <c r="I13" s="134">
        <v>80849.94</v>
      </c>
      <c r="J13" s="134">
        <v>77053.259999999995</v>
      </c>
      <c r="K13" s="134">
        <v>262566.03000000003</v>
      </c>
      <c r="L13" s="134">
        <v>220248.26</v>
      </c>
      <c r="M13" s="134">
        <v>323241.76</v>
      </c>
      <c r="N13" s="134">
        <v>537168.35999999905</v>
      </c>
      <c r="O13" s="134">
        <v>369311.26</v>
      </c>
      <c r="P13" s="134">
        <v>405084.75</v>
      </c>
      <c r="Q13" s="134">
        <v>766373.13</v>
      </c>
      <c r="R13" s="134">
        <v>1155089.3799999999</v>
      </c>
      <c r="S13" s="134">
        <v>1254956.1599999999</v>
      </c>
      <c r="T13" s="134">
        <v>1281548.5900000001</v>
      </c>
      <c r="U13" s="134">
        <v>1381173.03</v>
      </c>
      <c r="V13" s="134">
        <v>1800665.92</v>
      </c>
      <c r="W13" s="134">
        <v>2607944.09</v>
      </c>
      <c r="X13" s="134"/>
      <c r="Y13" s="134"/>
      <c r="Z13" s="135"/>
      <c r="AA13" s="135"/>
      <c r="AB13" s="135"/>
      <c r="AG13" s="119"/>
      <c r="AN13" s="118"/>
    </row>
    <row r="14" spans="1:40" x14ac:dyDescent="0.25">
      <c r="A14" s="132"/>
      <c r="B14" s="133">
        <v>7</v>
      </c>
      <c r="C14" s="134">
        <v>0</v>
      </c>
      <c r="D14" s="134">
        <v>4500</v>
      </c>
      <c r="E14" s="134">
        <v>6750</v>
      </c>
      <c r="F14" s="134">
        <v>35249.96</v>
      </c>
      <c r="G14" s="134">
        <v>38924.94</v>
      </c>
      <c r="H14" s="134">
        <v>53849.95</v>
      </c>
      <c r="I14" s="134">
        <v>79645.09</v>
      </c>
      <c r="J14" s="134">
        <v>58124.89</v>
      </c>
      <c r="K14" s="134">
        <v>190545.89</v>
      </c>
      <c r="L14" s="134">
        <v>200369.45</v>
      </c>
      <c r="M14" s="134">
        <v>352734.89</v>
      </c>
      <c r="N14" s="134">
        <v>439955.18</v>
      </c>
      <c r="O14" s="134">
        <v>353441.93</v>
      </c>
      <c r="P14" s="134">
        <v>477928.49</v>
      </c>
      <c r="Q14" s="134">
        <v>650683.44999999995</v>
      </c>
      <c r="R14" s="134">
        <v>1187611.07</v>
      </c>
      <c r="S14" s="134">
        <v>1072470.27</v>
      </c>
      <c r="T14" s="134">
        <v>1460427.48</v>
      </c>
      <c r="U14" s="134">
        <v>1101932.71</v>
      </c>
      <c r="V14" s="134">
        <v>1610506.73</v>
      </c>
      <c r="W14" s="134"/>
      <c r="X14" s="134"/>
      <c r="Y14" s="134"/>
      <c r="Z14" s="135"/>
      <c r="AA14" s="135"/>
      <c r="AB14" s="135"/>
      <c r="AG14" s="119"/>
      <c r="AN14" s="118"/>
    </row>
    <row r="15" spans="1:40" x14ac:dyDescent="0.25">
      <c r="A15" s="132"/>
      <c r="B15" s="133">
        <v>8</v>
      </c>
      <c r="C15" s="134">
        <v>2000</v>
      </c>
      <c r="D15" s="134">
        <v>0</v>
      </c>
      <c r="E15" s="134">
        <v>6666.68</v>
      </c>
      <c r="F15" s="134">
        <v>36501.58</v>
      </c>
      <c r="G15" s="134">
        <v>25333.279999999999</v>
      </c>
      <c r="H15" s="134">
        <v>67799.88</v>
      </c>
      <c r="I15" s="134">
        <v>59502.81</v>
      </c>
      <c r="J15" s="134">
        <v>41599.919999999998</v>
      </c>
      <c r="K15" s="134">
        <v>148738.42000000001</v>
      </c>
      <c r="L15" s="134">
        <v>369488.5</v>
      </c>
      <c r="M15" s="134">
        <v>233668.49</v>
      </c>
      <c r="N15" s="134">
        <v>518308.29</v>
      </c>
      <c r="O15" s="134">
        <v>309846.13</v>
      </c>
      <c r="P15" s="134">
        <v>351872.7</v>
      </c>
      <c r="Q15" s="134">
        <v>570760.6</v>
      </c>
      <c r="R15" s="134">
        <v>812792.679999999</v>
      </c>
      <c r="S15" s="134">
        <v>924034.49999999895</v>
      </c>
      <c r="T15" s="134">
        <v>1294756.07</v>
      </c>
      <c r="U15" s="134">
        <v>1107509.2</v>
      </c>
      <c r="V15" s="134"/>
      <c r="W15" s="134"/>
      <c r="X15" s="134"/>
      <c r="Y15" s="134"/>
      <c r="Z15" s="135"/>
      <c r="AA15" s="135"/>
      <c r="AB15" s="135"/>
      <c r="AG15" s="119"/>
      <c r="AN15" s="118"/>
    </row>
    <row r="16" spans="1:40" x14ac:dyDescent="0.25">
      <c r="A16" s="132"/>
      <c r="B16" s="133">
        <v>9</v>
      </c>
      <c r="C16" s="134">
        <v>0</v>
      </c>
      <c r="D16" s="134">
        <v>3500</v>
      </c>
      <c r="E16" s="134">
        <v>0</v>
      </c>
      <c r="F16" s="134">
        <v>44216.65</v>
      </c>
      <c r="G16" s="134">
        <v>11083.3</v>
      </c>
      <c r="H16" s="134">
        <v>69269.8</v>
      </c>
      <c r="I16" s="134">
        <v>29283.3</v>
      </c>
      <c r="J16" s="134">
        <v>34416.550000000003</v>
      </c>
      <c r="K16" s="134">
        <v>130152.66</v>
      </c>
      <c r="L16" s="134">
        <v>309755.77</v>
      </c>
      <c r="M16" s="134">
        <v>241372.46</v>
      </c>
      <c r="N16" s="134">
        <v>519574.44000000099</v>
      </c>
      <c r="O16" s="134">
        <v>285859.18</v>
      </c>
      <c r="P16" s="134">
        <v>241658.9</v>
      </c>
      <c r="Q16" s="134">
        <v>398943.03</v>
      </c>
      <c r="R16" s="134">
        <v>689195.16000000096</v>
      </c>
      <c r="S16" s="134">
        <v>1013265.6</v>
      </c>
      <c r="T16" s="134">
        <v>876934.96000000101</v>
      </c>
      <c r="U16" s="134"/>
      <c r="V16" s="134"/>
      <c r="W16" s="134"/>
      <c r="X16" s="134"/>
      <c r="Y16" s="134"/>
      <c r="Z16" s="135"/>
      <c r="AA16" s="135"/>
      <c r="AB16" s="135"/>
      <c r="AG16" s="119"/>
      <c r="AN16" s="118"/>
    </row>
    <row r="17" spans="1:40" x14ac:dyDescent="0.25">
      <c r="A17" s="132"/>
      <c r="B17" s="133">
        <v>10</v>
      </c>
      <c r="C17" s="135">
        <v>0</v>
      </c>
      <c r="D17" s="135">
        <v>3000</v>
      </c>
      <c r="E17" s="135">
        <v>0</v>
      </c>
      <c r="F17" s="135">
        <v>20449.96</v>
      </c>
      <c r="G17" s="135">
        <v>11699.94</v>
      </c>
      <c r="H17" s="135">
        <v>19499.939999999999</v>
      </c>
      <c r="I17" s="135">
        <v>34329.089999999997</v>
      </c>
      <c r="J17" s="135">
        <v>30896.04</v>
      </c>
      <c r="K17" s="135">
        <v>115742.57</v>
      </c>
      <c r="L17" s="135">
        <v>280008.68</v>
      </c>
      <c r="M17" s="135">
        <v>271198.49</v>
      </c>
      <c r="N17" s="135">
        <v>257401.77</v>
      </c>
      <c r="O17" s="135">
        <v>159578.37</v>
      </c>
      <c r="P17" s="135">
        <v>167160.44</v>
      </c>
      <c r="Q17" s="135">
        <v>311890.45</v>
      </c>
      <c r="R17" s="135">
        <v>667551.80999999901</v>
      </c>
      <c r="S17" s="135">
        <v>602078.89999999898</v>
      </c>
      <c r="T17" s="135"/>
      <c r="U17" s="135"/>
      <c r="V17" s="135"/>
      <c r="W17" s="135"/>
      <c r="X17" s="135"/>
      <c r="Y17" s="135"/>
      <c r="Z17" s="135"/>
      <c r="AA17" s="135"/>
      <c r="AB17" s="135"/>
      <c r="AG17" s="119"/>
      <c r="AN17" s="118"/>
    </row>
    <row r="18" spans="1:40" x14ac:dyDescent="0.25">
      <c r="A18" s="132"/>
      <c r="B18" s="133">
        <v>11</v>
      </c>
      <c r="C18" s="135">
        <v>0</v>
      </c>
      <c r="D18" s="135">
        <v>0</v>
      </c>
      <c r="E18" s="135">
        <v>0</v>
      </c>
      <c r="F18" s="135">
        <v>12083.24</v>
      </c>
      <c r="G18" s="135">
        <v>8266.2999999999993</v>
      </c>
      <c r="H18" s="135">
        <v>9166.6200000000008</v>
      </c>
      <c r="I18" s="135">
        <v>21583.24</v>
      </c>
      <c r="J18" s="135">
        <v>19124.86</v>
      </c>
      <c r="K18" s="135">
        <v>102144.78</v>
      </c>
      <c r="L18" s="135">
        <v>184768.18</v>
      </c>
      <c r="M18" s="135">
        <v>153731.19</v>
      </c>
      <c r="N18" s="135">
        <v>238377.22</v>
      </c>
      <c r="O18" s="135">
        <v>65145.98</v>
      </c>
      <c r="P18" s="135">
        <v>154240.32999999999</v>
      </c>
      <c r="Q18" s="135">
        <v>289346.78000000003</v>
      </c>
      <c r="R18" s="135">
        <v>476754.08</v>
      </c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G18" s="119"/>
      <c r="AN18" s="118"/>
    </row>
    <row r="19" spans="1:40" x14ac:dyDescent="0.25">
      <c r="A19" s="132"/>
      <c r="B19" s="133">
        <v>12</v>
      </c>
      <c r="C19" s="135">
        <v>0</v>
      </c>
      <c r="D19" s="135">
        <v>1333.36</v>
      </c>
      <c r="E19" s="135">
        <v>0</v>
      </c>
      <c r="F19" s="135">
        <v>2666.64</v>
      </c>
      <c r="G19" s="135">
        <v>9425.86</v>
      </c>
      <c r="H19" s="135">
        <v>12999.92</v>
      </c>
      <c r="I19" s="135">
        <v>25995.74</v>
      </c>
      <c r="J19" s="135">
        <v>14800.18</v>
      </c>
      <c r="K19" s="135">
        <v>83897.97</v>
      </c>
      <c r="L19" s="135">
        <v>128060.75</v>
      </c>
      <c r="M19" s="135">
        <v>81234.92</v>
      </c>
      <c r="N19" s="135">
        <v>120968.83</v>
      </c>
      <c r="O19" s="135">
        <v>52904.31</v>
      </c>
      <c r="P19" s="135">
        <v>112892.7</v>
      </c>
      <c r="Q19" s="135">
        <v>186214.2</v>
      </c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G19" s="119"/>
      <c r="AN19" s="118"/>
    </row>
    <row r="20" spans="1:40" x14ac:dyDescent="0.25">
      <c r="A20" s="132"/>
      <c r="B20" s="133">
        <v>13</v>
      </c>
      <c r="C20" s="135">
        <v>0</v>
      </c>
      <c r="D20" s="135">
        <v>0</v>
      </c>
      <c r="E20" s="135">
        <v>0</v>
      </c>
      <c r="F20" s="135">
        <v>1350.03</v>
      </c>
      <c r="G20" s="135">
        <v>10099.969999999999</v>
      </c>
      <c r="H20" s="135">
        <v>11699.85</v>
      </c>
      <c r="I20" s="135">
        <v>20930.11</v>
      </c>
      <c r="J20" s="135">
        <v>23117.67</v>
      </c>
      <c r="K20" s="135">
        <v>40102.839999999997</v>
      </c>
      <c r="L20" s="135">
        <v>79330.11</v>
      </c>
      <c r="M20" s="135">
        <v>44307.56</v>
      </c>
      <c r="N20" s="135">
        <v>89104.51</v>
      </c>
      <c r="O20" s="135">
        <v>59462.95</v>
      </c>
      <c r="P20" s="135">
        <v>52498.31</v>
      </c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G20" s="119"/>
      <c r="AN20" s="118"/>
    </row>
    <row r="21" spans="1:40" x14ac:dyDescent="0.25">
      <c r="A21" s="132"/>
      <c r="B21" s="133">
        <v>14</v>
      </c>
      <c r="C21" s="135">
        <v>0</v>
      </c>
      <c r="D21" s="135">
        <v>1333.3</v>
      </c>
      <c r="E21" s="135">
        <v>1000</v>
      </c>
      <c r="F21" s="135">
        <v>6633.2</v>
      </c>
      <c r="G21" s="135">
        <v>1666.6</v>
      </c>
      <c r="H21" s="135">
        <v>7483.2</v>
      </c>
      <c r="I21" s="135">
        <v>7489.75</v>
      </c>
      <c r="J21" s="135">
        <v>15784.38</v>
      </c>
      <c r="K21" s="135">
        <v>17087.8</v>
      </c>
      <c r="L21" s="135">
        <v>28845.9</v>
      </c>
      <c r="M21" s="135">
        <v>27711.81</v>
      </c>
      <c r="N21" s="135">
        <v>57397.19</v>
      </c>
      <c r="O21" s="135">
        <v>28899.58</v>
      </c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G21" s="119"/>
      <c r="AN21" s="118"/>
    </row>
    <row r="22" spans="1:40" x14ac:dyDescent="0.25">
      <c r="A22" s="132"/>
      <c r="B22" s="133">
        <v>15</v>
      </c>
      <c r="C22" s="135">
        <v>829.55</v>
      </c>
      <c r="D22" s="135">
        <v>0</v>
      </c>
      <c r="E22" s="135">
        <v>333.37</v>
      </c>
      <c r="F22" s="135">
        <v>750</v>
      </c>
      <c r="G22" s="135">
        <v>658.21</v>
      </c>
      <c r="H22" s="135">
        <v>3724.78</v>
      </c>
      <c r="I22" s="135">
        <v>2166.52</v>
      </c>
      <c r="J22" s="135">
        <v>1056.6300000000001</v>
      </c>
      <c r="K22" s="135">
        <v>3455.89</v>
      </c>
      <c r="L22" s="135">
        <v>7187.51</v>
      </c>
      <c r="M22" s="135">
        <v>14554.04</v>
      </c>
      <c r="N22" s="135">
        <v>14112.2</v>
      </c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G22" s="119"/>
      <c r="AN22" s="118"/>
    </row>
    <row r="23" spans="1:40" x14ac:dyDescent="0.25">
      <c r="A23" s="132"/>
      <c r="B23" s="136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G23" s="119"/>
      <c r="AN23" s="118"/>
    </row>
    <row r="24" spans="1:40" x14ac:dyDescent="0.25">
      <c r="A24" s="132"/>
      <c r="B24" s="136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G24" s="119"/>
      <c r="AN24" s="118"/>
    </row>
    <row r="25" spans="1:40" x14ac:dyDescent="0.25">
      <c r="A25" s="132"/>
      <c r="B25" s="136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G25" s="119"/>
      <c r="AN25" s="118"/>
    </row>
    <row r="26" spans="1:40" x14ac:dyDescent="0.25">
      <c r="A26" s="132"/>
      <c r="B26" s="122" t="s">
        <v>29</v>
      </c>
      <c r="C26" s="123">
        <v>201504</v>
      </c>
      <c r="D26" s="123">
        <v>201505</v>
      </c>
      <c r="E26" s="123">
        <v>201506</v>
      </c>
      <c r="F26" s="123">
        <v>201507</v>
      </c>
      <c r="G26" s="123">
        <v>201508</v>
      </c>
      <c r="H26" s="123">
        <v>201509</v>
      </c>
      <c r="I26" s="123">
        <v>201510</v>
      </c>
      <c r="J26" s="123">
        <v>201511</v>
      </c>
      <c r="K26" s="123">
        <v>201512</v>
      </c>
      <c r="L26" s="123">
        <v>201601</v>
      </c>
      <c r="M26" s="123">
        <v>201602</v>
      </c>
      <c r="N26" s="123">
        <v>201603</v>
      </c>
      <c r="O26" s="123">
        <v>201604</v>
      </c>
      <c r="P26" s="123">
        <v>201605</v>
      </c>
      <c r="Q26" s="123">
        <v>201606</v>
      </c>
      <c r="R26" s="123">
        <v>201607</v>
      </c>
      <c r="S26" s="123">
        <v>201608</v>
      </c>
      <c r="T26" s="123">
        <v>201609</v>
      </c>
      <c r="U26" s="123">
        <v>201610</v>
      </c>
      <c r="V26" s="123">
        <v>201611</v>
      </c>
      <c r="W26" s="123">
        <v>201612</v>
      </c>
      <c r="X26" s="123">
        <v>201701</v>
      </c>
      <c r="Y26" s="123">
        <v>201702</v>
      </c>
      <c r="Z26" s="135"/>
      <c r="AA26" s="135"/>
      <c r="AB26" s="135"/>
      <c r="AG26" s="119"/>
      <c r="AN26" s="118"/>
    </row>
    <row r="27" spans="1:40" x14ac:dyDescent="0.25">
      <c r="A27" s="132"/>
      <c r="B27" s="127" t="s">
        <v>0</v>
      </c>
      <c r="C27" s="128">
        <v>156000</v>
      </c>
      <c r="D27" s="128">
        <v>396000</v>
      </c>
      <c r="E27" s="128">
        <v>264000</v>
      </c>
      <c r="F27" s="128">
        <v>2636400</v>
      </c>
      <c r="G27" s="128">
        <v>3023100</v>
      </c>
      <c r="H27" s="128">
        <v>5984900</v>
      </c>
      <c r="I27" s="128">
        <v>8170800</v>
      </c>
      <c r="J27" s="128">
        <v>8513500</v>
      </c>
      <c r="K27" s="128">
        <v>20648000</v>
      </c>
      <c r="L27" s="128">
        <v>35849400</v>
      </c>
      <c r="M27" s="128">
        <v>34155100</v>
      </c>
      <c r="N27" s="128">
        <v>50277200</v>
      </c>
      <c r="O27" s="128">
        <v>32439400</v>
      </c>
      <c r="P27" s="128">
        <v>39543800</v>
      </c>
      <c r="Q27" s="128">
        <v>60614400</v>
      </c>
      <c r="R27" s="128">
        <v>103724400</v>
      </c>
      <c r="S27" s="128">
        <v>128257700</v>
      </c>
      <c r="T27" s="128">
        <v>151315400</v>
      </c>
      <c r="U27" s="128">
        <v>158737500</v>
      </c>
      <c r="V27" s="128">
        <v>201498100</v>
      </c>
      <c r="W27" s="128">
        <v>293871000</v>
      </c>
      <c r="X27" s="128">
        <v>353174600</v>
      </c>
      <c r="Y27" s="128">
        <v>323351400</v>
      </c>
      <c r="Z27" s="135"/>
      <c r="AA27" s="135"/>
      <c r="AB27" s="135"/>
      <c r="AG27" s="119"/>
      <c r="AN27" s="118"/>
    </row>
    <row r="28" spans="1:40" x14ac:dyDescent="0.25">
      <c r="A28" s="132"/>
      <c r="B28" s="136">
        <v>1</v>
      </c>
      <c r="C28" s="119">
        <v>0</v>
      </c>
      <c r="D28" s="119">
        <v>0</v>
      </c>
      <c r="E28" s="119">
        <v>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W28" s="119">
        <v>0</v>
      </c>
      <c r="X28" s="119">
        <v>0</v>
      </c>
      <c r="Y28" s="119">
        <v>0</v>
      </c>
      <c r="Z28" s="135"/>
      <c r="AA28" s="135"/>
      <c r="AB28" s="135"/>
      <c r="AG28" s="119"/>
      <c r="AN28" s="118"/>
    </row>
    <row r="29" spans="1:40" x14ac:dyDescent="0.25">
      <c r="A29" s="132"/>
      <c r="B29" s="136">
        <v>2</v>
      </c>
      <c r="C29" s="119">
        <v>0</v>
      </c>
      <c r="D29" s="119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119">
        <v>0</v>
      </c>
      <c r="Y29" s="119">
        <v>0</v>
      </c>
      <c r="Z29" s="135"/>
      <c r="AA29" s="135"/>
      <c r="AB29" s="135"/>
      <c r="AG29" s="119"/>
      <c r="AN29" s="118"/>
    </row>
    <row r="30" spans="1:40" x14ac:dyDescent="0.25">
      <c r="A30" s="132"/>
      <c r="B30" s="136">
        <v>3</v>
      </c>
      <c r="C30" s="119">
        <v>0</v>
      </c>
      <c r="D30" s="119">
        <v>0</v>
      </c>
      <c r="E30" s="119">
        <v>0</v>
      </c>
      <c r="F30" s="119">
        <v>0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19">
        <v>0</v>
      </c>
      <c r="X30" s="119">
        <v>0</v>
      </c>
      <c r="Y30" s="119">
        <v>0</v>
      </c>
      <c r="Z30" s="135"/>
      <c r="AA30" s="135"/>
      <c r="AB30" s="135"/>
      <c r="AG30" s="119"/>
      <c r="AN30" s="118"/>
    </row>
    <row r="31" spans="1:40" x14ac:dyDescent="0.25">
      <c r="A31" s="132"/>
      <c r="B31" s="136">
        <v>4</v>
      </c>
      <c r="C31" s="119">
        <v>0</v>
      </c>
      <c r="D31" s="119">
        <v>1.5151515151515152E-2</v>
      </c>
      <c r="E31" s="119">
        <v>0</v>
      </c>
      <c r="F31" s="119">
        <v>2.689273251403429E-2</v>
      </c>
      <c r="G31" s="119">
        <v>2.3618140319539547E-2</v>
      </c>
      <c r="H31" s="119">
        <v>1.4770505772861701E-2</v>
      </c>
      <c r="I31" s="119">
        <v>1.4576296078719343E-2</v>
      </c>
      <c r="J31" s="119">
        <v>9.0796969518999234E-3</v>
      </c>
      <c r="K31" s="119">
        <v>1.2461255327392484E-2</v>
      </c>
      <c r="L31" s="119">
        <v>1.3235925845341903E-2</v>
      </c>
      <c r="M31" s="119">
        <v>1.1920913714203736E-2</v>
      </c>
      <c r="N31" s="119">
        <v>1.3779605865083975E-2</v>
      </c>
      <c r="O31" s="119">
        <v>5.7430162086845012E-3</v>
      </c>
      <c r="P31" s="119">
        <v>6.7621220014262668E-3</v>
      </c>
      <c r="Q31" s="119">
        <v>7.2491025234927677E-3</v>
      </c>
      <c r="R31" s="119">
        <v>6.1162079510703364E-3</v>
      </c>
      <c r="S31" s="119">
        <v>8.182744583755985E-3</v>
      </c>
      <c r="T31" s="119">
        <v>6.2928514876873076E-3</v>
      </c>
      <c r="U31" s="119">
        <v>5.3798944798803053E-3</v>
      </c>
      <c r="V31" s="119">
        <v>7.1710467741383172E-3</v>
      </c>
      <c r="W31" s="119">
        <v>8.1277656182474622E-3</v>
      </c>
      <c r="X31" s="119">
        <v>6.5403570075537711E-3</v>
      </c>
      <c r="Y31" s="119">
        <v>6.536896330122585E-3</v>
      </c>
      <c r="Z31" s="135"/>
      <c r="AA31" s="135"/>
      <c r="AB31" s="135"/>
      <c r="AG31" s="119"/>
      <c r="AN31" s="118"/>
    </row>
    <row r="32" spans="1:40" x14ac:dyDescent="0.25">
      <c r="A32" s="132"/>
      <c r="B32" s="136">
        <v>5</v>
      </c>
      <c r="C32" s="119">
        <v>0</v>
      </c>
      <c r="D32" s="119">
        <v>1.3888888888888888E-2</v>
      </c>
      <c r="E32" s="119">
        <v>1.0416666666666666E-2</v>
      </c>
      <c r="F32" s="119">
        <v>6.9539258079198913E-3</v>
      </c>
      <c r="G32" s="119">
        <v>1.2128824716350767E-2</v>
      </c>
      <c r="H32" s="119">
        <v>1.2236485154305001E-2</v>
      </c>
      <c r="I32" s="119">
        <v>8.918954080383807E-3</v>
      </c>
      <c r="J32" s="119">
        <v>1.5084855817231456E-2</v>
      </c>
      <c r="K32" s="119">
        <v>1.362480288647811E-2</v>
      </c>
      <c r="L32" s="119">
        <v>9.0076768369902974E-3</v>
      </c>
      <c r="M32" s="119">
        <v>1.4034891421778885E-2</v>
      </c>
      <c r="N32" s="119">
        <v>1.0335589491857144E-2</v>
      </c>
      <c r="O32" s="119">
        <v>9.2083494146007645E-3</v>
      </c>
      <c r="P32" s="119">
        <v>9.9094740515580197E-3</v>
      </c>
      <c r="Q32" s="119">
        <v>9.7310738042445354E-3</v>
      </c>
      <c r="R32" s="119">
        <v>1.0901879789133512E-2</v>
      </c>
      <c r="S32" s="119">
        <v>8.7126430615861658E-3</v>
      </c>
      <c r="T32" s="119">
        <v>8.6803927425761034E-3</v>
      </c>
      <c r="U32" s="119">
        <v>7.690228773919206E-3</v>
      </c>
      <c r="V32" s="119">
        <v>9.3173569874852417E-3</v>
      </c>
      <c r="W32" s="119">
        <v>8.114643704210351E-3</v>
      </c>
      <c r="X32" s="119">
        <v>7.3642004832737123E-3</v>
      </c>
      <c r="Y32" s="119" t="s">
        <v>38</v>
      </c>
      <c r="Z32" s="135"/>
      <c r="AA32" s="135"/>
      <c r="AB32" s="135"/>
      <c r="AG32" s="119"/>
      <c r="AN32" s="118"/>
    </row>
    <row r="33" spans="1:40" x14ac:dyDescent="0.25">
      <c r="A33" s="132"/>
      <c r="B33" s="136">
        <v>6</v>
      </c>
      <c r="C33" s="119">
        <v>0</v>
      </c>
      <c r="D33" s="119">
        <v>5.4713787878787876E-2</v>
      </c>
      <c r="E33" s="119">
        <v>9.46969696969697E-3</v>
      </c>
      <c r="F33" s="119">
        <v>2.0545683507813686E-2</v>
      </c>
      <c r="G33" s="119">
        <v>1.4030849128378157E-2</v>
      </c>
      <c r="H33" s="119">
        <v>1.6686424167488178E-2</v>
      </c>
      <c r="I33" s="119">
        <v>9.8949845792333686E-3</v>
      </c>
      <c r="J33" s="119">
        <v>9.0507147471662643E-3</v>
      </c>
      <c r="K33" s="119">
        <v>1.2716293587756685E-2</v>
      </c>
      <c r="L33" s="119">
        <v>6.1437084023721463E-3</v>
      </c>
      <c r="M33" s="119">
        <v>9.4639383283901968E-3</v>
      </c>
      <c r="N33" s="119">
        <v>1.0684134359113058E-2</v>
      </c>
      <c r="O33" s="119">
        <v>1.1384651380728373E-2</v>
      </c>
      <c r="P33" s="119">
        <v>1.024395101128369E-2</v>
      </c>
      <c r="Q33" s="119">
        <v>1.264341691083307E-2</v>
      </c>
      <c r="R33" s="119">
        <v>1.1136139423317945E-2</v>
      </c>
      <c r="S33" s="119">
        <v>9.7846457561612272E-3</v>
      </c>
      <c r="T33" s="119">
        <v>8.4693863942467192E-3</v>
      </c>
      <c r="U33" s="119">
        <v>8.7009876683203403E-3</v>
      </c>
      <c r="V33" s="119">
        <v>8.9363915590271077E-3</v>
      </c>
      <c r="W33" s="119">
        <v>8.8744520214652008E-3</v>
      </c>
      <c r="X33" s="119" t="s">
        <v>38</v>
      </c>
      <c r="Y33" s="119" t="s">
        <v>38</v>
      </c>
      <c r="Z33" s="135"/>
      <c r="AA33" s="135"/>
      <c r="AB33" s="135"/>
      <c r="AG33" s="119"/>
      <c r="AN33" s="118"/>
    </row>
    <row r="34" spans="1:40" x14ac:dyDescent="0.25">
      <c r="A34" s="132"/>
      <c r="B34" s="136">
        <v>7</v>
      </c>
      <c r="C34" s="119">
        <v>0</v>
      </c>
      <c r="D34" s="119">
        <v>1.1363636363636364E-2</v>
      </c>
      <c r="E34" s="119">
        <v>2.556818181818182E-2</v>
      </c>
      <c r="F34" s="119">
        <v>1.3370490062206038E-2</v>
      </c>
      <c r="G34" s="119">
        <v>1.2875836062320135E-2</v>
      </c>
      <c r="H34" s="119">
        <v>8.9976357165533257E-3</v>
      </c>
      <c r="I34" s="119">
        <v>9.7475265579869772E-3</v>
      </c>
      <c r="J34" s="119">
        <v>6.8273788688553473E-3</v>
      </c>
      <c r="K34" s="119">
        <v>9.2282976559473085E-3</v>
      </c>
      <c r="L34" s="119">
        <v>5.5891995402991409E-3</v>
      </c>
      <c r="M34" s="119">
        <v>1.0327444217701017E-2</v>
      </c>
      <c r="N34" s="119">
        <v>8.7505903272258601E-3</v>
      </c>
      <c r="O34" s="119">
        <v>1.0895452135366251E-2</v>
      </c>
      <c r="P34" s="119">
        <v>1.2086053692361381E-2</v>
      </c>
      <c r="Q34" s="119">
        <v>1.0734799816545243E-2</v>
      </c>
      <c r="R34" s="119">
        <v>1.1449678860518836E-2</v>
      </c>
      <c r="S34" s="119">
        <v>8.3618392501970638E-3</v>
      </c>
      <c r="T34" s="119">
        <v>9.651545579630362E-3</v>
      </c>
      <c r="U34" s="119">
        <v>6.9418550122056855E-3</v>
      </c>
      <c r="V34" s="119">
        <v>7.9926645958448249E-3</v>
      </c>
      <c r="W34" s="119" t="s">
        <v>38</v>
      </c>
      <c r="X34" s="119" t="s">
        <v>38</v>
      </c>
      <c r="Y34" s="119" t="s">
        <v>38</v>
      </c>
      <c r="Z34" s="135"/>
      <c r="AA34" s="135"/>
      <c r="AB34" s="135"/>
      <c r="AG34" s="119"/>
      <c r="AN34" s="118"/>
    </row>
    <row r="35" spans="1:40" x14ac:dyDescent="0.25">
      <c r="A35" s="132"/>
      <c r="B35" s="136">
        <v>8</v>
      </c>
      <c r="C35" s="119">
        <v>1.282051282051282E-2</v>
      </c>
      <c r="D35" s="119">
        <v>0</v>
      </c>
      <c r="E35" s="119">
        <v>2.5252575757575758E-2</v>
      </c>
      <c r="F35" s="119">
        <v>1.3845235927780307E-2</v>
      </c>
      <c r="G35" s="119">
        <v>8.3799014256888613E-3</v>
      </c>
      <c r="H35" s="119">
        <v>1.1328490033250347E-2</v>
      </c>
      <c r="I35" s="119">
        <v>7.2823725950947275E-3</v>
      </c>
      <c r="J35" s="119">
        <v>4.886347565631056E-3</v>
      </c>
      <c r="K35" s="119">
        <v>7.2035267338240996E-3</v>
      </c>
      <c r="L35" s="119">
        <v>1.0306685746483902E-2</v>
      </c>
      <c r="M35" s="119">
        <v>6.841393818199917E-3</v>
      </c>
      <c r="N35" s="119">
        <v>1.0309012633957341E-2</v>
      </c>
      <c r="O35" s="119">
        <v>9.5515370197969129E-3</v>
      </c>
      <c r="P35" s="119">
        <v>8.8983026416277651E-3</v>
      </c>
      <c r="Q35" s="119">
        <v>9.416254223418857E-3</v>
      </c>
      <c r="R35" s="119">
        <v>7.8360798423514517E-3</v>
      </c>
      <c r="S35" s="119">
        <v>7.204514816654275E-3</v>
      </c>
      <c r="T35" s="119">
        <v>8.5566708345614535E-3</v>
      </c>
      <c r="U35" s="119">
        <v>6.9769852744310575E-3</v>
      </c>
      <c r="V35" s="119" t="s">
        <v>38</v>
      </c>
      <c r="W35" s="119" t="s">
        <v>38</v>
      </c>
      <c r="X35" s="119" t="s">
        <v>38</v>
      </c>
      <c r="Y35" s="119" t="s">
        <v>38</v>
      </c>
      <c r="Z35" s="135"/>
      <c r="AA35" s="135"/>
      <c r="AB35" s="135"/>
      <c r="AG35" s="119"/>
      <c r="AN35" s="118"/>
    </row>
    <row r="36" spans="1:40" x14ac:dyDescent="0.25">
      <c r="A36" s="132"/>
      <c r="B36" s="136">
        <v>9</v>
      </c>
      <c r="C36" s="119">
        <v>0</v>
      </c>
      <c r="D36" s="119">
        <v>8.8383838383838381E-3</v>
      </c>
      <c r="E36" s="119">
        <v>0</v>
      </c>
      <c r="F36" s="119">
        <v>1.6771601426187225E-2</v>
      </c>
      <c r="G36" s="119">
        <v>3.6662035658760871E-3</v>
      </c>
      <c r="H36" s="119">
        <v>1.1574094805259904E-2</v>
      </c>
      <c r="I36" s="119">
        <v>3.5838963137024525E-3</v>
      </c>
      <c r="J36" s="119">
        <v>4.0425853056909617E-3</v>
      </c>
      <c r="K36" s="119">
        <v>6.303402750871755E-3</v>
      </c>
      <c r="L36" s="119">
        <v>8.6404729228383194E-3</v>
      </c>
      <c r="M36" s="119">
        <v>7.0669522267538375E-3</v>
      </c>
      <c r="N36" s="119">
        <v>1.0334196017280218E-2</v>
      </c>
      <c r="O36" s="119">
        <v>8.8120982508924327E-3</v>
      </c>
      <c r="P36" s="119">
        <v>6.11117039839368E-3</v>
      </c>
      <c r="Q36" s="119">
        <v>6.5816543593601529E-3</v>
      </c>
      <c r="R36" s="119">
        <v>6.6444844221803254E-3</v>
      </c>
      <c r="S36" s="119">
        <v>7.9002321108206375E-3</v>
      </c>
      <c r="T36" s="119">
        <v>5.7954111742757252E-3</v>
      </c>
      <c r="U36" s="119" t="s">
        <v>38</v>
      </c>
      <c r="V36" s="119" t="s">
        <v>38</v>
      </c>
      <c r="W36" s="119" t="s">
        <v>38</v>
      </c>
      <c r="X36" s="119" t="s">
        <v>38</v>
      </c>
      <c r="Y36" s="119" t="s">
        <v>38</v>
      </c>
      <c r="Z36" s="135"/>
      <c r="AA36" s="135"/>
      <c r="AB36" s="135"/>
      <c r="AG36" s="119"/>
      <c r="AN36" s="118"/>
    </row>
    <row r="37" spans="1:40" x14ac:dyDescent="0.25">
      <c r="A37" s="132"/>
      <c r="B37" s="136">
        <v>10</v>
      </c>
      <c r="C37" s="119">
        <v>0</v>
      </c>
      <c r="D37" s="119">
        <v>7.575757575757576E-3</v>
      </c>
      <c r="E37" s="119">
        <v>0</v>
      </c>
      <c r="F37" s="119">
        <v>7.7567743893187675E-3</v>
      </c>
      <c r="G37" s="119">
        <v>3.870179616949489E-3</v>
      </c>
      <c r="H37" s="119">
        <v>3.2581897776069774E-3</v>
      </c>
      <c r="I37" s="119">
        <v>4.2014355999412537E-3</v>
      </c>
      <c r="J37" s="119">
        <v>3.6290644270863923E-3</v>
      </c>
      <c r="K37" s="119">
        <v>5.6055099767531964E-3</v>
      </c>
      <c r="L37" s="119">
        <v>7.8106936238821287E-3</v>
      </c>
      <c r="M37" s="119">
        <v>7.940204830318166E-3</v>
      </c>
      <c r="N37" s="119">
        <v>5.1196520490401215E-3</v>
      </c>
      <c r="O37" s="119">
        <v>4.9192762504855206E-3</v>
      </c>
      <c r="P37" s="119">
        <v>4.2272224722965423E-3</v>
      </c>
      <c r="Q37" s="119">
        <v>5.1454844063456868E-3</v>
      </c>
      <c r="R37" s="119">
        <v>6.4358223330286705E-3</v>
      </c>
      <c r="S37" s="119">
        <v>4.6942904792460728E-3</v>
      </c>
      <c r="T37" s="119" t="s">
        <v>38</v>
      </c>
      <c r="U37" s="119" t="s">
        <v>38</v>
      </c>
      <c r="V37" s="119" t="s">
        <v>38</v>
      </c>
      <c r="W37" s="119" t="s">
        <v>38</v>
      </c>
      <c r="X37" s="119" t="s">
        <v>38</v>
      </c>
      <c r="Y37" s="119" t="s">
        <v>38</v>
      </c>
      <c r="Z37" s="135"/>
      <c r="AA37" s="135"/>
      <c r="AB37" s="135"/>
      <c r="AG37" s="119"/>
      <c r="AN37" s="118"/>
    </row>
    <row r="38" spans="1:40" x14ac:dyDescent="0.25">
      <c r="A38" s="132"/>
      <c r="B38" s="136">
        <v>11</v>
      </c>
      <c r="C38" s="119">
        <v>0</v>
      </c>
      <c r="D38" s="119">
        <v>0</v>
      </c>
      <c r="E38" s="119">
        <v>0</v>
      </c>
      <c r="F38" s="119">
        <v>4.5832347140039448E-3</v>
      </c>
      <c r="G38" s="119">
        <v>2.734378617974926E-3</v>
      </c>
      <c r="H38" s="119">
        <v>1.5316245885478455E-3</v>
      </c>
      <c r="I38" s="119">
        <v>2.6415087873892401E-3</v>
      </c>
      <c r="J38" s="119">
        <v>2.2464156927233217E-3</v>
      </c>
      <c r="K38" s="119">
        <v>4.9469575745834946E-3</v>
      </c>
      <c r="L38" s="119">
        <v>5.1540103879004944E-3</v>
      </c>
      <c r="M38" s="119">
        <v>4.5009732075151293E-3</v>
      </c>
      <c r="N38" s="119">
        <v>4.7412588608753076E-3</v>
      </c>
      <c r="O38" s="119">
        <v>2.0082362805723905E-3</v>
      </c>
      <c r="P38" s="119">
        <v>3.9004933769642772E-3</v>
      </c>
      <c r="Q38" s="119">
        <v>4.7735650274522232E-3</v>
      </c>
      <c r="R38" s="119">
        <v>4.5963541847434163E-3</v>
      </c>
      <c r="S38" s="119" t="s">
        <v>38</v>
      </c>
      <c r="T38" s="119" t="s">
        <v>38</v>
      </c>
      <c r="U38" s="119" t="s">
        <v>38</v>
      </c>
      <c r="V38" s="119" t="s">
        <v>38</v>
      </c>
      <c r="W38" s="119" t="s">
        <v>38</v>
      </c>
      <c r="X38" s="119" t="s">
        <v>38</v>
      </c>
      <c r="Y38" s="119" t="s">
        <v>38</v>
      </c>
      <c r="Z38" s="135"/>
      <c r="AA38" s="135"/>
      <c r="AB38" s="135"/>
      <c r="AG38" s="119"/>
      <c r="AN38" s="118"/>
    </row>
    <row r="39" spans="1:40" x14ac:dyDescent="0.25">
      <c r="A39" s="132"/>
      <c r="B39" s="136">
        <v>12</v>
      </c>
      <c r="C39" s="119">
        <v>0</v>
      </c>
      <c r="D39" s="119">
        <v>3.3670707070707069E-3</v>
      </c>
      <c r="E39" s="119">
        <v>0</v>
      </c>
      <c r="F39" s="119">
        <v>1.0114701866181155E-3</v>
      </c>
      <c r="G39" s="119">
        <v>3.1179451556349446E-3</v>
      </c>
      <c r="H39" s="119">
        <v>2.1721198349178767E-3</v>
      </c>
      <c r="I39" s="119">
        <v>3.1815415871150931E-3</v>
      </c>
      <c r="J39" s="119">
        <v>1.7384366006930169E-3</v>
      </c>
      <c r="K39" s="119">
        <v>4.0632492251065477E-3</v>
      </c>
      <c r="L39" s="119">
        <v>3.572186703264211E-3</v>
      </c>
      <c r="M39" s="119">
        <v>2.378412594312416E-3</v>
      </c>
      <c r="N39" s="119">
        <v>2.4060375279450724E-3</v>
      </c>
      <c r="O39" s="119">
        <v>1.6308658606509368E-3</v>
      </c>
      <c r="P39" s="119">
        <v>2.8548773764787401E-3</v>
      </c>
      <c r="Q39" s="119">
        <v>3.0721115774469433E-3</v>
      </c>
      <c r="R39" s="119" t="s">
        <v>38</v>
      </c>
      <c r="S39" s="119" t="s">
        <v>38</v>
      </c>
      <c r="T39" s="119" t="s">
        <v>38</v>
      </c>
      <c r="U39" s="119" t="s">
        <v>38</v>
      </c>
      <c r="V39" s="119" t="s">
        <v>38</v>
      </c>
      <c r="W39" s="119" t="s">
        <v>38</v>
      </c>
      <c r="X39" s="119" t="s">
        <v>38</v>
      </c>
      <c r="Y39" s="119" t="s">
        <v>38</v>
      </c>
      <c r="Z39" s="135"/>
      <c r="AA39" s="135"/>
      <c r="AB39" s="135"/>
      <c r="AG39" s="119"/>
      <c r="AN39" s="118"/>
    </row>
    <row r="40" spans="1:40" x14ac:dyDescent="0.25">
      <c r="A40" s="132"/>
      <c r="B40" s="136">
        <v>13</v>
      </c>
      <c r="C40" s="119">
        <v>0</v>
      </c>
      <c r="D40" s="119">
        <v>0</v>
      </c>
      <c r="E40" s="119">
        <v>0</v>
      </c>
      <c r="F40" s="119">
        <v>5.1207328174783799E-4</v>
      </c>
      <c r="G40" s="119">
        <v>3.3409314941616219E-3</v>
      </c>
      <c r="H40" s="119">
        <v>1.9548948186268776E-3</v>
      </c>
      <c r="I40" s="119">
        <v>2.5615741420668722E-3</v>
      </c>
      <c r="J40" s="119">
        <v>2.7154131673224878E-3</v>
      </c>
      <c r="K40" s="119">
        <v>1.9422142580395195E-3</v>
      </c>
      <c r="L40" s="119">
        <v>2.2128713451271152E-3</v>
      </c>
      <c r="M40" s="119">
        <v>1.2972457993096198E-3</v>
      </c>
      <c r="N40" s="119">
        <v>1.7722647641475657E-3</v>
      </c>
      <c r="O40" s="119">
        <v>1.8330471587020721E-3</v>
      </c>
      <c r="P40" s="119">
        <v>1.3275990167864495E-3</v>
      </c>
      <c r="Q40" s="119" t="s">
        <v>38</v>
      </c>
      <c r="R40" s="119" t="s">
        <v>38</v>
      </c>
      <c r="S40" s="119" t="s">
        <v>38</v>
      </c>
      <c r="T40" s="119" t="s">
        <v>38</v>
      </c>
      <c r="U40" s="119" t="s">
        <v>38</v>
      </c>
      <c r="V40" s="119" t="s">
        <v>38</v>
      </c>
      <c r="W40" s="119" t="s">
        <v>38</v>
      </c>
      <c r="X40" s="119" t="s">
        <v>38</v>
      </c>
      <c r="Y40" s="119" t="s">
        <v>38</v>
      </c>
      <c r="Z40" s="135"/>
      <c r="AA40" s="135"/>
      <c r="AB40" s="135"/>
      <c r="AG40" s="119"/>
      <c r="AN40" s="118"/>
    </row>
    <row r="41" spans="1:40" x14ac:dyDescent="0.25">
      <c r="A41" s="132"/>
      <c r="B41" s="136">
        <v>14</v>
      </c>
      <c r="C41" s="119">
        <v>0</v>
      </c>
      <c r="D41" s="119">
        <v>3.3669191919191918E-3</v>
      </c>
      <c r="E41" s="119">
        <v>3.787878787878788E-3</v>
      </c>
      <c r="F41" s="119">
        <v>2.5160066757699893E-3</v>
      </c>
      <c r="G41" s="119">
        <v>5.5128841255664709E-4</v>
      </c>
      <c r="H41" s="119">
        <v>1.2503467058764556E-3</v>
      </c>
      <c r="I41" s="119">
        <v>9.1664830861115187E-4</v>
      </c>
      <c r="J41" s="119">
        <v>1.8540412286368708E-3</v>
      </c>
      <c r="K41" s="119">
        <v>8.2757652072839986E-4</v>
      </c>
      <c r="L41" s="119">
        <v>8.0464108185911067E-4</v>
      </c>
      <c r="M41" s="119">
        <v>8.1135203820220116E-4</v>
      </c>
      <c r="N41" s="119">
        <v>1.1416146881687923E-3</v>
      </c>
      <c r="O41" s="119">
        <v>8.9087899282970712E-4</v>
      </c>
      <c r="P41" s="119" t="s">
        <v>38</v>
      </c>
      <c r="Q41" s="119" t="s">
        <v>38</v>
      </c>
      <c r="R41" s="119" t="s">
        <v>38</v>
      </c>
      <c r="S41" s="119" t="s">
        <v>38</v>
      </c>
      <c r="T41" s="119" t="s">
        <v>38</v>
      </c>
      <c r="U41" s="119" t="s">
        <v>38</v>
      </c>
      <c r="V41" s="119" t="s">
        <v>38</v>
      </c>
      <c r="W41" s="119" t="s">
        <v>38</v>
      </c>
      <c r="X41" s="119" t="s">
        <v>38</v>
      </c>
      <c r="Y41" s="119" t="s">
        <v>38</v>
      </c>
      <c r="Z41" s="135"/>
      <c r="AA41" s="135"/>
      <c r="AB41" s="135"/>
      <c r="AG41" s="119"/>
      <c r="AN41" s="118"/>
    </row>
    <row r="42" spans="1:40" x14ac:dyDescent="0.25">
      <c r="A42" s="132"/>
      <c r="B42" s="136">
        <v>15</v>
      </c>
      <c r="C42" s="119">
        <v>5.3176282051282048E-3</v>
      </c>
      <c r="D42" s="119">
        <v>0</v>
      </c>
      <c r="E42" s="119">
        <v>1.2627651515151514E-3</v>
      </c>
      <c r="F42" s="119">
        <v>2.8447883477469274E-4</v>
      </c>
      <c r="G42" s="119">
        <v>2.1772683669081408E-4</v>
      </c>
      <c r="H42" s="119">
        <v>6.2236294674931913E-4</v>
      </c>
      <c r="I42" s="119">
        <v>2.6515396289225043E-4</v>
      </c>
      <c r="J42" s="119">
        <v>1.2411229224173372E-4</v>
      </c>
      <c r="K42" s="119">
        <v>1.673716582719876E-4</v>
      </c>
      <c r="L42" s="119">
        <v>2.0049177949979638E-4</v>
      </c>
      <c r="M42" s="119">
        <v>4.2611615834824086E-4</v>
      </c>
      <c r="N42" s="119">
        <v>2.8068786646829978E-4</v>
      </c>
      <c r="O42" s="119" t="s">
        <v>38</v>
      </c>
      <c r="P42" s="119" t="s">
        <v>38</v>
      </c>
      <c r="Q42" s="119" t="s">
        <v>38</v>
      </c>
      <c r="R42" s="119" t="s">
        <v>38</v>
      </c>
      <c r="S42" s="119" t="s">
        <v>38</v>
      </c>
      <c r="T42" s="119" t="s">
        <v>38</v>
      </c>
      <c r="U42" s="119" t="s">
        <v>38</v>
      </c>
      <c r="V42" s="119" t="s">
        <v>38</v>
      </c>
      <c r="W42" s="119" t="s">
        <v>38</v>
      </c>
      <c r="X42" s="119" t="s">
        <v>38</v>
      </c>
      <c r="Y42" s="119" t="s">
        <v>38</v>
      </c>
      <c r="Z42" s="135"/>
      <c r="AA42" s="135"/>
      <c r="AB42" s="135"/>
      <c r="AG42" s="119"/>
      <c r="AN42" s="118"/>
    </row>
    <row r="43" spans="1:40" x14ac:dyDescent="0.25">
      <c r="A43" s="132"/>
      <c r="B43" s="136"/>
      <c r="C43" s="119" t="s">
        <v>38</v>
      </c>
      <c r="D43" s="119" t="s">
        <v>38</v>
      </c>
      <c r="E43" s="119" t="s">
        <v>38</v>
      </c>
      <c r="F43" s="119" t="s">
        <v>38</v>
      </c>
      <c r="G43" s="119" t="s">
        <v>38</v>
      </c>
      <c r="H43" s="119" t="s">
        <v>38</v>
      </c>
      <c r="I43" s="119" t="s">
        <v>38</v>
      </c>
      <c r="J43" s="119" t="s">
        <v>38</v>
      </c>
      <c r="K43" s="119" t="s">
        <v>38</v>
      </c>
      <c r="L43" s="119" t="s">
        <v>38</v>
      </c>
      <c r="M43" s="119" t="s">
        <v>38</v>
      </c>
      <c r="N43" s="119" t="s">
        <v>38</v>
      </c>
      <c r="O43" s="119" t="s">
        <v>38</v>
      </c>
      <c r="P43" s="119" t="s">
        <v>38</v>
      </c>
      <c r="Q43" s="119" t="s">
        <v>38</v>
      </c>
      <c r="R43" s="119" t="s">
        <v>38</v>
      </c>
      <c r="S43" s="119" t="s">
        <v>38</v>
      </c>
      <c r="T43" s="119" t="s">
        <v>38</v>
      </c>
      <c r="U43" s="119" t="s">
        <v>38</v>
      </c>
      <c r="V43" s="119" t="s">
        <v>38</v>
      </c>
      <c r="W43" s="119" t="s">
        <v>38</v>
      </c>
      <c r="X43" s="119" t="s">
        <v>38</v>
      </c>
      <c r="Y43" s="119" t="s">
        <v>38</v>
      </c>
      <c r="Z43" s="135"/>
      <c r="AA43" s="135"/>
      <c r="AB43" s="135"/>
      <c r="AG43" s="119"/>
      <c r="AN43" s="118"/>
    </row>
    <row r="44" spans="1:40" x14ac:dyDescent="0.25">
      <c r="A44" s="132"/>
      <c r="B44" s="136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G44" s="119"/>
      <c r="AN44" s="118"/>
    </row>
    <row r="45" spans="1:40" x14ac:dyDescent="0.25">
      <c r="A45" s="132"/>
      <c r="B45" s="136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G45" s="119"/>
      <c r="AN45" s="118"/>
    </row>
    <row r="46" spans="1:40" x14ac:dyDescent="0.25">
      <c r="A46" s="132"/>
      <c r="B46" s="136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G46" s="119"/>
      <c r="AN46" s="118"/>
    </row>
    <row r="47" spans="1:40" x14ac:dyDescent="0.25">
      <c r="A47" s="132"/>
      <c r="B47" s="122" t="s">
        <v>30</v>
      </c>
      <c r="C47" s="123">
        <v>201504</v>
      </c>
      <c r="D47" s="123">
        <v>201505</v>
      </c>
      <c r="E47" s="123">
        <v>201506</v>
      </c>
      <c r="F47" s="123">
        <v>201507</v>
      </c>
      <c r="G47" s="123">
        <v>201508</v>
      </c>
      <c r="H47" s="123">
        <v>201509</v>
      </c>
      <c r="I47" s="123">
        <v>201510</v>
      </c>
      <c r="J47" s="123">
        <v>201511</v>
      </c>
      <c r="K47" s="123">
        <v>201512</v>
      </c>
      <c r="L47" s="123">
        <v>201601</v>
      </c>
      <c r="M47" s="123">
        <v>201602</v>
      </c>
      <c r="N47" s="123">
        <v>201603</v>
      </c>
      <c r="O47" s="123">
        <v>201604</v>
      </c>
      <c r="P47" s="123">
        <v>201605</v>
      </c>
      <c r="Q47" s="123">
        <v>201606</v>
      </c>
      <c r="R47" s="123">
        <v>201607</v>
      </c>
      <c r="S47" s="123">
        <v>201608</v>
      </c>
      <c r="T47" s="123">
        <v>201609</v>
      </c>
      <c r="U47" s="123">
        <v>201610</v>
      </c>
      <c r="V47" s="123">
        <v>201611</v>
      </c>
      <c r="W47" s="123">
        <v>201612</v>
      </c>
      <c r="X47" s="123">
        <v>201701</v>
      </c>
      <c r="Y47" s="123">
        <v>201702</v>
      </c>
      <c r="Z47" s="135"/>
      <c r="AA47" s="135"/>
      <c r="AB47" s="135"/>
      <c r="AG47" s="119"/>
      <c r="AN47" s="118"/>
    </row>
    <row r="48" spans="1:40" x14ac:dyDescent="0.25">
      <c r="A48" s="132"/>
      <c r="B48" s="136">
        <v>1</v>
      </c>
      <c r="C48" s="119">
        <v>0</v>
      </c>
      <c r="D48" s="119">
        <v>0</v>
      </c>
      <c r="E48" s="119">
        <v>0</v>
      </c>
      <c r="F48" s="119">
        <v>0</v>
      </c>
      <c r="G48" s="119">
        <v>0</v>
      </c>
      <c r="H48" s="119">
        <v>0</v>
      </c>
      <c r="I48" s="119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19">
        <v>0</v>
      </c>
      <c r="W48" s="119">
        <v>0</v>
      </c>
      <c r="X48" s="119">
        <v>0</v>
      </c>
      <c r="Y48" s="119">
        <v>0</v>
      </c>
      <c r="Z48" s="135"/>
      <c r="AA48" s="135"/>
      <c r="AB48" s="135"/>
      <c r="AG48" s="119"/>
      <c r="AN48" s="118"/>
    </row>
    <row r="49" spans="1:40" x14ac:dyDescent="0.25">
      <c r="A49" s="132"/>
      <c r="B49" s="136">
        <v>2</v>
      </c>
      <c r="C49" s="119">
        <v>0</v>
      </c>
      <c r="D49" s="119">
        <v>0</v>
      </c>
      <c r="E49" s="119">
        <v>0</v>
      </c>
      <c r="F49" s="119">
        <v>0</v>
      </c>
      <c r="G49" s="119">
        <v>0</v>
      </c>
      <c r="H49" s="119">
        <v>0</v>
      </c>
      <c r="I49" s="119">
        <v>0</v>
      </c>
      <c r="J49" s="119">
        <v>0</v>
      </c>
      <c r="K49" s="119">
        <v>0</v>
      </c>
      <c r="L49" s="119">
        <v>0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  <c r="R49" s="119">
        <v>0</v>
      </c>
      <c r="S49" s="119">
        <v>0</v>
      </c>
      <c r="T49" s="119">
        <v>0</v>
      </c>
      <c r="U49" s="119">
        <v>0</v>
      </c>
      <c r="V49" s="119">
        <v>0</v>
      </c>
      <c r="W49" s="119">
        <v>0</v>
      </c>
      <c r="X49" s="119">
        <v>0</v>
      </c>
      <c r="Y49" s="119">
        <v>0</v>
      </c>
      <c r="Z49" s="135"/>
      <c r="AA49" s="135"/>
      <c r="AB49" s="135"/>
      <c r="AG49" s="119"/>
      <c r="AN49" s="118"/>
    </row>
    <row r="50" spans="1:40" x14ac:dyDescent="0.25">
      <c r="A50" s="132"/>
      <c r="B50" s="136">
        <v>3</v>
      </c>
      <c r="C50" s="119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>
        <v>0</v>
      </c>
      <c r="V50" s="119">
        <v>0</v>
      </c>
      <c r="W50" s="119">
        <v>0</v>
      </c>
      <c r="X50" s="119">
        <v>0</v>
      </c>
      <c r="Y50" s="119">
        <v>0</v>
      </c>
      <c r="Z50" s="135"/>
      <c r="AA50" s="135"/>
      <c r="AB50" s="135"/>
      <c r="AG50" s="119"/>
      <c r="AN50" s="118"/>
    </row>
    <row r="51" spans="1:40" x14ac:dyDescent="0.25">
      <c r="A51" s="132"/>
      <c r="B51" s="136">
        <v>4</v>
      </c>
      <c r="C51" s="119">
        <v>0</v>
      </c>
      <c r="D51" s="119">
        <v>1.5151515151515152E-2</v>
      </c>
      <c r="E51" s="119">
        <v>0</v>
      </c>
      <c r="F51" s="119">
        <v>2.689273251403429E-2</v>
      </c>
      <c r="G51" s="119">
        <v>2.3618140319539547E-2</v>
      </c>
      <c r="H51" s="119">
        <v>1.4770505772861701E-2</v>
      </c>
      <c r="I51" s="119">
        <v>1.4576296078719343E-2</v>
      </c>
      <c r="J51" s="119">
        <v>9.0796969518999234E-3</v>
      </c>
      <c r="K51" s="119">
        <v>1.2461255327392484E-2</v>
      </c>
      <c r="L51" s="119">
        <v>1.3235925845341903E-2</v>
      </c>
      <c r="M51" s="119">
        <v>1.1920913714203736E-2</v>
      </c>
      <c r="N51" s="119">
        <v>1.3779605865083975E-2</v>
      </c>
      <c r="O51" s="119">
        <v>5.7430162086845012E-3</v>
      </c>
      <c r="P51" s="119">
        <v>6.7621220014262668E-3</v>
      </c>
      <c r="Q51" s="119">
        <v>7.2491025234927677E-3</v>
      </c>
      <c r="R51" s="119">
        <v>6.1162079510703364E-3</v>
      </c>
      <c r="S51" s="119">
        <v>8.182744583755985E-3</v>
      </c>
      <c r="T51" s="119">
        <v>6.2928514876873076E-3</v>
      </c>
      <c r="U51" s="119">
        <v>5.3798944798803053E-3</v>
      </c>
      <c r="V51" s="119">
        <v>7.1710467741383172E-3</v>
      </c>
      <c r="W51" s="119">
        <v>8.1277656182474622E-3</v>
      </c>
      <c r="X51" s="119">
        <v>6.5403570075537711E-3</v>
      </c>
      <c r="Y51" s="119">
        <v>6.536896330122585E-3</v>
      </c>
      <c r="Z51" s="135"/>
      <c r="AA51" s="135"/>
      <c r="AB51" s="135"/>
      <c r="AG51" s="119"/>
      <c r="AN51" s="118"/>
    </row>
    <row r="52" spans="1:40" x14ac:dyDescent="0.25">
      <c r="A52" s="132"/>
      <c r="B52" s="136">
        <v>5</v>
      </c>
      <c r="C52" s="119">
        <v>0</v>
      </c>
      <c r="D52" s="119">
        <v>2.904040404040404E-2</v>
      </c>
      <c r="E52" s="119">
        <v>1.0416666666666666E-2</v>
      </c>
      <c r="F52" s="119">
        <v>3.384665832195418E-2</v>
      </c>
      <c r="G52" s="119">
        <v>3.574696503589031E-2</v>
      </c>
      <c r="H52" s="119">
        <v>2.7006990927166703E-2</v>
      </c>
      <c r="I52" s="119">
        <v>2.349525015910315E-2</v>
      </c>
      <c r="J52" s="119">
        <v>2.4164552769131379E-2</v>
      </c>
      <c r="K52" s="119">
        <v>2.6086058213870594E-2</v>
      </c>
      <c r="L52" s="119">
        <v>2.2243602682332199E-2</v>
      </c>
      <c r="M52" s="119">
        <v>2.5955805135982619E-2</v>
      </c>
      <c r="N52" s="119">
        <v>2.4115195356941121E-2</v>
      </c>
      <c r="O52" s="119">
        <v>1.4951365623285265E-2</v>
      </c>
      <c r="P52" s="119">
        <v>1.6671596052984287E-2</v>
      </c>
      <c r="Q52" s="119">
        <v>1.6980176327737302E-2</v>
      </c>
      <c r="R52" s="119">
        <v>1.7018087740203847E-2</v>
      </c>
      <c r="S52" s="119">
        <v>1.6895387645342153E-2</v>
      </c>
      <c r="T52" s="119">
        <v>1.4973244230263411E-2</v>
      </c>
      <c r="U52" s="119">
        <v>1.3070123253799512E-2</v>
      </c>
      <c r="V52" s="119">
        <v>1.6488403761623558E-2</v>
      </c>
      <c r="W52" s="119">
        <v>1.6242409322457813E-2</v>
      </c>
      <c r="X52" s="119">
        <v>1.3904557490827484E-2</v>
      </c>
      <c r="Y52" s="119"/>
      <c r="Z52" s="135"/>
      <c r="AA52" s="135"/>
      <c r="AB52" s="135"/>
      <c r="AG52" s="119"/>
      <c r="AN52" s="118"/>
    </row>
    <row r="53" spans="1:40" x14ac:dyDescent="0.25">
      <c r="A53" s="132"/>
      <c r="B53" s="136">
        <v>6</v>
      </c>
      <c r="C53" s="119">
        <v>0</v>
      </c>
      <c r="D53" s="119">
        <v>8.3754191919191923E-2</v>
      </c>
      <c r="E53" s="119">
        <v>1.9886363636363636E-2</v>
      </c>
      <c r="F53" s="119">
        <v>5.4392341829767862E-2</v>
      </c>
      <c r="G53" s="119">
        <v>4.9777814164268464E-2</v>
      </c>
      <c r="H53" s="119">
        <v>4.369341509465488E-2</v>
      </c>
      <c r="I53" s="119">
        <v>3.3390234738336522E-2</v>
      </c>
      <c r="J53" s="119">
        <v>3.3215267516297643E-2</v>
      </c>
      <c r="K53" s="119">
        <v>3.8802351801627277E-2</v>
      </c>
      <c r="L53" s="119">
        <v>2.8387311084704346E-2</v>
      </c>
      <c r="M53" s="119">
        <v>3.5419743464372815E-2</v>
      </c>
      <c r="N53" s="119">
        <v>3.4799329716054178E-2</v>
      </c>
      <c r="O53" s="119">
        <v>2.633601700401364E-2</v>
      </c>
      <c r="P53" s="119">
        <v>2.6915547064267978E-2</v>
      </c>
      <c r="Q53" s="119">
        <v>2.9623593238570372E-2</v>
      </c>
      <c r="R53" s="119">
        <v>2.815422716352179E-2</v>
      </c>
      <c r="S53" s="119">
        <v>2.6680033401503378E-2</v>
      </c>
      <c r="T53" s="119">
        <v>2.344263062451013E-2</v>
      </c>
      <c r="U53" s="119">
        <v>2.1771110922119852E-2</v>
      </c>
      <c r="V53" s="119">
        <v>2.5424795320650666E-2</v>
      </c>
      <c r="W53" s="119">
        <v>2.5116861343923012E-2</v>
      </c>
      <c r="X53" s="119"/>
      <c r="Y53" s="119"/>
      <c r="Z53" s="135"/>
      <c r="AA53" s="135"/>
      <c r="AB53" s="135"/>
      <c r="AG53" s="119"/>
      <c r="AN53" s="118"/>
    </row>
    <row r="54" spans="1:40" x14ac:dyDescent="0.25">
      <c r="A54" s="132"/>
      <c r="B54" s="136">
        <v>7</v>
      </c>
      <c r="C54" s="119">
        <v>0</v>
      </c>
      <c r="D54" s="119">
        <v>9.511782828282829E-2</v>
      </c>
      <c r="E54" s="119">
        <v>4.5454545454545456E-2</v>
      </c>
      <c r="F54" s="119">
        <v>6.7762831891973907E-2</v>
      </c>
      <c r="G54" s="119">
        <v>6.26536502265886E-2</v>
      </c>
      <c r="H54" s="119">
        <v>5.2691050811208208E-2</v>
      </c>
      <c r="I54" s="119">
        <v>4.3137761296323497E-2</v>
      </c>
      <c r="J54" s="119">
        <v>4.0042646385152994E-2</v>
      </c>
      <c r="K54" s="119">
        <v>4.8030649457574584E-2</v>
      </c>
      <c r="L54" s="119">
        <v>3.3976510625003488E-2</v>
      </c>
      <c r="M54" s="119">
        <v>4.574718768207383E-2</v>
      </c>
      <c r="N54" s="119">
        <v>4.3549920043280038E-2</v>
      </c>
      <c r="O54" s="119">
        <v>3.7231469139379893E-2</v>
      </c>
      <c r="P54" s="119">
        <v>3.9001600756629361E-2</v>
      </c>
      <c r="Q54" s="119">
        <v>4.0358393055115613E-2</v>
      </c>
      <c r="R54" s="119">
        <v>3.9603906024040625E-2</v>
      </c>
      <c r="S54" s="119">
        <v>3.5041872651700445E-2</v>
      </c>
      <c r="T54" s="119">
        <v>3.3094176204140492E-2</v>
      </c>
      <c r="U54" s="119">
        <v>2.8712965934325537E-2</v>
      </c>
      <c r="V54" s="119">
        <v>3.3417459916495487E-2</v>
      </c>
      <c r="W54" s="119"/>
      <c r="X54" s="119"/>
      <c r="Y54" s="119"/>
      <c r="Z54" s="135"/>
      <c r="AA54" s="135"/>
      <c r="AB54" s="135"/>
      <c r="AG54" s="119"/>
      <c r="AN54" s="118"/>
    </row>
    <row r="55" spans="1:40" x14ac:dyDescent="0.25">
      <c r="A55" s="132"/>
      <c r="B55" s="136">
        <v>8</v>
      </c>
      <c r="C55" s="119">
        <v>1.282051282051282E-2</v>
      </c>
      <c r="D55" s="119">
        <v>9.511782828282829E-2</v>
      </c>
      <c r="E55" s="119">
        <v>7.0707121212121221E-2</v>
      </c>
      <c r="F55" s="119">
        <v>8.1608067819754215E-2</v>
      </c>
      <c r="G55" s="119">
        <v>7.1033551652277455E-2</v>
      </c>
      <c r="H55" s="119">
        <v>6.4019540844458558E-2</v>
      </c>
      <c r="I55" s="119">
        <v>5.0420133891418223E-2</v>
      </c>
      <c r="J55" s="119">
        <v>4.4928993950784049E-2</v>
      </c>
      <c r="K55" s="119">
        <v>5.5234176191398685E-2</v>
      </c>
      <c r="L55" s="119">
        <v>4.4283196371487393E-2</v>
      </c>
      <c r="M55" s="119">
        <v>5.2588581500273748E-2</v>
      </c>
      <c r="N55" s="119">
        <v>5.3858932677237376E-2</v>
      </c>
      <c r="O55" s="119">
        <v>4.6783006159176806E-2</v>
      </c>
      <c r="P55" s="119">
        <v>4.7899903398257129E-2</v>
      </c>
      <c r="Q55" s="119">
        <v>4.9774647278534472E-2</v>
      </c>
      <c r="R55" s="119">
        <v>4.7439985866392073E-2</v>
      </c>
      <c r="S55" s="119">
        <v>4.2246387468354719E-2</v>
      </c>
      <c r="T55" s="119">
        <v>4.1650847038701949E-2</v>
      </c>
      <c r="U55" s="119">
        <v>3.5689951208756593E-2</v>
      </c>
      <c r="V55" s="119"/>
      <c r="W55" s="119"/>
      <c r="X55" s="119"/>
      <c r="Y55" s="119"/>
      <c r="Z55" s="135"/>
      <c r="AA55" s="135"/>
      <c r="AB55" s="135"/>
      <c r="AG55" s="119"/>
      <c r="AN55" s="118"/>
    </row>
    <row r="56" spans="1:40" x14ac:dyDescent="0.25">
      <c r="A56" s="132"/>
      <c r="B56" s="136">
        <v>9</v>
      </c>
      <c r="C56" s="119">
        <v>1.282051282051282E-2</v>
      </c>
      <c r="D56" s="119">
        <v>0.10395621212121213</v>
      </c>
      <c r="E56" s="119">
        <v>7.0707121212121221E-2</v>
      </c>
      <c r="F56" s="119">
        <v>9.8379669245941437E-2</v>
      </c>
      <c r="G56" s="119">
        <v>7.4699755218153543E-2</v>
      </c>
      <c r="H56" s="119">
        <v>7.5593635649718466E-2</v>
      </c>
      <c r="I56" s="119">
        <v>5.4004030205120679E-2</v>
      </c>
      <c r="J56" s="119">
        <v>4.8971579256475009E-2</v>
      </c>
      <c r="K56" s="119">
        <v>6.1537578942270438E-2</v>
      </c>
      <c r="L56" s="119">
        <v>5.2923669294325709E-2</v>
      </c>
      <c r="M56" s="119">
        <v>5.9655533727027588E-2</v>
      </c>
      <c r="N56" s="119">
        <v>6.4193128694517598E-2</v>
      </c>
      <c r="O56" s="119">
        <v>5.5595104410069235E-2</v>
      </c>
      <c r="P56" s="119">
        <v>5.4011073796650808E-2</v>
      </c>
      <c r="Q56" s="119">
        <v>5.6356301637894624E-2</v>
      </c>
      <c r="R56" s="119">
        <v>5.4084470288572398E-2</v>
      </c>
      <c r="S56" s="119">
        <v>5.0146619579175357E-2</v>
      </c>
      <c r="T56" s="119">
        <v>4.7446258212977675E-2</v>
      </c>
      <c r="U56" s="119"/>
      <c r="V56" s="119"/>
      <c r="W56" s="119"/>
      <c r="X56" s="119"/>
      <c r="Y56" s="119"/>
      <c r="Z56" s="135"/>
      <c r="AA56" s="135"/>
      <c r="AB56" s="135"/>
      <c r="AG56" s="119"/>
      <c r="AN56" s="118"/>
    </row>
    <row r="57" spans="1:40" x14ac:dyDescent="0.25">
      <c r="A57" s="132"/>
      <c r="B57" s="136">
        <v>10</v>
      </c>
      <c r="C57" s="119">
        <v>1.282051282051282E-2</v>
      </c>
      <c r="D57" s="119">
        <v>0.11153196969696971</v>
      </c>
      <c r="E57" s="119">
        <v>7.0707121212121221E-2</v>
      </c>
      <c r="F57" s="119">
        <v>0.1061364436352602</v>
      </c>
      <c r="G57" s="119">
        <v>7.8569934835103036E-2</v>
      </c>
      <c r="H57" s="119">
        <v>7.8851825427325439E-2</v>
      </c>
      <c r="I57" s="119">
        <v>5.8205465805061932E-2</v>
      </c>
      <c r="J57" s="119">
        <v>5.2600643683561404E-2</v>
      </c>
      <c r="K57" s="119">
        <v>6.7143088919023639E-2</v>
      </c>
      <c r="L57" s="119">
        <v>6.0734362918207836E-2</v>
      </c>
      <c r="M57" s="119">
        <v>6.7595738557345755E-2</v>
      </c>
      <c r="N57" s="119">
        <v>6.931278074355772E-2</v>
      </c>
      <c r="O57" s="119">
        <v>6.0514380660554756E-2</v>
      </c>
      <c r="P57" s="119">
        <v>5.8238296268947352E-2</v>
      </c>
      <c r="Q57" s="119">
        <v>6.1501786044240309E-2</v>
      </c>
      <c r="R57" s="119">
        <v>6.0520292621601066E-2</v>
      </c>
      <c r="S57" s="119">
        <v>5.4840910058421427E-2</v>
      </c>
      <c r="T57" s="119"/>
      <c r="U57" s="119"/>
      <c r="V57" s="119"/>
      <c r="W57" s="119"/>
      <c r="X57" s="119"/>
      <c r="Y57" s="119"/>
      <c r="Z57" s="135"/>
      <c r="AA57" s="135"/>
      <c r="AB57" s="135"/>
      <c r="AG57" s="119"/>
      <c r="AN57" s="118"/>
    </row>
    <row r="58" spans="1:40" x14ac:dyDescent="0.25">
      <c r="A58" s="132"/>
      <c r="B58" s="136">
        <v>11</v>
      </c>
      <c r="C58" s="119">
        <v>1.282051282051282E-2</v>
      </c>
      <c r="D58" s="119">
        <v>0.11153196969696971</v>
      </c>
      <c r="E58" s="119">
        <v>7.0707121212121221E-2</v>
      </c>
      <c r="F58" s="119">
        <v>0.11071967834926415</v>
      </c>
      <c r="G58" s="119">
        <v>8.1304313453077967E-2</v>
      </c>
      <c r="H58" s="119">
        <v>8.0383450015873284E-2</v>
      </c>
      <c r="I58" s="119">
        <v>6.084697459245117E-2</v>
      </c>
      <c r="J58" s="119">
        <v>5.4847059376284729E-2</v>
      </c>
      <c r="K58" s="119">
        <v>7.2090046493607132E-2</v>
      </c>
      <c r="L58" s="119">
        <v>6.5888373306108333E-2</v>
      </c>
      <c r="M58" s="119">
        <v>7.2096711764860891E-2</v>
      </c>
      <c r="N58" s="119">
        <v>7.4054039604433033E-2</v>
      </c>
      <c r="O58" s="119">
        <v>6.2522616941127152E-2</v>
      </c>
      <c r="P58" s="119">
        <v>6.213878964591163E-2</v>
      </c>
      <c r="Q58" s="119">
        <v>6.6275351071692537E-2</v>
      </c>
      <c r="R58" s="119">
        <v>6.5116646806344478E-2</v>
      </c>
      <c r="S58" s="119"/>
      <c r="T58" s="119"/>
      <c r="U58" s="119"/>
      <c r="V58" s="119"/>
      <c r="W58" s="119"/>
      <c r="X58" s="119"/>
      <c r="Y58" s="119"/>
      <c r="Z58" s="135"/>
      <c r="AA58" s="135"/>
      <c r="AB58" s="135"/>
      <c r="AG58" s="119"/>
      <c r="AN58" s="118"/>
    </row>
    <row r="59" spans="1:40" x14ac:dyDescent="0.25">
      <c r="A59" s="132"/>
      <c r="B59" s="136">
        <v>12</v>
      </c>
      <c r="C59" s="119">
        <v>1.282051282051282E-2</v>
      </c>
      <c r="D59" s="119">
        <v>0.11489904040404042</v>
      </c>
      <c r="E59" s="119">
        <v>7.0707121212121221E-2</v>
      </c>
      <c r="F59" s="119">
        <v>0.11173114853588226</v>
      </c>
      <c r="G59" s="119">
        <v>8.4422258608712913E-2</v>
      </c>
      <c r="H59" s="119">
        <v>8.2555569850791155E-2</v>
      </c>
      <c r="I59" s="119">
        <v>6.4028516179566258E-2</v>
      </c>
      <c r="J59" s="119">
        <v>5.6585495976977748E-2</v>
      </c>
      <c r="K59" s="119">
        <v>7.6153295718713682E-2</v>
      </c>
      <c r="L59" s="119">
        <v>6.9460560009372549E-2</v>
      </c>
      <c r="M59" s="119">
        <v>7.4475124359173306E-2</v>
      </c>
      <c r="N59" s="119">
        <v>7.646007713237811E-2</v>
      </c>
      <c r="O59" s="119">
        <v>6.4153482801778086E-2</v>
      </c>
      <c r="P59" s="119">
        <v>6.4993667022390372E-2</v>
      </c>
      <c r="Q59" s="119">
        <v>6.9347462649139477E-2</v>
      </c>
      <c r="R59" s="119"/>
      <c r="S59" s="119"/>
      <c r="T59" s="119"/>
      <c r="U59" s="119"/>
      <c r="V59" s="119"/>
      <c r="W59" s="119"/>
      <c r="X59" s="119"/>
      <c r="Y59" s="119"/>
      <c r="Z59" s="135"/>
      <c r="AA59" s="135"/>
      <c r="AB59" s="135"/>
      <c r="AG59" s="119"/>
      <c r="AN59" s="118"/>
    </row>
    <row r="60" spans="1:40" x14ac:dyDescent="0.25">
      <c r="A60" s="132"/>
      <c r="B60" s="136">
        <v>13</v>
      </c>
      <c r="C60" s="119">
        <v>1.282051282051282E-2</v>
      </c>
      <c r="D60" s="119">
        <v>0.11489904040404042</v>
      </c>
      <c r="E60" s="119">
        <v>7.0707121212121221E-2</v>
      </c>
      <c r="F60" s="119">
        <v>0.11224322181763009</v>
      </c>
      <c r="G60" s="119">
        <v>8.7763190102874533E-2</v>
      </c>
      <c r="H60" s="119">
        <v>8.4510464669418028E-2</v>
      </c>
      <c r="I60" s="119">
        <v>6.6590090321633127E-2</v>
      </c>
      <c r="J60" s="119">
        <v>5.9300909144300237E-2</v>
      </c>
      <c r="K60" s="119">
        <v>7.80955099767532E-2</v>
      </c>
      <c r="L60" s="119">
        <v>7.1673431354499662E-2</v>
      </c>
      <c r="M60" s="119">
        <v>7.5772370158482927E-2</v>
      </c>
      <c r="N60" s="119">
        <v>7.823234189652567E-2</v>
      </c>
      <c r="O60" s="119">
        <v>6.5986529960480156E-2</v>
      </c>
      <c r="P60" s="119">
        <v>6.6321266039176818E-2</v>
      </c>
      <c r="Q60" s="119"/>
      <c r="R60" s="119"/>
      <c r="S60" s="119"/>
      <c r="T60" s="119"/>
      <c r="U60" s="119"/>
      <c r="V60" s="119"/>
      <c r="W60" s="119"/>
      <c r="X60" s="119"/>
      <c r="Y60" s="119"/>
      <c r="Z60" s="135"/>
      <c r="AA60" s="135"/>
      <c r="AB60" s="135"/>
      <c r="AG60" s="119"/>
      <c r="AN60" s="118"/>
    </row>
    <row r="61" spans="1:40" x14ac:dyDescent="0.25">
      <c r="A61" s="132"/>
      <c r="B61" s="136">
        <v>14</v>
      </c>
      <c r="C61" s="119">
        <v>1.282051282051282E-2</v>
      </c>
      <c r="D61" s="119">
        <v>0.11826595959595962</v>
      </c>
      <c r="E61" s="119">
        <v>7.4495000000000006E-2</v>
      </c>
      <c r="F61" s="119">
        <v>0.11475922849340008</v>
      </c>
      <c r="G61" s="119">
        <v>8.8314478515431186E-2</v>
      </c>
      <c r="H61" s="119">
        <v>8.5760811375294482E-2</v>
      </c>
      <c r="I61" s="119">
        <v>6.7506738630244284E-2</v>
      </c>
      <c r="J61" s="119">
        <v>6.1154950372937111E-2</v>
      </c>
      <c r="K61" s="119">
        <v>7.8923086497481601E-2</v>
      </c>
      <c r="L61" s="119">
        <v>7.2478072436358773E-2</v>
      </c>
      <c r="M61" s="119">
        <v>7.6583722196685133E-2</v>
      </c>
      <c r="N61" s="119">
        <v>7.9373956584694469E-2</v>
      </c>
      <c r="O61" s="119">
        <v>6.6877408953309861E-2</v>
      </c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35"/>
      <c r="AA61" s="135"/>
      <c r="AB61" s="135"/>
      <c r="AG61" s="119"/>
      <c r="AN61" s="118"/>
    </row>
    <row r="62" spans="1:40" x14ac:dyDescent="0.25">
      <c r="A62" s="132"/>
      <c r="B62" s="136">
        <v>15</v>
      </c>
      <c r="C62" s="119">
        <v>1.8138141025641024E-2</v>
      </c>
      <c r="D62" s="119">
        <v>0.11826595959595962</v>
      </c>
      <c r="E62" s="119">
        <v>7.5757765151515152E-2</v>
      </c>
      <c r="F62" s="119">
        <v>0.11504370732817477</v>
      </c>
      <c r="G62" s="119">
        <v>8.8532205352122001E-2</v>
      </c>
      <c r="H62" s="119">
        <v>8.6383174322043801E-2</v>
      </c>
      <c r="I62" s="119">
        <v>6.777189259313654E-2</v>
      </c>
      <c r="J62" s="119">
        <v>6.1279062665178845E-2</v>
      </c>
      <c r="K62" s="119">
        <v>7.9090458155753593E-2</v>
      </c>
      <c r="L62" s="119">
        <v>7.2678564215858568E-2</v>
      </c>
      <c r="M62" s="119">
        <v>7.7009838355033375E-2</v>
      </c>
      <c r="N62" s="119">
        <v>7.965464445116277E-2</v>
      </c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35"/>
      <c r="AA62" s="135"/>
      <c r="AB62" s="135"/>
      <c r="AG62" s="119"/>
      <c r="AN62" s="118"/>
    </row>
    <row r="63" spans="1:40" x14ac:dyDescent="0.25">
      <c r="A63" s="132"/>
      <c r="B63" s="136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35"/>
      <c r="AA63" s="135"/>
      <c r="AB63" s="135"/>
      <c r="AG63" s="119"/>
      <c r="AN63" s="118"/>
    </row>
    <row r="64" spans="1:40" x14ac:dyDescent="0.25">
      <c r="AG64" s="119"/>
      <c r="AN64" s="118"/>
    </row>
    <row r="65" spans="1:40" x14ac:dyDescent="0.25">
      <c r="AG65" s="119"/>
      <c r="AN65" s="118"/>
    </row>
    <row r="66" spans="1:40" x14ac:dyDescent="0.25">
      <c r="C66" s="118">
        <v>15</v>
      </c>
      <c r="D66" s="118">
        <v>15</v>
      </c>
      <c r="E66" s="118">
        <v>15</v>
      </c>
      <c r="F66" s="118">
        <v>15</v>
      </c>
      <c r="G66" s="118">
        <v>15</v>
      </c>
      <c r="H66" s="118">
        <v>15</v>
      </c>
      <c r="I66" s="118">
        <v>15</v>
      </c>
      <c r="J66" s="118">
        <v>15</v>
      </c>
      <c r="K66" s="118">
        <v>15</v>
      </c>
      <c r="L66" s="118">
        <v>15</v>
      </c>
      <c r="M66" s="118">
        <v>15</v>
      </c>
      <c r="N66" s="118">
        <v>15</v>
      </c>
      <c r="O66" s="118">
        <v>14</v>
      </c>
      <c r="P66" s="118">
        <v>13</v>
      </c>
      <c r="Q66" s="118">
        <v>12</v>
      </c>
      <c r="R66" s="118">
        <v>11</v>
      </c>
      <c r="S66" s="118">
        <v>10</v>
      </c>
      <c r="T66" s="118">
        <v>9</v>
      </c>
      <c r="U66" s="118">
        <v>8</v>
      </c>
      <c r="V66" s="118">
        <v>7</v>
      </c>
      <c r="W66" s="118">
        <v>6</v>
      </c>
      <c r="X66" s="118">
        <v>5</v>
      </c>
      <c r="Y66" s="118">
        <v>4</v>
      </c>
      <c r="AG66" s="119"/>
      <c r="AN66" s="118"/>
    </row>
    <row r="67" spans="1:40" s="121" customFormat="1" x14ac:dyDescent="0.25">
      <c r="B67" s="122" t="s">
        <v>31</v>
      </c>
      <c r="C67" s="123">
        <v>201504</v>
      </c>
      <c r="D67" s="123">
        <v>201505</v>
      </c>
      <c r="E67" s="123">
        <v>201506</v>
      </c>
      <c r="F67" s="123">
        <v>201507</v>
      </c>
      <c r="G67" s="123">
        <v>201508</v>
      </c>
      <c r="H67" s="123">
        <v>201509</v>
      </c>
      <c r="I67" s="123">
        <v>201510</v>
      </c>
      <c r="J67" s="123">
        <v>201511</v>
      </c>
      <c r="K67" s="123">
        <v>201512</v>
      </c>
      <c r="L67" s="123">
        <v>201601</v>
      </c>
      <c r="M67" s="123">
        <v>201602</v>
      </c>
      <c r="N67" s="123">
        <v>201603</v>
      </c>
      <c r="O67" s="123">
        <v>201604</v>
      </c>
      <c r="P67" s="123">
        <v>201605</v>
      </c>
      <c r="Q67" s="123">
        <v>201606</v>
      </c>
      <c r="R67" s="123">
        <v>201607</v>
      </c>
      <c r="S67" s="123">
        <v>201608</v>
      </c>
      <c r="T67" s="123">
        <v>201609</v>
      </c>
      <c r="U67" s="123">
        <v>201610</v>
      </c>
      <c r="V67" s="123">
        <v>201611</v>
      </c>
      <c r="W67" s="123">
        <v>201612</v>
      </c>
      <c r="X67" s="123">
        <v>201701</v>
      </c>
      <c r="Y67" s="123">
        <v>201702</v>
      </c>
      <c r="Z67" s="124"/>
      <c r="AA67" s="124"/>
      <c r="AB67" s="124"/>
      <c r="AG67" s="125"/>
    </row>
    <row r="68" spans="1:40" s="139" customFormat="1" ht="39" x14ac:dyDescent="0.25">
      <c r="A68" s="126"/>
      <c r="B68" s="127" t="s">
        <v>0</v>
      </c>
      <c r="C68" s="128">
        <v>156000</v>
      </c>
      <c r="D68" s="128">
        <v>396000</v>
      </c>
      <c r="E68" s="128">
        <v>264000</v>
      </c>
      <c r="F68" s="128">
        <v>2636400</v>
      </c>
      <c r="G68" s="128">
        <v>3023100</v>
      </c>
      <c r="H68" s="128">
        <v>5984900</v>
      </c>
      <c r="I68" s="128">
        <v>8170800</v>
      </c>
      <c r="J68" s="128">
        <v>8513500</v>
      </c>
      <c r="K68" s="128">
        <v>20648000</v>
      </c>
      <c r="L68" s="128">
        <v>35849400</v>
      </c>
      <c r="M68" s="128">
        <v>34155100</v>
      </c>
      <c r="N68" s="128">
        <v>50277200</v>
      </c>
      <c r="O68" s="128">
        <v>32439400</v>
      </c>
      <c r="P68" s="128">
        <v>39543800</v>
      </c>
      <c r="Q68" s="128">
        <v>60614400</v>
      </c>
      <c r="R68" s="128">
        <v>103724400</v>
      </c>
      <c r="S68" s="128">
        <v>128257700</v>
      </c>
      <c r="T68" s="128">
        <v>151315400</v>
      </c>
      <c r="U68" s="128">
        <v>158737500</v>
      </c>
      <c r="V68" s="128">
        <v>201498100</v>
      </c>
      <c r="W68" s="128">
        <v>293871000</v>
      </c>
      <c r="X68" s="128">
        <v>353174600</v>
      </c>
      <c r="Y68" s="128">
        <v>323351400</v>
      </c>
      <c r="Z68" s="137"/>
      <c r="AA68" s="137"/>
      <c r="AB68" s="137"/>
      <c r="AC68" s="138" t="s">
        <v>1</v>
      </c>
      <c r="AD68" s="138" t="s">
        <v>2</v>
      </c>
      <c r="AE68" s="138" t="s">
        <v>3</v>
      </c>
      <c r="AG68" s="140" t="s">
        <v>4</v>
      </c>
      <c r="AH68" s="140" t="s">
        <v>9</v>
      </c>
    </row>
    <row r="69" spans="1:40" x14ac:dyDescent="0.25">
      <c r="A69" s="118">
        <v>23</v>
      </c>
      <c r="B69" s="136">
        <v>1</v>
      </c>
      <c r="C69" s="119">
        <v>0</v>
      </c>
      <c r="D69" s="119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0</v>
      </c>
      <c r="Y69" s="119">
        <v>0</v>
      </c>
      <c r="Z69" s="119"/>
      <c r="AA69" s="119"/>
      <c r="AB69" s="119"/>
      <c r="AC69" s="119">
        <v>0</v>
      </c>
      <c r="AD69" s="141">
        <v>0</v>
      </c>
      <c r="AE69" s="141"/>
      <c r="AG69" s="119">
        <v>0</v>
      </c>
      <c r="AH69" s="141">
        <v>0</v>
      </c>
      <c r="AN69" s="118"/>
    </row>
    <row r="70" spans="1:40" x14ac:dyDescent="0.25">
      <c r="A70" s="118">
        <v>23</v>
      </c>
      <c r="B70" s="136">
        <v>2</v>
      </c>
      <c r="C70" s="119">
        <v>0</v>
      </c>
      <c r="D70" s="119">
        <v>0</v>
      </c>
      <c r="E70" s="119">
        <v>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>
        <v>0</v>
      </c>
      <c r="Z70" s="119"/>
      <c r="AA70" s="119"/>
      <c r="AB70" s="119"/>
      <c r="AC70" s="119">
        <v>0</v>
      </c>
      <c r="AD70" s="141">
        <v>0</v>
      </c>
      <c r="AE70" s="141">
        <v>0</v>
      </c>
      <c r="AG70" s="119">
        <v>0</v>
      </c>
      <c r="AH70" s="141">
        <v>0</v>
      </c>
      <c r="AN70" s="118"/>
    </row>
    <row r="71" spans="1:40" x14ac:dyDescent="0.25">
      <c r="A71" s="118">
        <v>23</v>
      </c>
      <c r="B71" s="136">
        <v>3</v>
      </c>
      <c r="C71" s="119">
        <v>0</v>
      </c>
      <c r="D71" s="119">
        <v>0</v>
      </c>
      <c r="E71" s="119">
        <v>0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19">
        <v>0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  <c r="Y71" s="119">
        <v>0</v>
      </c>
      <c r="Z71" s="119"/>
      <c r="AA71" s="119"/>
      <c r="AB71" s="119"/>
      <c r="AC71" s="119">
        <v>0</v>
      </c>
      <c r="AD71" s="141">
        <v>0</v>
      </c>
      <c r="AE71" s="141">
        <v>0</v>
      </c>
      <c r="AG71" s="119">
        <v>0</v>
      </c>
      <c r="AH71" s="141">
        <v>0</v>
      </c>
      <c r="AN71" s="118"/>
    </row>
    <row r="72" spans="1:40" x14ac:dyDescent="0.25">
      <c r="A72" s="118">
        <v>23</v>
      </c>
      <c r="B72" s="136">
        <v>4</v>
      </c>
      <c r="C72" s="119">
        <v>0</v>
      </c>
      <c r="D72" s="119">
        <v>1.5151515151515152E-2</v>
      </c>
      <c r="E72" s="119">
        <v>0</v>
      </c>
      <c r="F72" s="119">
        <v>2.689273251403429E-2</v>
      </c>
      <c r="G72" s="119">
        <v>2.3618140319539547E-2</v>
      </c>
      <c r="H72" s="119">
        <v>1.4770505772861701E-2</v>
      </c>
      <c r="I72" s="119">
        <v>1.4576296078719343E-2</v>
      </c>
      <c r="J72" s="119">
        <v>9.0796969518999234E-3</v>
      </c>
      <c r="K72" s="119">
        <v>1.2461255327392484E-2</v>
      </c>
      <c r="L72" s="119">
        <v>1.3235925845341903E-2</v>
      </c>
      <c r="M72" s="119">
        <v>1.1920913714203736E-2</v>
      </c>
      <c r="N72" s="119">
        <v>1.3779605865083975E-2</v>
      </c>
      <c r="O72" s="119">
        <v>5.7430162086845012E-3</v>
      </c>
      <c r="P72" s="119">
        <v>6.7621220014262668E-3</v>
      </c>
      <c r="Q72" s="119">
        <v>7.2491025234927677E-3</v>
      </c>
      <c r="R72" s="119">
        <v>6.1162079510703364E-3</v>
      </c>
      <c r="S72" s="119">
        <v>8.182744583755985E-3</v>
      </c>
      <c r="T72" s="119">
        <v>6.2928514876873076E-3</v>
      </c>
      <c r="U72" s="119">
        <v>5.3798944798803053E-3</v>
      </c>
      <c r="V72" s="119">
        <v>7.1710467741383172E-3</v>
      </c>
      <c r="W72" s="119">
        <v>8.1277656182474622E-3</v>
      </c>
      <c r="X72" s="119">
        <v>6.5403570075537711E-3</v>
      </c>
      <c r="Y72" s="119">
        <v>6.536896330122585E-3</v>
      </c>
      <c r="Z72" s="119"/>
      <c r="AA72" s="119"/>
      <c r="AB72" s="119"/>
      <c r="AC72" s="119">
        <v>7.3912081119026909E-3</v>
      </c>
      <c r="AD72" s="141">
        <v>0.11277378227386052</v>
      </c>
      <c r="AE72" s="141">
        <v>0.11277378227386052</v>
      </c>
      <c r="AG72" s="119">
        <v>7.3912081119026909E-3</v>
      </c>
      <c r="AH72" s="141">
        <v>7.3912081119026909E-3</v>
      </c>
      <c r="AN72" s="118"/>
    </row>
    <row r="73" spans="1:40" x14ac:dyDescent="0.25">
      <c r="A73" s="118">
        <v>22</v>
      </c>
      <c r="B73" s="136">
        <v>5</v>
      </c>
      <c r="C73" s="119">
        <v>0</v>
      </c>
      <c r="D73" s="119">
        <v>1.3888888888888888E-2</v>
      </c>
      <c r="E73" s="119">
        <v>1.0416666666666666E-2</v>
      </c>
      <c r="F73" s="119">
        <v>6.9539258079198913E-3</v>
      </c>
      <c r="G73" s="119">
        <v>1.2128824716350767E-2</v>
      </c>
      <c r="H73" s="119">
        <v>1.2236485154305001E-2</v>
      </c>
      <c r="I73" s="119">
        <v>8.918954080383807E-3</v>
      </c>
      <c r="J73" s="119">
        <v>1.5084855817231456E-2</v>
      </c>
      <c r="K73" s="119">
        <v>1.362480288647811E-2</v>
      </c>
      <c r="L73" s="119">
        <v>9.0076768369902974E-3</v>
      </c>
      <c r="M73" s="119">
        <v>1.4034891421778885E-2</v>
      </c>
      <c r="N73" s="119">
        <v>1.0335589491857144E-2</v>
      </c>
      <c r="O73" s="119">
        <v>9.2083494146007645E-3</v>
      </c>
      <c r="P73" s="119">
        <v>9.9094740515580197E-3</v>
      </c>
      <c r="Q73" s="119">
        <v>9.7310738042445354E-3</v>
      </c>
      <c r="R73" s="119">
        <v>1.0901879789133512E-2</v>
      </c>
      <c r="S73" s="119">
        <v>8.7126430615861658E-3</v>
      </c>
      <c r="T73" s="119">
        <v>8.6803927425761034E-3</v>
      </c>
      <c r="U73" s="119">
        <v>7.690228773919206E-3</v>
      </c>
      <c r="V73" s="119">
        <v>9.3173569874852417E-3</v>
      </c>
      <c r="W73" s="119">
        <v>8.114643704210351E-3</v>
      </c>
      <c r="X73" s="119">
        <v>7.3642004832737123E-3</v>
      </c>
      <c r="Y73" s="119">
        <v>7.7652203015520912E-3</v>
      </c>
      <c r="Z73" s="119"/>
      <c r="AA73" s="119"/>
      <c r="AB73" s="119"/>
      <c r="AC73" s="119">
        <v>8.7800626451830198E-3</v>
      </c>
      <c r="AD73" s="141">
        <v>0.13396468589542018</v>
      </c>
      <c r="AE73" s="141">
        <v>0.24673846816928069</v>
      </c>
      <c r="AG73" s="119">
        <v>8.6173380836087055E-3</v>
      </c>
      <c r="AH73" s="141">
        <v>1.6008546195511397E-2</v>
      </c>
      <c r="AN73" s="118"/>
    </row>
    <row r="74" spans="1:40" x14ac:dyDescent="0.25">
      <c r="A74" s="118">
        <v>21</v>
      </c>
      <c r="B74" s="136">
        <v>6</v>
      </c>
      <c r="C74" s="119">
        <v>0</v>
      </c>
      <c r="D74" s="119">
        <v>5.4713787878787876E-2</v>
      </c>
      <c r="E74" s="119">
        <v>9.46969696969697E-3</v>
      </c>
      <c r="F74" s="119">
        <v>2.0545683507813686E-2</v>
      </c>
      <c r="G74" s="119">
        <v>1.4030849128378157E-2</v>
      </c>
      <c r="H74" s="119">
        <v>1.6686424167488178E-2</v>
      </c>
      <c r="I74" s="119">
        <v>9.8949845792333686E-3</v>
      </c>
      <c r="J74" s="119">
        <v>9.0507147471662643E-3</v>
      </c>
      <c r="K74" s="119">
        <v>1.2716293587756685E-2</v>
      </c>
      <c r="L74" s="119">
        <v>6.1437084023721463E-3</v>
      </c>
      <c r="M74" s="119">
        <v>9.4639383283901968E-3</v>
      </c>
      <c r="N74" s="119">
        <v>1.0684134359113058E-2</v>
      </c>
      <c r="O74" s="119">
        <v>1.1384651380728373E-2</v>
      </c>
      <c r="P74" s="119">
        <v>1.024395101128369E-2</v>
      </c>
      <c r="Q74" s="119">
        <v>1.264341691083307E-2</v>
      </c>
      <c r="R74" s="119">
        <v>1.1136139423317945E-2</v>
      </c>
      <c r="S74" s="119">
        <v>9.7846457561612272E-3</v>
      </c>
      <c r="T74" s="119">
        <v>8.4693863942467192E-3</v>
      </c>
      <c r="U74" s="119">
        <v>8.7009876683203403E-3</v>
      </c>
      <c r="V74" s="119">
        <v>8.9363915590271077E-3</v>
      </c>
      <c r="W74" s="119">
        <v>8.8744520214652008E-3</v>
      </c>
      <c r="X74" s="119">
        <v>8.1768417290278925E-3</v>
      </c>
      <c r="Y74" s="119">
        <v>8.4106340071913848E-3</v>
      </c>
      <c r="Z74" s="119"/>
      <c r="AA74" s="119"/>
      <c r="AB74" s="119"/>
      <c r="AC74" s="119">
        <v>9.5098259419744893E-3</v>
      </c>
      <c r="AD74" s="141">
        <v>0.14509928877736097</v>
      </c>
      <c r="AE74" s="141">
        <v>0.39183775694664169</v>
      </c>
      <c r="AG74" s="119">
        <v>9.1001261716556151E-3</v>
      </c>
      <c r="AH74" s="141">
        <v>2.5108672367167011E-2</v>
      </c>
      <c r="AN74" s="118"/>
    </row>
    <row r="75" spans="1:40" x14ac:dyDescent="0.25">
      <c r="A75" s="118">
        <v>20</v>
      </c>
      <c r="B75" s="136">
        <v>7</v>
      </c>
      <c r="C75" s="119">
        <v>0</v>
      </c>
      <c r="D75" s="119">
        <v>1.1363636363636364E-2</v>
      </c>
      <c r="E75" s="119">
        <v>2.556818181818182E-2</v>
      </c>
      <c r="F75" s="119">
        <v>1.3370490062206038E-2</v>
      </c>
      <c r="G75" s="119">
        <v>1.2875836062320135E-2</v>
      </c>
      <c r="H75" s="119">
        <v>8.9976357165533257E-3</v>
      </c>
      <c r="I75" s="119">
        <v>9.7475265579869772E-3</v>
      </c>
      <c r="J75" s="119">
        <v>6.8273788688553473E-3</v>
      </c>
      <c r="K75" s="119">
        <v>9.2282976559473085E-3</v>
      </c>
      <c r="L75" s="119">
        <v>5.5891995402991409E-3</v>
      </c>
      <c r="M75" s="119">
        <v>1.0327444217701017E-2</v>
      </c>
      <c r="N75" s="119">
        <v>8.7505903272258601E-3</v>
      </c>
      <c r="O75" s="119">
        <v>1.0895452135366251E-2</v>
      </c>
      <c r="P75" s="119">
        <v>1.2086053692361381E-2</v>
      </c>
      <c r="Q75" s="119">
        <v>1.0734799816545243E-2</v>
      </c>
      <c r="R75" s="119">
        <v>1.1449678860518836E-2</v>
      </c>
      <c r="S75" s="119">
        <v>8.3618392501970638E-3</v>
      </c>
      <c r="T75" s="119">
        <v>9.651545579630362E-3</v>
      </c>
      <c r="U75" s="119">
        <v>6.9418550122056855E-3</v>
      </c>
      <c r="V75" s="119">
        <v>7.9926645958448249E-3</v>
      </c>
      <c r="W75" s="119">
        <v>8.7646880898972941E-3</v>
      </c>
      <c r="X75" s="119">
        <v>7.7054443268390191E-3</v>
      </c>
      <c r="Y75" s="119">
        <v>7.9257584093579934E-3</v>
      </c>
      <c r="Z75" s="119"/>
      <c r="AA75" s="119"/>
      <c r="AB75" s="119"/>
      <c r="AC75" s="119">
        <v>8.9615815961898871E-3</v>
      </c>
      <c r="AD75" s="141">
        <v>0.13673427083329556</v>
      </c>
      <c r="AE75" s="141">
        <v>0.52857202777993728</v>
      </c>
      <c r="AG75" s="119">
        <v>8.5468086735343216E-3</v>
      </c>
      <c r="AH75" s="141">
        <v>3.3655481040701332E-2</v>
      </c>
      <c r="AN75" s="118"/>
    </row>
    <row r="76" spans="1:40" x14ac:dyDescent="0.25">
      <c r="A76" s="118">
        <v>19</v>
      </c>
      <c r="B76" s="136">
        <v>8</v>
      </c>
      <c r="C76" s="119">
        <v>1.282051282051282E-2</v>
      </c>
      <c r="D76" s="119">
        <v>0</v>
      </c>
      <c r="E76" s="119">
        <v>2.5252575757575758E-2</v>
      </c>
      <c r="F76" s="119">
        <v>1.3845235927780307E-2</v>
      </c>
      <c r="G76" s="119">
        <v>8.3799014256888613E-3</v>
      </c>
      <c r="H76" s="119">
        <v>1.1328490033250347E-2</v>
      </c>
      <c r="I76" s="119">
        <v>7.2823725950947275E-3</v>
      </c>
      <c r="J76" s="119">
        <v>4.886347565631056E-3</v>
      </c>
      <c r="K76" s="119">
        <v>7.2035267338240996E-3</v>
      </c>
      <c r="L76" s="119">
        <v>1.0306685746483902E-2</v>
      </c>
      <c r="M76" s="119">
        <v>6.841393818199917E-3</v>
      </c>
      <c r="N76" s="119">
        <v>1.0309012633957341E-2</v>
      </c>
      <c r="O76" s="119">
        <v>9.5515370197969129E-3</v>
      </c>
      <c r="P76" s="119">
        <v>8.8983026416277651E-3</v>
      </c>
      <c r="Q76" s="119">
        <v>9.416254223418857E-3</v>
      </c>
      <c r="R76" s="119">
        <v>7.8360798423514517E-3</v>
      </c>
      <c r="S76" s="119">
        <v>7.204514816654275E-3</v>
      </c>
      <c r="T76" s="119">
        <v>8.5566708345614535E-3</v>
      </c>
      <c r="U76" s="119">
        <v>6.9769852744310575E-3</v>
      </c>
      <c r="V76" s="119">
        <v>7.8581222910686071E-3</v>
      </c>
      <c r="W76" s="119">
        <v>7.9672530326107341E-3</v>
      </c>
      <c r="X76" s="119">
        <v>7.0043821355587725E-3</v>
      </c>
      <c r="Y76" s="119">
        <v>7.2046514462373139E-3</v>
      </c>
      <c r="Z76" s="119"/>
      <c r="AA76" s="119"/>
      <c r="AB76" s="119"/>
      <c r="AC76" s="119">
        <v>8.1462326345111361E-3</v>
      </c>
      <c r="AD76" s="141">
        <v>0.12429381659503609</v>
      </c>
      <c r="AE76" s="141">
        <v>0.65286584437497341</v>
      </c>
      <c r="AG76" s="119">
        <v>7.740409001751161E-3</v>
      </c>
      <c r="AH76" s="141">
        <v>4.1395890042452491E-2</v>
      </c>
      <c r="AN76" s="118"/>
    </row>
    <row r="77" spans="1:40" x14ac:dyDescent="0.25">
      <c r="A77" s="118">
        <v>18</v>
      </c>
      <c r="B77" s="136">
        <v>9</v>
      </c>
      <c r="C77" s="119">
        <v>0</v>
      </c>
      <c r="D77" s="119">
        <v>8.8383838383838381E-3</v>
      </c>
      <c r="E77" s="119">
        <v>0</v>
      </c>
      <c r="F77" s="119">
        <v>1.6771601426187225E-2</v>
      </c>
      <c r="G77" s="119">
        <v>3.6662035658760871E-3</v>
      </c>
      <c r="H77" s="119">
        <v>1.1574094805259904E-2</v>
      </c>
      <c r="I77" s="119">
        <v>3.5838963137024525E-3</v>
      </c>
      <c r="J77" s="119">
        <v>4.0425853056909617E-3</v>
      </c>
      <c r="K77" s="119">
        <v>6.303402750871755E-3</v>
      </c>
      <c r="L77" s="119">
        <v>8.6404729228383194E-3</v>
      </c>
      <c r="M77" s="119">
        <v>7.0669522267538375E-3</v>
      </c>
      <c r="N77" s="119">
        <v>1.0334196017280218E-2</v>
      </c>
      <c r="O77" s="119">
        <v>8.8120982508924327E-3</v>
      </c>
      <c r="P77" s="119">
        <v>6.11117039839368E-3</v>
      </c>
      <c r="Q77" s="119">
        <v>6.5816543593601529E-3</v>
      </c>
      <c r="R77" s="119">
        <v>6.6444844221803254E-3</v>
      </c>
      <c r="S77" s="119">
        <v>7.9002321108206375E-3</v>
      </c>
      <c r="T77" s="119">
        <v>5.7954111742757252E-3</v>
      </c>
      <c r="U77" s="119">
        <v>5.9562293228977376E-3</v>
      </c>
      <c r="V77" s="119">
        <v>6.8884048517289763E-3</v>
      </c>
      <c r="W77" s="119">
        <v>6.9840685105099021E-3</v>
      </c>
      <c r="X77" s="119">
        <v>6.1400189636633355E-3</v>
      </c>
      <c r="Y77" s="119">
        <v>6.3155744004753118E-3</v>
      </c>
      <c r="Z77" s="119"/>
      <c r="AA77" s="119"/>
      <c r="AB77" s="119"/>
      <c r="AC77" s="119">
        <v>7.1409614567411574E-3</v>
      </c>
      <c r="AD77" s="141">
        <v>0.10895556184538935</v>
      </c>
      <c r="AE77" s="141">
        <v>0.76182140622036276</v>
      </c>
      <c r="AG77" s="119">
        <v>6.6919611780290097E-3</v>
      </c>
      <c r="AH77" s="141">
        <v>4.8087851220481502E-2</v>
      </c>
      <c r="AN77" s="118"/>
    </row>
    <row r="78" spans="1:40" x14ac:dyDescent="0.25">
      <c r="A78" s="118">
        <v>17</v>
      </c>
      <c r="B78" s="136">
        <v>10</v>
      </c>
      <c r="C78" s="119">
        <v>0</v>
      </c>
      <c r="D78" s="119">
        <v>7.575757575757576E-3</v>
      </c>
      <c r="E78" s="119">
        <v>0</v>
      </c>
      <c r="F78" s="119">
        <v>7.7567743893187675E-3</v>
      </c>
      <c r="G78" s="119">
        <v>3.870179616949489E-3</v>
      </c>
      <c r="H78" s="119">
        <v>3.2581897776069774E-3</v>
      </c>
      <c r="I78" s="119">
        <v>4.2014355999412537E-3</v>
      </c>
      <c r="J78" s="119">
        <v>3.6290644270863923E-3</v>
      </c>
      <c r="K78" s="119">
        <v>5.6055099767531964E-3</v>
      </c>
      <c r="L78" s="119">
        <v>7.8106936238821287E-3</v>
      </c>
      <c r="M78" s="119">
        <v>7.940204830318166E-3</v>
      </c>
      <c r="N78" s="119">
        <v>5.1196520490401215E-3</v>
      </c>
      <c r="O78" s="119">
        <v>4.9192762504855206E-3</v>
      </c>
      <c r="P78" s="119">
        <v>4.2272224722965423E-3</v>
      </c>
      <c r="Q78" s="119">
        <v>5.1454844063456868E-3</v>
      </c>
      <c r="R78" s="119">
        <v>6.4358223330286705E-3</v>
      </c>
      <c r="S78" s="119">
        <v>4.6942904792460728E-3</v>
      </c>
      <c r="T78" s="119">
        <v>5.2475492537368152E-3</v>
      </c>
      <c r="U78" s="119">
        <v>4.6060615062389759E-3</v>
      </c>
      <c r="V78" s="119">
        <v>5.3269299596917803E-3</v>
      </c>
      <c r="W78" s="119">
        <v>5.4009084236442779E-3</v>
      </c>
      <c r="X78" s="119">
        <v>4.7481894102673694E-3</v>
      </c>
      <c r="Y78" s="119">
        <v>4.8839496531784361E-3</v>
      </c>
      <c r="Z78" s="119"/>
      <c r="AA78" s="119"/>
      <c r="AB78" s="119"/>
      <c r="AC78" s="119">
        <v>5.5222366199006011E-3</v>
      </c>
      <c r="AD78" s="141">
        <v>8.4257336663883242E-2</v>
      </c>
      <c r="AE78" s="141">
        <v>0.846078742884246</v>
      </c>
      <c r="AG78" s="119">
        <v>5.154405339234453E-3</v>
      </c>
      <c r="AH78" s="141">
        <v>5.3242256559715956E-2</v>
      </c>
      <c r="AN78" s="118"/>
    </row>
    <row r="79" spans="1:40" x14ac:dyDescent="0.25">
      <c r="A79" s="118">
        <v>16</v>
      </c>
      <c r="B79" s="136">
        <v>11</v>
      </c>
      <c r="C79" s="119">
        <v>0</v>
      </c>
      <c r="D79" s="119">
        <v>0</v>
      </c>
      <c r="E79" s="119">
        <v>0</v>
      </c>
      <c r="F79" s="119">
        <v>4.5832347140039448E-3</v>
      </c>
      <c r="G79" s="119">
        <v>2.734378617974926E-3</v>
      </c>
      <c r="H79" s="119">
        <v>1.5316245885478455E-3</v>
      </c>
      <c r="I79" s="119">
        <v>2.6415087873892401E-3</v>
      </c>
      <c r="J79" s="119">
        <v>2.2464156927233217E-3</v>
      </c>
      <c r="K79" s="119">
        <v>4.9469575745834946E-3</v>
      </c>
      <c r="L79" s="119">
        <v>5.1540103879004944E-3</v>
      </c>
      <c r="M79" s="119">
        <v>4.5009732075151293E-3</v>
      </c>
      <c r="N79" s="119">
        <v>4.7412588608753076E-3</v>
      </c>
      <c r="O79" s="119">
        <v>2.0082362805723905E-3</v>
      </c>
      <c r="P79" s="119">
        <v>3.9004933769642772E-3</v>
      </c>
      <c r="Q79" s="119">
        <v>4.7735650274522232E-3</v>
      </c>
      <c r="R79" s="119">
        <v>4.5963541847434163E-3</v>
      </c>
      <c r="S79" s="119">
        <v>4.22152458426262E-3</v>
      </c>
      <c r="T79" s="119">
        <v>4.0562456644531383E-3</v>
      </c>
      <c r="U79" s="119">
        <v>3.5603890714473664E-3</v>
      </c>
      <c r="V79" s="119">
        <v>4.1176052875461031E-3</v>
      </c>
      <c r="W79" s="119">
        <v>4.1747890907198482E-3</v>
      </c>
      <c r="X79" s="119">
        <v>3.6702509644257792E-3</v>
      </c>
      <c r="Y79" s="119">
        <v>3.7751907887296631E-3</v>
      </c>
      <c r="Z79" s="119"/>
      <c r="AA79" s="119"/>
      <c r="AB79" s="119"/>
      <c r="AC79" s="119">
        <v>4.2685732452354399E-3</v>
      </c>
      <c r="AD79" s="141">
        <v>6.5129156491074244E-2</v>
      </c>
      <c r="AE79" s="141">
        <v>0.91120789937532021</v>
      </c>
      <c r="AG79" s="119">
        <v>3.9812550324368912E-3</v>
      </c>
      <c r="AH79" s="141">
        <v>5.7223511592152845E-2</v>
      </c>
      <c r="AN79" s="118"/>
    </row>
    <row r="80" spans="1:40" x14ac:dyDescent="0.25">
      <c r="A80" s="118">
        <v>15</v>
      </c>
      <c r="B80" s="136">
        <v>12</v>
      </c>
      <c r="C80" s="119">
        <v>0</v>
      </c>
      <c r="D80" s="119">
        <v>3.3670707070707069E-3</v>
      </c>
      <c r="E80" s="119">
        <v>0</v>
      </c>
      <c r="F80" s="119">
        <v>1.0114701866181155E-3</v>
      </c>
      <c r="G80" s="119">
        <v>3.1179451556349446E-3</v>
      </c>
      <c r="H80" s="119">
        <v>2.1721198349178767E-3</v>
      </c>
      <c r="I80" s="119">
        <v>3.1815415871150931E-3</v>
      </c>
      <c r="J80" s="119">
        <v>1.7384366006930169E-3</v>
      </c>
      <c r="K80" s="119">
        <v>4.0632492251065477E-3</v>
      </c>
      <c r="L80" s="119">
        <v>3.572186703264211E-3</v>
      </c>
      <c r="M80" s="119">
        <v>2.378412594312416E-3</v>
      </c>
      <c r="N80" s="119">
        <v>2.4060375279450724E-3</v>
      </c>
      <c r="O80" s="119">
        <v>1.6308658606509368E-3</v>
      </c>
      <c r="P80" s="119">
        <v>2.8548773764787401E-3</v>
      </c>
      <c r="Q80" s="119">
        <v>3.0721115774469433E-3</v>
      </c>
      <c r="R80" s="119">
        <v>3.0022448601291583E-3</v>
      </c>
      <c r="S80" s="119">
        <v>2.7231115164768555E-3</v>
      </c>
      <c r="T80" s="119">
        <v>2.616497680413487E-3</v>
      </c>
      <c r="U80" s="119">
        <v>2.2966433784940661E-3</v>
      </c>
      <c r="V80" s="119">
        <v>2.6560779535958392E-3</v>
      </c>
      <c r="W80" s="119">
        <v>2.6929645972408561E-3</v>
      </c>
      <c r="X80" s="119">
        <v>2.3675102371419395E-3</v>
      </c>
      <c r="Y80" s="119">
        <v>2.4352020954729933E-3</v>
      </c>
      <c r="Z80" s="119"/>
      <c r="AA80" s="119"/>
      <c r="AB80" s="119"/>
      <c r="AC80" s="119">
        <v>2.7534604456309138E-3</v>
      </c>
      <c r="AD80" s="141">
        <v>4.2011825955111971E-2</v>
      </c>
      <c r="AE80" s="141">
        <v>0.9532197253304322</v>
      </c>
      <c r="AG80" s="119">
        <v>2.5809209542285057E-3</v>
      </c>
      <c r="AH80" s="141">
        <v>5.9804432546381348E-2</v>
      </c>
      <c r="AN80" s="118"/>
    </row>
    <row r="81" spans="1:40" x14ac:dyDescent="0.25">
      <c r="A81" s="118">
        <v>14</v>
      </c>
      <c r="B81" s="136">
        <v>13</v>
      </c>
      <c r="C81" s="119">
        <v>0</v>
      </c>
      <c r="D81" s="119">
        <v>0</v>
      </c>
      <c r="E81" s="119">
        <v>0</v>
      </c>
      <c r="F81" s="119">
        <v>5.1207328174783799E-4</v>
      </c>
      <c r="G81" s="119">
        <v>3.3409314941616219E-3</v>
      </c>
      <c r="H81" s="119">
        <v>1.9548948186268776E-3</v>
      </c>
      <c r="I81" s="119">
        <v>2.5615741420668722E-3</v>
      </c>
      <c r="J81" s="119">
        <v>2.7154131673224878E-3</v>
      </c>
      <c r="K81" s="119">
        <v>1.9422142580395195E-3</v>
      </c>
      <c r="L81" s="119">
        <v>2.2128713451271152E-3</v>
      </c>
      <c r="M81" s="119">
        <v>1.2972457993096198E-3</v>
      </c>
      <c r="N81" s="119">
        <v>1.7722647641475657E-3</v>
      </c>
      <c r="O81" s="119">
        <v>1.8330471587020721E-3</v>
      </c>
      <c r="P81" s="119">
        <v>1.3275990167864495E-3</v>
      </c>
      <c r="Q81" s="119">
        <v>1.981067278347382E-3</v>
      </c>
      <c r="R81" s="119">
        <v>1.9459703666521336E-3</v>
      </c>
      <c r="S81" s="119">
        <v>1.7650440130739849E-3</v>
      </c>
      <c r="T81" s="119">
        <v>1.6959399341863297E-3</v>
      </c>
      <c r="U81" s="119">
        <v>1.4886194049891805E-3</v>
      </c>
      <c r="V81" s="119">
        <v>1.721594749934283E-3</v>
      </c>
      <c r="W81" s="119">
        <v>1.7455036310557821E-3</v>
      </c>
      <c r="X81" s="119">
        <v>1.5345533022331763E-3</v>
      </c>
      <c r="Y81" s="119">
        <v>1.5784292539002824E-3</v>
      </c>
      <c r="Z81" s="119"/>
      <c r="AA81" s="119"/>
      <c r="AB81" s="119"/>
      <c r="AC81" s="119">
        <v>1.7847153322184473E-3</v>
      </c>
      <c r="AD81" s="141">
        <v>2.7230879613889248E-2</v>
      </c>
      <c r="AE81" s="141">
        <v>0.98045060494432146</v>
      </c>
      <c r="AG81" s="119">
        <v>1.678781990436358E-3</v>
      </c>
      <c r="AH81" s="141">
        <v>6.1483214536817703E-2</v>
      </c>
      <c r="AN81" s="118"/>
    </row>
    <row r="82" spans="1:40" x14ac:dyDescent="0.25">
      <c r="A82" s="118">
        <v>13</v>
      </c>
      <c r="B82" s="136">
        <v>14</v>
      </c>
      <c r="C82" s="119">
        <v>0</v>
      </c>
      <c r="D82" s="119">
        <v>3.3669191919191918E-3</v>
      </c>
      <c r="E82" s="119">
        <v>3.787878787878788E-3</v>
      </c>
      <c r="F82" s="119">
        <v>2.5160066757699893E-3</v>
      </c>
      <c r="G82" s="119">
        <v>5.5128841255664709E-4</v>
      </c>
      <c r="H82" s="119">
        <v>1.2503467058764556E-3</v>
      </c>
      <c r="I82" s="119">
        <v>9.1664830861115187E-4</v>
      </c>
      <c r="J82" s="119">
        <v>1.8540412286368708E-3</v>
      </c>
      <c r="K82" s="119">
        <v>8.2757652072839986E-4</v>
      </c>
      <c r="L82" s="119">
        <v>8.0464108185911067E-4</v>
      </c>
      <c r="M82" s="119">
        <v>8.1135203820220116E-4</v>
      </c>
      <c r="N82" s="119">
        <v>1.1416146881687923E-3</v>
      </c>
      <c r="O82" s="119">
        <v>8.9087899282970712E-4</v>
      </c>
      <c r="P82" s="119">
        <v>1.0260759803480423E-3</v>
      </c>
      <c r="Q82" s="119">
        <v>1.1035448453124734E-3</v>
      </c>
      <c r="R82" s="119">
        <v>1.0839942644659773E-3</v>
      </c>
      <c r="S82" s="119">
        <v>9.8321003212082161E-4</v>
      </c>
      <c r="T82" s="119">
        <v>9.4471590782729689E-4</v>
      </c>
      <c r="U82" s="119">
        <v>8.2922891562689884E-4</v>
      </c>
      <c r="V82" s="119">
        <v>9.5900681050664085E-4</v>
      </c>
      <c r="W82" s="119">
        <v>9.7232514795393297E-4</v>
      </c>
      <c r="X82" s="119">
        <v>8.5481619177988765E-4</v>
      </c>
      <c r="Y82" s="119">
        <v>8.7925709836828253E-4</v>
      </c>
      <c r="Z82" s="119"/>
      <c r="AA82" s="119"/>
      <c r="AB82" s="119"/>
      <c r="AC82" s="119">
        <v>9.9416785424005674E-4</v>
      </c>
      <c r="AD82" s="141">
        <v>1.5168842148713039E-2</v>
      </c>
      <c r="AE82" s="141">
        <v>0.99561944709303452</v>
      </c>
      <c r="AG82" s="119">
        <v>9.3578384084798568E-4</v>
      </c>
      <c r="AH82" s="141">
        <v>6.2418998377665687E-2</v>
      </c>
      <c r="AN82" s="118"/>
    </row>
    <row r="83" spans="1:40" x14ac:dyDescent="0.25">
      <c r="A83" s="118">
        <v>12</v>
      </c>
      <c r="B83" s="136">
        <v>15</v>
      </c>
      <c r="C83" s="119">
        <v>5.3176282051282048E-3</v>
      </c>
      <c r="D83" s="119">
        <v>0</v>
      </c>
      <c r="E83" s="119">
        <v>1.2627651515151514E-3</v>
      </c>
      <c r="F83" s="119">
        <v>2.8447883477469274E-4</v>
      </c>
      <c r="G83" s="119">
        <v>2.1772683669081408E-4</v>
      </c>
      <c r="H83" s="119">
        <v>6.2236294674931913E-4</v>
      </c>
      <c r="I83" s="119">
        <v>2.6515396289225043E-4</v>
      </c>
      <c r="J83" s="119">
        <v>1.2411229224173372E-4</v>
      </c>
      <c r="K83" s="119">
        <v>1.673716582719876E-4</v>
      </c>
      <c r="L83" s="119">
        <v>2.0049177949979638E-4</v>
      </c>
      <c r="M83" s="119">
        <v>4.2611615834824086E-4</v>
      </c>
      <c r="N83" s="119">
        <v>2.8068786646829978E-4</v>
      </c>
      <c r="O83" s="119">
        <v>2.9424900151972229E-4</v>
      </c>
      <c r="P83" s="119">
        <v>2.96316625515314E-4</v>
      </c>
      <c r="Q83" s="119">
        <v>3.1868856783577967E-4</v>
      </c>
      <c r="R83" s="119">
        <v>3.1304262908051032E-4</v>
      </c>
      <c r="S83" s="119">
        <v>2.8393752945276332E-4</v>
      </c>
      <c r="T83" s="119">
        <v>2.7282095599106393E-4</v>
      </c>
      <c r="U83" s="119">
        <v>2.394699016099568E-4</v>
      </c>
      <c r="V83" s="119">
        <v>2.7694797205869915E-4</v>
      </c>
      <c r="W83" s="119">
        <v>2.8079412466868153E-4</v>
      </c>
      <c r="X83" s="119">
        <v>2.46859154911852E-4</v>
      </c>
      <c r="Y83" s="119">
        <v>2.5391735245620109E-4</v>
      </c>
      <c r="Z83" s="119"/>
      <c r="AA83" s="119"/>
      <c r="AB83" s="119"/>
      <c r="AC83" s="119">
        <v>2.8710199771394168E-4</v>
      </c>
      <c r="AD83" s="141">
        <v>4.3805529069655194E-3</v>
      </c>
      <c r="AE83" s="141">
        <v>1</v>
      </c>
      <c r="AG83" s="119">
        <v>2.7035646584558148E-4</v>
      </c>
      <c r="AH83" s="141">
        <v>6.2689354843511264E-2</v>
      </c>
      <c r="AN83" s="118"/>
    </row>
    <row r="84" spans="1:40" x14ac:dyDescent="0.25">
      <c r="B84" s="136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41"/>
      <c r="AE84" s="141"/>
      <c r="AG84" s="119"/>
      <c r="AH84" s="141"/>
      <c r="AN84" s="118"/>
    </row>
    <row r="85" spans="1:40" x14ac:dyDescent="0.25">
      <c r="B85" s="136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41"/>
      <c r="AE85" s="141"/>
      <c r="AG85" s="119"/>
      <c r="AH85" s="141"/>
      <c r="AN85" s="118"/>
    </row>
    <row r="86" spans="1:40" x14ac:dyDescent="0.25">
      <c r="B86" s="136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41"/>
      <c r="AE86" s="141"/>
      <c r="AG86" s="119"/>
      <c r="AH86" s="141"/>
      <c r="AN86" s="118"/>
    </row>
    <row r="87" spans="1:40" x14ac:dyDescent="0.25">
      <c r="B87" s="136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41"/>
      <c r="AE87" s="141"/>
      <c r="AG87" s="119"/>
      <c r="AN87" s="118"/>
    </row>
    <row r="88" spans="1:40" x14ac:dyDescent="0.25">
      <c r="B88" s="118" t="s">
        <v>5</v>
      </c>
      <c r="C88" s="119">
        <v>1.8138141025641024E-2</v>
      </c>
      <c r="D88" s="119">
        <v>0.11826595959595962</v>
      </c>
      <c r="E88" s="119">
        <v>7.5757765151515152E-2</v>
      </c>
      <c r="F88" s="119">
        <v>0.11504370732817477</v>
      </c>
      <c r="G88" s="119">
        <v>8.8532205352122001E-2</v>
      </c>
      <c r="H88" s="119">
        <v>8.6383174322043801E-2</v>
      </c>
      <c r="I88" s="119">
        <v>6.777189259313654E-2</v>
      </c>
      <c r="J88" s="119">
        <v>6.1279062665178845E-2</v>
      </c>
      <c r="K88" s="119">
        <v>7.9090458155753593E-2</v>
      </c>
      <c r="L88" s="119">
        <v>7.2678564215858568E-2</v>
      </c>
      <c r="M88" s="119">
        <v>7.7009838355033375E-2</v>
      </c>
      <c r="N88" s="119">
        <v>7.965464445116277E-2</v>
      </c>
      <c r="O88" s="119">
        <v>6.6877408953309861E-2</v>
      </c>
      <c r="P88" s="119">
        <v>6.6321266039176818E-2</v>
      </c>
      <c r="Q88" s="119">
        <v>6.9347462649139477E-2</v>
      </c>
      <c r="R88" s="119">
        <v>6.5116646806344478E-2</v>
      </c>
      <c r="S88" s="119">
        <v>5.4840910058421427E-2</v>
      </c>
      <c r="T88" s="119">
        <v>4.7446258212977675E-2</v>
      </c>
      <c r="U88" s="119">
        <v>3.5689951208756593E-2</v>
      </c>
      <c r="V88" s="119">
        <v>3.3417459916495487E-2</v>
      </c>
      <c r="W88" s="119">
        <v>2.5116861343923012E-2</v>
      </c>
      <c r="X88" s="119">
        <v>1.3904557490827484E-2</v>
      </c>
      <c r="Y88" s="119">
        <v>6.536896330122585E-3</v>
      </c>
      <c r="AG88" s="119"/>
      <c r="AN88" s="118"/>
    </row>
    <row r="89" spans="1:40" x14ac:dyDescent="0.25">
      <c r="B89" s="118" t="s">
        <v>6</v>
      </c>
      <c r="C89" s="119">
        <v>1</v>
      </c>
      <c r="D89" s="119">
        <v>1</v>
      </c>
      <c r="E89" s="119">
        <v>1</v>
      </c>
      <c r="F89" s="119">
        <v>1</v>
      </c>
      <c r="G89" s="119">
        <v>1</v>
      </c>
      <c r="H89" s="119">
        <v>1</v>
      </c>
      <c r="I89" s="119">
        <v>1</v>
      </c>
      <c r="J89" s="119">
        <v>1</v>
      </c>
      <c r="K89" s="119">
        <v>1</v>
      </c>
      <c r="L89" s="119">
        <v>1</v>
      </c>
      <c r="M89" s="119">
        <v>1</v>
      </c>
      <c r="N89" s="119">
        <v>1</v>
      </c>
      <c r="O89" s="119">
        <v>0.99561944709303452</v>
      </c>
      <c r="P89" s="119">
        <v>0.98045060494432146</v>
      </c>
      <c r="Q89" s="119">
        <v>0.9532197253304322</v>
      </c>
      <c r="R89" s="119">
        <v>0.91120789937532021</v>
      </c>
      <c r="S89" s="119">
        <v>0.846078742884246</v>
      </c>
      <c r="T89" s="119">
        <v>0.76182140622036276</v>
      </c>
      <c r="U89" s="119">
        <v>0.65286584437497341</v>
      </c>
      <c r="V89" s="119">
        <v>0.52857202777993728</v>
      </c>
      <c r="W89" s="119">
        <v>0.39183775694664169</v>
      </c>
      <c r="X89" s="119">
        <v>0.24673846816928069</v>
      </c>
      <c r="Y89" s="119">
        <v>0.11277378227386052</v>
      </c>
      <c r="AG89" s="119"/>
      <c r="AN89" s="118"/>
    </row>
    <row r="90" spans="1:40" ht="13.5" thickBot="1" x14ac:dyDescent="0.3">
      <c r="B90" s="118" t="s">
        <v>7</v>
      </c>
      <c r="C90" s="141">
        <v>0</v>
      </c>
      <c r="D90" s="141">
        <v>0</v>
      </c>
      <c r="E90" s="141">
        <v>0</v>
      </c>
      <c r="F90" s="141">
        <v>0</v>
      </c>
      <c r="G90" s="141">
        <v>0</v>
      </c>
      <c r="H90" s="141">
        <v>0</v>
      </c>
      <c r="I90" s="141">
        <v>0</v>
      </c>
      <c r="J90" s="141">
        <v>0</v>
      </c>
      <c r="K90" s="141">
        <v>0</v>
      </c>
      <c r="L90" s="141">
        <v>0</v>
      </c>
      <c r="M90" s="141">
        <v>0</v>
      </c>
      <c r="N90" s="141">
        <v>0</v>
      </c>
      <c r="O90" s="141">
        <v>4.3805529069654847E-3</v>
      </c>
      <c r="P90" s="141">
        <v>1.9549395055678542E-2</v>
      </c>
      <c r="Q90" s="141">
        <v>4.6780274669567801E-2</v>
      </c>
      <c r="R90" s="141">
        <v>8.8792100624679793E-2</v>
      </c>
      <c r="S90" s="141">
        <v>0.153921257115754</v>
      </c>
      <c r="T90" s="141">
        <v>0.23817859377963724</v>
      </c>
      <c r="U90" s="141">
        <v>0.34713415562502659</v>
      </c>
      <c r="V90" s="141">
        <v>0.47142797222006272</v>
      </c>
      <c r="W90" s="141">
        <v>0.60816224305335831</v>
      </c>
      <c r="X90" s="141">
        <v>0.75326153183071931</v>
      </c>
      <c r="Y90" s="141">
        <v>0.88722621772613952</v>
      </c>
      <c r="AG90" s="119"/>
      <c r="AN90" s="118"/>
    </row>
    <row r="91" spans="1:40" ht="13.5" thickBot="1" x14ac:dyDescent="0.3">
      <c r="B91" s="142" t="s">
        <v>8</v>
      </c>
      <c r="C91" s="143">
        <v>1.8138141025641024E-2</v>
      </c>
      <c r="D91" s="143">
        <v>0.11826595959595962</v>
      </c>
      <c r="E91" s="143">
        <v>7.5757765151515152E-2</v>
      </c>
      <c r="F91" s="143">
        <v>0.11504370732817477</v>
      </c>
      <c r="G91" s="143">
        <v>8.8532205352122001E-2</v>
      </c>
      <c r="H91" s="143">
        <v>8.6383174322043801E-2</v>
      </c>
      <c r="I91" s="143">
        <v>6.777189259313654E-2</v>
      </c>
      <c r="J91" s="143">
        <v>6.1279062665178845E-2</v>
      </c>
      <c r="K91" s="143">
        <v>7.9090458155753593E-2</v>
      </c>
      <c r="L91" s="143">
        <v>7.2678564215858568E-2</v>
      </c>
      <c r="M91" s="143">
        <v>7.7009838355033375E-2</v>
      </c>
      <c r="N91" s="143">
        <v>7.965464445116277E-2</v>
      </c>
      <c r="O91" s="144">
        <v>6.7171657954829586E-2</v>
      </c>
      <c r="P91" s="144">
        <v>6.7643658645040169E-2</v>
      </c>
      <c r="Q91" s="144">
        <v>7.2750763340635113E-2</v>
      </c>
      <c r="R91" s="144">
        <v>7.1461898926672263E-2</v>
      </c>
      <c r="S91" s="144">
        <v>6.4817737733808473E-2</v>
      </c>
      <c r="T91" s="144">
        <v>6.2280027609585807E-2</v>
      </c>
      <c r="U91" s="144">
        <v>5.4666592710060774E-2</v>
      </c>
      <c r="V91" s="144">
        <v>6.3222149792626414E-2</v>
      </c>
      <c r="W91" s="144">
        <v>6.4100155992224322E-2</v>
      </c>
      <c r="X91" s="144">
        <v>5.6353423906676511E-2</v>
      </c>
      <c r="Y91" s="144">
        <v>5.7964681137042541E-2</v>
      </c>
      <c r="AG91" s="119"/>
      <c r="AN91" s="118"/>
    </row>
    <row r="92" spans="1:40" x14ac:dyDescent="0.25">
      <c r="AG92" s="119"/>
      <c r="AN92" s="118"/>
    </row>
    <row r="93" spans="1:40" x14ac:dyDescent="0.25">
      <c r="AG93" s="119"/>
      <c r="AN93" s="118"/>
    </row>
    <row r="94" spans="1:40" x14ac:dyDescent="0.25">
      <c r="AC94" s="141">
        <f>SUM(AC69:AC87)</f>
        <v>6.5540127881441784E-2</v>
      </c>
      <c r="AD94" s="141">
        <f>SUM(AD69:AD87)</f>
        <v>1</v>
      </c>
      <c r="AG94" s="119">
        <f>SUM(AG69:AG92)</f>
        <v>6.2689354843511264E-2</v>
      </c>
      <c r="AH94" s="141"/>
      <c r="AN94" s="118"/>
    </row>
    <row r="95" spans="1:40" s="121" customFormat="1" x14ac:dyDescent="0.25">
      <c r="B95" s="122" t="s">
        <v>32</v>
      </c>
      <c r="C95" s="123">
        <v>201504</v>
      </c>
      <c r="D95" s="123">
        <v>201505</v>
      </c>
      <c r="E95" s="123">
        <v>201506</v>
      </c>
      <c r="F95" s="123">
        <v>201507</v>
      </c>
      <c r="G95" s="123">
        <v>201508</v>
      </c>
      <c r="H95" s="123">
        <v>201509</v>
      </c>
      <c r="I95" s="123">
        <v>201510</v>
      </c>
      <c r="J95" s="123">
        <v>201511</v>
      </c>
      <c r="K95" s="123">
        <v>201512</v>
      </c>
      <c r="L95" s="123">
        <v>201601</v>
      </c>
      <c r="M95" s="123">
        <v>201602</v>
      </c>
      <c r="N95" s="123">
        <v>201603</v>
      </c>
      <c r="O95" s="123">
        <v>201604</v>
      </c>
      <c r="P95" s="123">
        <v>201605</v>
      </c>
      <c r="Q95" s="123">
        <v>201606</v>
      </c>
      <c r="R95" s="123">
        <v>201607</v>
      </c>
      <c r="S95" s="123">
        <v>201608</v>
      </c>
      <c r="T95" s="123">
        <v>201609</v>
      </c>
      <c r="U95" s="123">
        <v>201610</v>
      </c>
      <c r="V95" s="123">
        <v>201611</v>
      </c>
      <c r="W95" s="123">
        <v>201612</v>
      </c>
      <c r="X95" s="123">
        <v>201701</v>
      </c>
      <c r="Y95" s="123">
        <v>201702</v>
      </c>
      <c r="Z95" s="124"/>
      <c r="AA95" s="124"/>
      <c r="AB95" s="124"/>
      <c r="AG95" s="125"/>
    </row>
    <row r="96" spans="1:40" s="130" customFormat="1" x14ac:dyDescent="0.25">
      <c r="A96" s="126"/>
      <c r="B96" s="145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G96" s="131"/>
    </row>
    <row r="97" spans="2:41" x14ac:dyDescent="0.25">
      <c r="B97" s="136">
        <v>1</v>
      </c>
      <c r="C97" s="119">
        <v>0</v>
      </c>
      <c r="D97" s="119">
        <v>0</v>
      </c>
      <c r="E97" s="119">
        <v>0</v>
      </c>
      <c r="F97" s="119">
        <v>0</v>
      </c>
      <c r="G97" s="119">
        <v>0</v>
      </c>
      <c r="H97" s="119">
        <v>0</v>
      </c>
      <c r="I97" s="119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>
        <v>0</v>
      </c>
      <c r="V97" s="119">
        <v>0</v>
      </c>
      <c r="W97" s="119">
        <v>0</v>
      </c>
      <c r="X97" s="119">
        <v>0</v>
      </c>
      <c r="Y97" s="119">
        <v>0</v>
      </c>
      <c r="Z97" s="119"/>
      <c r="AA97" s="119"/>
      <c r="AB97" s="119"/>
      <c r="AG97" s="119"/>
      <c r="AN97" s="118"/>
    </row>
    <row r="98" spans="2:41" x14ac:dyDescent="0.25">
      <c r="B98" s="136">
        <v>2</v>
      </c>
      <c r="C98" s="119">
        <v>0</v>
      </c>
      <c r="D98" s="119">
        <v>0</v>
      </c>
      <c r="E98" s="119">
        <v>0</v>
      </c>
      <c r="F98" s="119">
        <v>0</v>
      </c>
      <c r="G98" s="119">
        <v>0</v>
      </c>
      <c r="H98" s="119">
        <v>0</v>
      </c>
      <c r="I98" s="119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>
        <v>0</v>
      </c>
      <c r="V98" s="119">
        <v>0</v>
      </c>
      <c r="W98" s="119">
        <v>0</v>
      </c>
      <c r="X98" s="119">
        <v>0</v>
      </c>
      <c r="Y98" s="119">
        <v>0</v>
      </c>
      <c r="Z98" s="119"/>
      <c r="AA98" s="119"/>
      <c r="AB98" s="119"/>
      <c r="AG98" s="119"/>
      <c r="AN98" s="118"/>
    </row>
    <row r="99" spans="2:41" x14ac:dyDescent="0.25">
      <c r="B99" s="136">
        <v>3</v>
      </c>
      <c r="C99" s="119">
        <v>0</v>
      </c>
      <c r="D99" s="119">
        <v>0</v>
      </c>
      <c r="E99" s="119">
        <v>0</v>
      </c>
      <c r="F99" s="119">
        <v>0</v>
      </c>
      <c r="G99" s="119">
        <v>0</v>
      </c>
      <c r="H99" s="119">
        <v>0</v>
      </c>
      <c r="I99" s="119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>
        <v>0</v>
      </c>
      <c r="X99" s="119">
        <v>0</v>
      </c>
      <c r="Y99" s="119">
        <v>0</v>
      </c>
      <c r="Z99" s="119"/>
      <c r="AA99" s="119"/>
      <c r="AB99" s="119"/>
      <c r="AG99" s="119"/>
      <c r="AN99" s="118"/>
    </row>
    <row r="100" spans="2:41" x14ac:dyDescent="0.25">
      <c r="B100" s="136">
        <v>4</v>
      </c>
      <c r="C100" s="119">
        <v>0</v>
      </c>
      <c r="D100" s="119">
        <v>1.5151515151515152E-2</v>
      </c>
      <c r="E100" s="119">
        <v>0</v>
      </c>
      <c r="F100" s="119">
        <v>2.689273251403429E-2</v>
      </c>
      <c r="G100" s="119">
        <v>2.3618140319539547E-2</v>
      </c>
      <c r="H100" s="119">
        <v>1.4770505772861701E-2</v>
      </c>
      <c r="I100" s="119">
        <v>1.4576296078719343E-2</v>
      </c>
      <c r="J100" s="119">
        <v>9.0796969518999234E-3</v>
      </c>
      <c r="K100" s="119">
        <v>1.2461255327392484E-2</v>
      </c>
      <c r="L100" s="119">
        <v>1.3235925845341903E-2</v>
      </c>
      <c r="M100" s="119">
        <v>1.1920913714203736E-2</v>
      </c>
      <c r="N100" s="119">
        <v>1.3779605865083975E-2</v>
      </c>
      <c r="O100" s="119">
        <v>5.7430162086845012E-3</v>
      </c>
      <c r="P100" s="119">
        <v>6.7621220014262668E-3</v>
      </c>
      <c r="Q100" s="119">
        <v>7.2491025234927677E-3</v>
      </c>
      <c r="R100" s="119">
        <v>6.1162079510703364E-3</v>
      </c>
      <c r="S100" s="119">
        <v>8.182744583755985E-3</v>
      </c>
      <c r="T100" s="119">
        <v>6.2928514876873076E-3</v>
      </c>
      <c r="U100" s="119">
        <v>5.3798944798803053E-3</v>
      </c>
      <c r="V100" s="119">
        <v>7.1710467741383172E-3</v>
      </c>
      <c r="W100" s="119">
        <v>8.1277656182474622E-3</v>
      </c>
      <c r="X100" s="119">
        <v>6.5403570075537711E-3</v>
      </c>
      <c r="Y100" s="119">
        <v>6.536896330122585E-3</v>
      </c>
      <c r="Z100" s="119"/>
      <c r="AA100" s="119"/>
      <c r="AB100" s="119"/>
      <c r="AG100" s="119"/>
      <c r="AN100" s="118"/>
    </row>
    <row r="101" spans="2:41" x14ac:dyDescent="0.25">
      <c r="B101" s="136">
        <v>5</v>
      </c>
      <c r="C101" s="119">
        <v>0</v>
      </c>
      <c r="D101" s="119">
        <v>2.904040404040404E-2</v>
      </c>
      <c r="E101" s="119">
        <v>1.0416666666666666E-2</v>
      </c>
      <c r="F101" s="119">
        <v>3.384665832195418E-2</v>
      </c>
      <c r="G101" s="119">
        <v>3.574696503589031E-2</v>
      </c>
      <c r="H101" s="119">
        <v>2.7006990927166703E-2</v>
      </c>
      <c r="I101" s="119">
        <v>2.349525015910315E-2</v>
      </c>
      <c r="J101" s="119">
        <v>2.4164552769131379E-2</v>
      </c>
      <c r="K101" s="119">
        <v>2.6086058213870594E-2</v>
      </c>
      <c r="L101" s="119">
        <v>2.2243602682332199E-2</v>
      </c>
      <c r="M101" s="119">
        <v>2.5955805135982619E-2</v>
      </c>
      <c r="N101" s="119">
        <v>2.4115195356941121E-2</v>
      </c>
      <c r="O101" s="119">
        <v>1.4951365623285265E-2</v>
      </c>
      <c r="P101" s="119">
        <v>1.6671596052984287E-2</v>
      </c>
      <c r="Q101" s="119">
        <v>1.6980176327737302E-2</v>
      </c>
      <c r="R101" s="119">
        <v>1.7018087740203847E-2</v>
      </c>
      <c r="S101" s="119">
        <v>1.6895387645342153E-2</v>
      </c>
      <c r="T101" s="119">
        <v>1.4973244230263411E-2</v>
      </c>
      <c r="U101" s="119">
        <v>1.3070123253799512E-2</v>
      </c>
      <c r="V101" s="119">
        <v>1.6488403761623558E-2</v>
      </c>
      <c r="W101" s="119">
        <v>1.6242409322457813E-2</v>
      </c>
      <c r="X101" s="119">
        <v>1.3904557490827484E-2</v>
      </c>
      <c r="Y101" s="119">
        <v>1.4302116631674676E-2</v>
      </c>
      <c r="Z101" s="119"/>
      <c r="AA101" s="119"/>
      <c r="AB101" s="119"/>
      <c r="AG101" s="119"/>
      <c r="AN101" s="118"/>
    </row>
    <row r="102" spans="2:41" x14ac:dyDescent="0.25">
      <c r="B102" s="136">
        <v>6</v>
      </c>
      <c r="C102" s="119">
        <v>0</v>
      </c>
      <c r="D102" s="119">
        <v>8.3754191919191923E-2</v>
      </c>
      <c r="E102" s="119">
        <v>1.9886363636363636E-2</v>
      </c>
      <c r="F102" s="119">
        <v>5.4392341829767862E-2</v>
      </c>
      <c r="G102" s="119">
        <v>4.9777814164268464E-2</v>
      </c>
      <c r="H102" s="119">
        <v>4.369341509465488E-2</v>
      </c>
      <c r="I102" s="119">
        <v>3.3390234738336522E-2</v>
      </c>
      <c r="J102" s="119">
        <v>3.3215267516297643E-2</v>
      </c>
      <c r="K102" s="119">
        <v>3.8802351801627277E-2</v>
      </c>
      <c r="L102" s="119">
        <v>2.8387311084704346E-2</v>
      </c>
      <c r="M102" s="119">
        <v>3.5419743464372815E-2</v>
      </c>
      <c r="N102" s="119">
        <v>3.4799329716054178E-2</v>
      </c>
      <c r="O102" s="119">
        <v>2.633601700401364E-2</v>
      </c>
      <c r="P102" s="119">
        <v>2.6915547064267978E-2</v>
      </c>
      <c r="Q102" s="119">
        <v>2.9623593238570372E-2</v>
      </c>
      <c r="R102" s="119">
        <v>2.815422716352179E-2</v>
      </c>
      <c r="S102" s="119">
        <v>2.6680033401503378E-2</v>
      </c>
      <c r="T102" s="119">
        <v>2.344263062451013E-2</v>
      </c>
      <c r="U102" s="119">
        <v>2.1771110922119852E-2</v>
      </c>
      <c r="V102" s="119">
        <v>2.5424795320650666E-2</v>
      </c>
      <c r="W102" s="119">
        <v>2.5116861343923012E-2</v>
      </c>
      <c r="X102" s="119">
        <v>2.2081399219855379E-2</v>
      </c>
      <c r="Y102" s="119">
        <v>2.2712750638866061E-2</v>
      </c>
      <c r="Z102" s="119"/>
      <c r="AA102" s="119"/>
      <c r="AB102" s="119"/>
      <c r="AG102" s="119"/>
      <c r="AN102" s="118"/>
    </row>
    <row r="103" spans="2:41" x14ac:dyDescent="0.25">
      <c r="B103" s="136">
        <v>7</v>
      </c>
      <c r="C103" s="119">
        <v>0</v>
      </c>
      <c r="D103" s="119">
        <v>9.511782828282829E-2</v>
      </c>
      <c r="E103" s="119">
        <v>4.5454545454545456E-2</v>
      </c>
      <c r="F103" s="119">
        <v>6.7762831891973907E-2</v>
      </c>
      <c r="G103" s="119">
        <v>6.26536502265886E-2</v>
      </c>
      <c r="H103" s="119">
        <v>5.2691050811208208E-2</v>
      </c>
      <c r="I103" s="119">
        <v>4.3137761296323497E-2</v>
      </c>
      <c r="J103" s="119">
        <v>4.0042646385152994E-2</v>
      </c>
      <c r="K103" s="119">
        <v>4.8030649457574584E-2</v>
      </c>
      <c r="L103" s="119">
        <v>3.3976510625003488E-2</v>
      </c>
      <c r="M103" s="119">
        <v>4.574718768207383E-2</v>
      </c>
      <c r="N103" s="119">
        <v>4.3549920043280038E-2</v>
      </c>
      <c r="O103" s="119">
        <v>3.7231469139379893E-2</v>
      </c>
      <c r="P103" s="119">
        <v>3.9001600756629361E-2</v>
      </c>
      <c r="Q103" s="119">
        <v>4.0358393055115613E-2</v>
      </c>
      <c r="R103" s="119">
        <v>3.9603906024040625E-2</v>
      </c>
      <c r="S103" s="119">
        <v>3.5041872651700445E-2</v>
      </c>
      <c r="T103" s="119">
        <v>3.3094176204140492E-2</v>
      </c>
      <c r="U103" s="119">
        <v>2.8712965934325537E-2</v>
      </c>
      <c r="V103" s="119">
        <v>3.3417459916495487E-2</v>
      </c>
      <c r="W103" s="119">
        <v>3.388154943382031E-2</v>
      </c>
      <c r="X103" s="119">
        <v>2.9786843546694398E-2</v>
      </c>
      <c r="Y103" s="119">
        <v>3.0638509048224054E-2</v>
      </c>
      <c r="Z103" s="119"/>
      <c r="AA103" s="119"/>
      <c r="AB103" s="119"/>
      <c r="AG103" s="119"/>
      <c r="AN103" s="118"/>
    </row>
    <row r="104" spans="2:41" x14ac:dyDescent="0.25">
      <c r="B104" s="136">
        <v>8</v>
      </c>
      <c r="C104" s="119">
        <v>1.282051282051282E-2</v>
      </c>
      <c r="D104" s="119">
        <v>9.511782828282829E-2</v>
      </c>
      <c r="E104" s="119">
        <v>7.0707121212121221E-2</v>
      </c>
      <c r="F104" s="119">
        <v>8.1608067819754215E-2</v>
      </c>
      <c r="G104" s="119">
        <v>7.1033551652277455E-2</v>
      </c>
      <c r="H104" s="119">
        <v>6.4019540844458558E-2</v>
      </c>
      <c r="I104" s="119">
        <v>5.0420133891418223E-2</v>
      </c>
      <c r="J104" s="119">
        <v>4.4928993950784049E-2</v>
      </c>
      <c r="K104" s="119">
        <v>5.5234176191398685E-2</v>
      </c>
      <c r="L104" s="119">
        <v>4.4283196371487393E-2</v>
      </c>
      <c r="M104" s="119">
        <v>5.2588581500273748E-2</v>
      </c>
      <c r="N104" s="119">
        <v>5.3858932677237376E-2</v>
      </c>
      <c r="O104" s="119">
        <v>4.6783006159176806E-2</v>
      </c>
      <c r="P104" s="119">
        <v>4.7899903398257129E-2</v>
      </c>
      <c r="Q104" s="119">
        <v>4.9774647278534472E-2</v>
      </c>
      <c r="R104" s="119">
        <v>4.7439985866392073E-2</v>
      </c>
      <c r="S104" s="119">
        <v>4.2246387468354719E-2</v>
      </c>
      <c r="T104" s="119">
        <v>4.1650847038701949E-2</v>
      </c>
      <c r="U104" s="119">
        <v>3.5689951208756593E-2</v>
      </c>
      <c r="V104" s="119">
        <v>4.1275582207564096E-2</v>
      </c>
      <c r="W104" s="119">
        <v>4.1848802466431044E-2</v>
      </c>
      <c r="X104" s="119">
        <v>3.6791225682253167E-2</v>
      </c>
      <c r="Y104" s="119">
        <v>3.7843160494461368E-2</v>
      </c>
      <c r="Z104" s="119"/>
      <c r="AA104" s="119"/>
      <c r="AB104" s="119"/>
      <c r="AG104" s="119"/>
      <c r="AN104" s="118"/>
    </row>
    <row r="105" spans="2:41" x14ac:dyDescent="0.25">
      <c r="B105" s="136">
        <v>9</v>
      </c>
      <c r="C105" s="119">
        <v>1.282051282051282E-2</v>
      </c>
      <c r="D105" s="119">
        <v>0.10395621212121213</v>
      </c>
      <c r="E105" s="119">
        <v>7.0707121212121221E-2</v>
      </c>
      <c r="F105" s="119">
        <v>9.8379669245941437E-2</v>
      </c>
      <c r="G105" s="119">
        <v>7.4699755218153543E-2</v>
      </c>
      <c r="H105" s="119">
        <v>7.5593635649718466E-2</v>
      </c>
      <c r="I105" s="119">
        <v>5.4004030205120679E-2</v>
      </c>
      <c r="J105" s="119">
        <v>4.8971579256475009E-2</v>
      </c>
      <c r="K105" s="119">
        <v>6.1537578942270438E-2</v>
      </c>
      <c r="L105" s="119">
        <v>5.2923669294325709E-2</v>
      </c>
      <c r="M105" s="119">
        <v>5.9655533727027588E-2</v>
      </c>
      <c r="N105" s="119">
        <v>6.4193128694517598E-2</v>
      </c>
      <c r="O105" s="119">
        <v>5.5595104410069235E-2</v>
      </c>
      <c r="P105" s="119">
        <v>5.4011073796650808E-2</v>
      </c>
      <c r="Q105" s="119">
        <v>5.6356301637894624E-2</v>
      </c>
      <c r="R105" s="119">
        <v>5.4084470288572398E-2</v>
      </c>
      <c r="S105" s="119">
        <v>5.0146619579175357E-2</v>
      </c>
      <c r="T105" s="119">
        <v>4.7446258212977675E-2</v>
      </c>
      <c r="U105" s="119">
        <v>4.164618053165433E-2</v>
      </c>
      <c r="V105" s="119">
        <v>4.8163987059293076E-2</v>
      </c>
      <c r="W105" s="119">
        <v>4.8832870976940945E-2</v>
      </c>
      <c r="X105" s="119">
        <v>4.2931244645916501E-2</v>
      </c>
      <c r="Y105" s="119">
        <v>4.4158734894936678E-2</v>
      </c>
      <c r="Z105" s="119"/>
      <c r="AA105" s="119"/>
      <c r="AB105" s="119"/>
      <c r="AG105" s="119"/>
      <c r="AN105" s="118"/>
    </row>
    <row r="106" spans="2:41" x14ac:dyDescent="0.25">
      <c r="B106" s="136">
        <v>10</v>
      </c>
      <c r="C106" s="119">
        <v>1.282051282051282E-2</v>
      </c>
      <c r="D106" s="119">
        <v>0.11153196969696971</v>
      </c>
      <c r="E106" s="119">
        <v>7.0707121212121221E-2</v>
      </c>
      <c r="F106" s="119">
        <v>0.1061364436352602</v>
      </c>
      <c r="G106" s="119">
        <v>7.8569934835103036E-2</v>
      </c>
      <c r="H106" s="119">
        <v>7.8851825427325439E-2</v>
      </c>
      <c r="I106" s="119">
        <v>5.8205465805061932E-2</v>
      </c>
      <c r="J106" s="119">
        <v>5.2600643683561404E-2</v>
      </c>
      <c r="K106" s="119">
        <v>6.7143088919023639E-2</v>
      </c>
      <c r="L106" s="119">
        <v>6.0734362918207836E-2</v>
      </c>
      <c r="M106" s="119">
        <v>6.7595738557345755E-2</v>
      </c>
      <c r="N106" s="119">
        <v>6.931278074355772E-2</v>
      </c>
      <c r="O106" s="119">
        <v>6.0514380660554756E-2</v>
      </c>
      <c r="P106" s="119">
        <v>5.8238296268947352E-2</v>
      </c>
      <c r="Q106" s="119">
        <v>6.1501786044240309E-2</v>
      </c>
      <c r="R106" s="119">
        <v>6.0520292621601066E-2</v>
      </c>
      <c r="S106" s="119">
        <v>5.4840910058421427E-2</v>
      </c>
      <c r="T106" s="119">
        <v>5.2693807466714489E-2</v>
      </c>
      <c r="U106" s="119">
        <v>4.6252242037893306E-2</v>
      </c>
      <c r="V106" s="119">
        <v>5.3490917018984854E-2</v>
      </c>
      <c r="W106" s="119">
        <v>5.4233779400585221E-2</v>
      </c>
      <c r="X106" s="119">
        <v>4.767943405618387E-2</v>
      </c>
      <c r="Y106" s="119">
        <v>4.9042684548115112E-2</v>
      </c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41"/>
      <c r="AL106" s="141"/>
      <c r="AO106" s="141"/>
    </row>
    <row r="107" spans="2:41" x14ac:dyDescent="0.25">
      <c r="B107" s="136">
        <v>11</v>
      </c>
      <c r="C107" s="119">
        <v>1.282051282051282E-2</v>
      </c>
      <c r="D107" s="119">
        <v>0.11153196969696971</v>
      </c>
      <c r="E107" s="119">
        <v>7.0707121212121221E-2</v>
      </c>
      <c r="F107" s="119">
        <v>0.11071967834926415</v>
      </c>
      <c r="G107" s="119">
        <v>8.1304313453077967E-2</v>
      </c>
      <c r="H107" s="119">
        <v>8.0383450015873284E-2</v>
      </c>
      <c r="I107" s="119">
        <v>6.084697459245117E-2</v>
      </c>
      <c r="J107" s="119">
        <v>5.4847059376284729E-2</v>
      </c>
      <c r="K107" s="119">
        <v>7.2090046493607132E-2</v>
      </c>
      <c r="L107" s="119">
        <v>6.5888373306108333E-2</v>
      </c>
      <c r="M107" s="119">
        <v>7.2096711764860891E-2</v>
      </c>
      <c r="N107" s="119">
        <v>7.4054039604433033E-2</v>
      </c>
      <c r="O107" s="119">
        <v>6.2522616941127152E-2</v>
      </c>
      <c r="P107" s="119">
        <v>6.213878964591163E-2</v>
      </c>
      <c r="Q107" s="119">
        <v>6.6275351071692537E-2</v>
      </c>
      <c r="R107" s="119">
        <v>6.5116646806344478E-2</v>
      </c>
      <c r="S107" s="119">
        <v>5.9062434642684049E-2</v>
      </c>
      <c r="T107" s="119">
        <v>5.6750053131167627E-2</v>
      </c>
      <c r="U107" s="119">
        <v>4.9812631109340672E-2</v>
      </c>
      <c r="V107" s="119">
        <v>5.7608522306530956E-2</v>
      </c>
      <c r="W107" s="119">
        <v>5.8408568491305067E-2</v>
      </c>
      <c r="X107" s="119">
        <v>5.1349685020609652E-2</v>
      </c>
      <c r="Y107" s="119">
        <v>5.2817875336844775E-2</v>
      </c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41"/>
      <c r="AL107" s="141"/>
      <c r="AO107" s="141"/>
    </row>
    <row r="108" spans="2:41" x14ac:dyDescent="0.25">
      <c r="B108" s="136">
        <v>12</v>
      </c>
      <c r="C108" s="119">
        <v>1.282051282051282E-2</v>
      </c>
      <c r="D108" s="119">
        <v>0.11489904040404042</v>
      </c>
      <c r="E108" s="119">
        <v>7.0707121212121221E-2</v>
      </c>
      <c r="F108" s="119">
        <v>0.11173114853588226</v>
      </c>
      <c r="G108" s="119">
        <v>8.4422258608712913E-2</v>
      </c>
      <c r="H108" s="119">
        <v>8.2555569850791155E-2</v>
      </c>
      <c r="I108" s="119">
        <v>6.4028516179566258E-2</v>
      </c>
      <c r="J108" s="119">
        <v>5.6585495976977748E-2</v>
      </c>
      <c r="K108" s="119">
        <v>7.6153295718713682E-2</v>
      </c>
      <c r="L108" s="119">
        <v>6.9460560009372549E-2</v>
      </c>
      <c r="M108" s="119">
        <v>7.4475124359173306E-2</v>
      </c>
      <c r="N108" s="119">
        <v>7.646007713237811E-2</v>
      </c>
      <c r="O108" s="119">
        <v>6.4153482801778086E-2</v>
      </c>
      <c r="P108" s="119">
        <v>6.4993667022390372E-2</v>
      </c>
      <c r="Q108" s="119">
        <v>6.9347462649139477E-2</v>
      </c>
      <c r="R108" s="119">
        <v>6.8118891666473641E-2</v>
      </c>
      <c r="S108" s="119">
        <v>6.1785546159160903E-2</v>
      </c>
      <c r="T108" s="119">
        <v>5.9366550811581112E-2</v>
      </c>
      <c r="U108" s="119">
        <v>5.2109274487834735E-2</v>
      </c>
      <c r="V108" s="119">
        <v>6.0264600260126797E-2</v>
      </c>
      <c r="W108" s="119">
        <v>6.110153308854592E-2</v>
      </c>
      <c r="X108" s="119">
        <v>5.3717195257751593E-2</v>
      </c>
      <c r="Y108" s="119">
        <v>5.525307743231777E-2</v>
      </c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41"/>
      <c r="AL108" s="141"/>
      <c r="AO108" s="141"/>
    </row>
    <row r="109" spans="2:41" x14ac:dyDescent="0.25">
      <c r="B109" s="136">
        <v>13</v>
      </c>
      <c r="C109" s="119">
        <v>1.282051282051282E-2</v>
      </c>
      <c r="D109" s="119">
        <v>0.11489904040404042</v>
      </c>
      <c r="E109" s="119">
        <v>7.0707121212121221E-2</v>
      </c>
      <c r="F109" s="119">
        <v>0.11224322181763009</v>
      </c>
      <c r="G109" s="119">
        <v>8.7763190102874533E-2</v>
      </c>
      <c r="H109" s="119">
        <v>8.4510464669418028E-2</v>
      </c>
      <c r="I109" s="119">
        <v>6.6590090321633127E-2</v>
      </c>
      <c r="J109" s="119">
        <v>5.9300909144300237E-2</v>
      </c>
      <c r="K109" s="119">
        <v>7.80955099767532E-2</v>
      </c>
      <c r="L109" s="119">
        <v>7.1673431354499662E-2</v>
      </c>
      <c r="M109" s="119">
        <v>7.5772370158482927E-2</v>
      </c>
      <c r="N109" s="119">
        <v>7.823234189652567E-2</v>
      </c>
      <c r="O109" s="119">
        <v>6.5986529960480156E-2</v>
      </c>
      <c r="P109" s="119">
        <v>6.6321266039176818E-2</v>
      </c>
      <c r="Q109" s="119">
        <v>7.1328529927486853E-2</v>
      </c>
      <c r="R109" s="119">
        <v>7.0064862033125772E-2</v>
      </c>
      <c r="S109" s="119">
        <v>6.3550590172234883E-2</v>
      </c>
      <c r="T109" s="119">
        <v>6.1062490745767445E-2</v>
      </c>
      <c r="U109" s="119">
        <v>5.3597893892823913E-2</v>
      </c>
      <c r="V109" s="119">
        <v>6.1986195010061078E-2</v>
      </c>
      <c r="W109" s="119">
        <v>6.2847036719601707E-2</v>
      </c>
      <c r="X109" s="119">
        <v>5.525174855998477E-2</v>
      </c>
      <c r="Y109" s="119">
        <v>5.6831506686218052E-2</v>
      </c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41"/>
      <c r="AL109" s="141"/>
      <c r="AO109" s="141"/>
    </row>
    <row r="110" spans="2:41" x14ac:dyDescent="0.25">
      <c r="B110" s="136">
        <v>14</v>
      </c>
      <c r="C110" s="119">
        <v>1.282051282051282E-2</v>
      </c>
      <c r="D110" s="119">
        <v>0.11826595959595962</v>
      </c>
      <c r="E110" s="119">
        <v>7.4495000000000006E-2</v>
      </c>
      <c r="F110" s="119">
        <v>0.11475922849340008</v>
      </c>
      <c r="G110" s="119">
        <v>8.8314478515431186E-2</v>
      </c>
      <c r="H110" s="119">
        <v>8.5760811375294482E-2</v>
      </c>
      <c r="I110" s="119">
        <v>6.7506738630244284E-2</v>
      </c>
      <c r="J110" s="119">
        <v>6.1154950372937111E-2</v>
      </c>
      <c r="K110" s="119">
        <v>7.8923086497481601E-2</v>
      </c>
      <c r="L110" s="119">
        <v>7.2478072436358773E-2</v>
      </c>
      <c r="M110" s="119">
        <v>7.6583722196685133E-2</v>
      </c>
      <c r="N110" s="119">
        <v>7.9373956584694469E-2</v>
      </c>
      <c r="O110" s="119">
        <v>6.6877408953309861E-2</v>
      </c>
      <c r="P110" s="119">
        <v>6.7347342019524858E-2</v>
      </c>
      <c r="Q110" s="119">
        <v>7.2432074772799324E-2</v>
      </c>
      <c r="R110" s="119">
        <v>7.1148856297591753E-2</v>
      </c>
      <c r="S110" s="119">
        <v>6.4533800204355701E-2</v>
      </c>
      <c r="T110" s="119">
        <v>6.2007206653594743E-2</v>
      </c>
      <c r="U110" s="119">
        <v>5.4427122808450815E-2</v>
      </c>
      <c r="V110" s="119">
        <v>6.2945201820567717E-2</v>
      </c>
      <c r="W110" s="119">
        <v>6.3819361867555643E-2</v>
      </c>
      <c r="X110" s="119">
        <v>5.6106564751764655E-2</v>
      </c>
      <c r="Y110" s="119">
        <v>5.7710763784586332E-2</v>
      </c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41"/>
      <c r="AL110" s="141"/>
      <c r="AO110" s="141"/>
    </row>
    <row r="111" spans="2:41" x14ac:dyDescent="0.25">
      <c r="B111" s="136">
        <v>15</v>
      </c>
      <c r="C111" s="119">
        <v>1.8138141025641024E-2</v>
      </c>
      <c r="D111" s="119">
        <v>0.11826595959595962</v>
      </c>
      <c r="E111" s="119">
        <v>7.5757765151515152E-2</v>
      </c>
      <c r="F111" s="119">
        <v>0.11504370732817477</v>
      </c>
      <c r="G111" s="119">
        <v>8.8532205352122001E-2</v>
      </c>
      <c r="H111" s="119">
        <v>8.6383174322043801E-2</v>
      </c>
      <c r="I111" s="119">
        <v>6.777189259313654E-2</v>
      </c>
      <c r="J111" s="119">
        <v>6.1279062665178845E-2</v>
      </c>
      <c r="K111" s="119">
        <v>7.9090458155753593E-2</v>
      </c>
      <c r="L111" s="119">
        <v>7.2678564215858568E-2</v>
      </c>
      <c r="M111" s="119">
        <v>7.7009838355033375E-2</v>
      </c>
      <c r="N111" s="119">
        <v>7.965464445116277E-2</v>
      </c>
      <c r="O111" s="119">
        <v>6.7171657954829586E-2</v>
      </c>
      <c r="P111" s="119">
        <v>6.7643658645040169E-2</v>
      </c>
      <c r="Q111" s="119">
        <v>7.27507633406351E-2</v>
      </c>
      <c r="R111" s="119">
        <v>7.1461898926672263E-2</v>
      </c>
      <c r="S111" s="119">
        <v>6.4817737733808459E-2</v>
      </c>
      <c r="T111" s="119">
        <v>6.2280027609585807E-2</v>
      </c>
      <c r="U111" s="119">
        <v>5.4666592710060774E-2</v>
      </c>
      <c r="V111" s="119">
        <v>6.3222149792626414E-2</v>
      </c>
      <c r="W111" s="119">
        <v>6.4100155992224322E-2</v>
      </c>
      <c r="X111" s="119">
        <v>5.6353423906676504E-2</v>
      </c>
      <c r="Y111" s="119">
        <v>5.7964681137042534E-2</v>
      </c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41"/>
      <c r="AL111" s="141"/>
      <c r="AO111" s="141"/>
    </row>
    <row r="112" spans="2:41" x14ac:dyDescent="0.25">
      <c r="B112" s="136"/>
      <c r="C112" s="119" t="s">
        <v>38</v>
      </c>
      <c r="D112" s="119" t="s">
        <v>38</v>
      </c>
      <c r="E112" s="119" t="s">
        <v>38</v>
      </c>
      <c r="F112" s="119" t="s">
        <v>38</v>
      </c>
      <c r="G112" s="119" t="s">
        <v>38</v>
      </c>
      <c r="H112" s="119" t="s">
        <v>38</v>
      </c>
      <c r="I112" s="119" t="s">
        <v>38</v>
      </c>
      <c r="J112" s="119" t="s">
        <v>38</v>
      </c>
      <c r="K112" s="119" t="s">
        <v>38</v>
      </c>
      <c r="L112" s="119" t="s">
        <v>38</v>
      </c>
      <c r="M112" s="119" t="s">
        <v>38</v>
      </c>
      <c r="N112" s="119" t="s">
        <v>38</v>
      </c>
      <c r="O112" s="119" t="s">
        <v>38</v>
      </c>
      <c r="P112" s="119" t="s">
        <v>38</v>
      </c>
      <c r="Q112" s="119" t="s">
        <v>38</v>
      </c>
      <c r="R112" s="119" t="s">
        <v>38</v>
      </c>
      <c r="S112" s="119" t="s">
        <v>38</v>
      </c>
      <c r="T112" s="119" t="s">
        <v>38</v>
      </c>
      <c r="U112" s="119" t="s">
        <v>38</v>
      </c>
      <c r="V112" s="119" t="s">
        <v>38</v>
      </c>
      <c r="W112" s="119" t="s">
        <v>38</v>
      </c>
      <c r="X112" s="119" t="s">
        <v>38</v>
      </c>
      <c r="Y112" s="119" t="s">
        <v>38</v>
      </c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41"/>
      <c r="AL112" s="141"/>
      <c r="AO112" s="141"/>
    </row>
    <row r="113" spans="2:41" x14ac:dyDescent="0.25">
      <c r="B113" s="136"/>
      <c r="C113" s="119" t="s">
        <v>38</v>
      </c>
      <c r="D113" s="119" t="s">
        <v>38</v>
      </c>
      <c r="E113" s="119" t="s">
        <v>38</v>
      </c>
      <c r="F113" s="119" t="s">
        <v>38</v>
      </c>
      <c r="G113" s="119" t="s">
        <v>38</v>
      </c>
      <c r="H113" s="119" t="s">
        <v>38</v>
      </c>
      <c r="I113" s="119" t="s">
        <v>38</v>
      </c>
      <c r="J113" s="119" t="s">
        <v>38</v>
      </c>
      <c r="K113" s="119" t="s">
        <v>38</v>
      </c>
      <c r="L113" s="119" t="s">
        <v>38</v>
      </c>
      <c r="M113" s="119" t="s">
        <v>38</v>
      </c>
      <c r="N113" s="119" t="s">
        <v>38</v>
      </c>
      <c r="O113" s="119" t="s">
        <v>38</v>
      </c>
      <c r="P113" s="119" t="s">
        <v>38</v>
      </c>
      <c r="Q113" s="119" t="s">
        <v>38</v>
      </c>
      <c r="R113" s="119" t="s">
        <v>38</v>
      </c>
      <c r="S113" s="119" t="s">
        <v>38</v>
      </c>
      <c r="T113" s="119" t="s">
        <v>38</v>
      </c>
      <c r="U113" s="119" t="s">
        <v>38</v>
      </c>
      <c r="V113" s="119" t="s">
        <v>38</v>
      </c>
      <c r="W113" s="119" t="s">
        <v>38</v>
      </c>
      <c r="X113" s="119" t="s">
        <v>38</v>
      </c>
      <c r="Y113" s="119" t="s">
        <v>38</v>
      </c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41"/>
      <c r="AL113" s="141"/>
      <c r="AO113" s="141"/>
    </row>
    <row r="114" spans="2:41" x14ac:dyDescent="0.25">
      <c r="B114" s="136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41"/>
      <c r="AL114" s="141"/>
      <c r="AO114" s="141"/>
    </row>
    <row r="115" spans="2:41" x14ac:dyDescent="0.25">
      <c r="B115" s="136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41"/>
      <c r="AL115" s="141"/>
      <c r="AO115" s="141"/>
    </row>
    <row r="116" spans="2:41" x14ac:dyDescent="0.25">
      <c r="B116" s="136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41"/>
      <c r="AL116" s="141"/>
      <c r="AO116" s="141"/>
    </row>
    <row r="117" spans="2:41" x14ac:dyDescent="0.25">
      <c r="B117" s="136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41"/>
      <c r="AL117" s="141"/>
      <c r="AO117" s="141"/>
    </row>
    <row r="118" spans="2:41" x14ac:dyDescent="0.25">
      <c r="B118" s="136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41"/>
      <c r="AL118" s="141"/>
      <c r="AO118" s="141"/>
    </row>
    <row r="119" spans="2:41" x14ac:dyDescent="0.25">
      <c r="B119" s="136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41"/>
      <c r="AL119" s="141"/>
      <c r="AO119" s="141"/>
    </row>
    <row r="120" spans="2:41" x14ac:dyDescent="0.25">
      <c r="B120" s="136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41"/>
      <c r="AL120" s="141"/>
      <c r="AO120" s="141"/>
    </row>
    <row r="121" spans="2:41" x14ac:dyDescent="0.25">
      <c r="B121" s="136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41"/>
      <c r="AL121" s="141"/>
      <c r="AO121" s="141"/>
    </row>
    <row r="122" spans="2:41" x14ac:dyDescent="0.25">
      <c r="B122" s="136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41"/>
      <c r="AL122" s="141"/>
      <c r="AO122" s="141"/>
    </row>
    <row r="123" spans="2:41" x14ac:dyDescent="0.25">
      <c r="B123" s="136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41"/>
      <c r="AL123" s="141"/>
      <c r="AO123" s="141"/>
    </row>
    <row r="124" spans="2:41" x14ac:dyDescent="0.25">
      <c r="B124" s="136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41"/>
      <c r="AL124" s="141"/>
      <c r="AO124" s="141"/>
    </row>
    <row r="125" spans="2:41" x14ac:dyDescent="0.25">
      <c r="B125" s="136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41"/>
      <c r="AL125" s="141"/>
      <c r="AO125" s="141"/>
    </row>
    <row r="126" spans="2:41" x14ac:dyDescent="0.25">
      <c r="B126" s="136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41"/>
      <c r="AL126" s="141"/>
      <c r="AO126" s="141"/>
    </row>
    <row r="127" spans="2:41" x14ac:dyDescent="0.25">
      <c r="B127" s="136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41"/>
      <c r="AL127" s="141"/>
      <c r="AO127" s="141"/>
    </row>
    <row r="128" spans="2:41" x14ac:dyDescent="0.25">
      <c r="B128" s="136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41"/>
      <c r="AL128" s="141"/>
    </row>
    <row r="129" spans="1:40" x14ac:dyDescent="0.25">
      <c r="B129" s="136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41"/>
      <c r="AL129" s="141"/>
    </row>
    <row r="130" spans="1:40" x14ac:dyDescent="0.25">
      <c r="B130" s="136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41"/>
      <c r="AL130" s="141"/>
    </row>
    <row r="131" spans="1:40" x14ac:dyDescent="0.25">
      <c r="B131" s="136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41"/>
      <c r="AL131" s="141"/>
    </row>
    <row r="134" spans="1:40" x14ac:dyDescent="0.25">
      <c r="AJ134" s="141"/>
      <c r="AK134" s="141"/>
    </row>
    <row r="135" spans="1:40" s="121" customFormat="1" x14ac:dyDescent="0.25">
      <c r="B135" s="146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24"/>
      <c r="AH135" s="124"/>
      <c r="AI135" s="124"/>
      <c r="AN135" s="125"/>
    </row>
    <row r="136" spans="1:40" s="130" customFormat="1" x14ac:dyDescent="0.25">
      <c r="A136" s="126"/>
      <c r="B136" s="127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9"/>
      <c r="AH136" s="129"/>
      <c r="AI136" s="129"/>
      <c r="AN136" s="131"/>
    </row>
    <row r="137" spans="1:40" s="130" customFormat="1" x14ac:dyDescent="0.25">
      <c r="A137" s="126"/>
      <c r="B137" s="145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N137" s="131"/>
    </row>
    <row r="138" spans="1:40" x14ac:dyDescent="0.25">
      <c r="B138" s="136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</row>
    <row r="139" spans="1:40" x14ac:dyDescent="0.25">
      <c r="B139" s="136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</row>
    <row r="140" spans="1:40" x14ac:dyDescent="0.25">
      <c r="B140" s="136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</row>
    <row r="141" spans="1:40" x14ac:dyDescent="0.25">
      <c r="B141" s="136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</row>
    <row r="142" spans="1:40" x14ac:dyDescent="0.25">
      <c r="B142" s="136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</row>
    <row r="143" spans="1:40" x14ac:dyDescent="0.25">
      <c r="B143" s="136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</row>
    <row r="144" spans="1:40" x14ac:dyDescent="0.25">
      <c r="B144" s="136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</row>
    <row r="145" spans="2:35" x14ac:dyDescent="0.25">
      <c r="B145" s="136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</row>
    <row r="146" spans="2:35" x14ac:dyDescent="0.25">
      <c r="B146" s="136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</row>
    <row r="147" spans="2:35" x14ac:dyDescent="0.25">
      <c r="B147" s="136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</row>
    <row r="148" spans="2:35" x14ac:dyDescent="0.25">
      <c r="B148" s="136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</row>
    <row r="149" spans="2:35" x14ac:dyDescent="0.25">
      <c r="B149" s="136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</row>
    <row r="150" spans="2:35" x14ac:dyDescent="0.25">
      <c r="B150" s="136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</row>
    <row r="151" spans="2:35" x14ac:dyDescent="0.25">
      <c r="B151" s="136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</row>
    <row r="152" spans="2:35" x14ac:dyDescent="0.25">
      <c r="B152" s="136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</row>
    <row r="153" spans="2:35" x14ac:dyDescent="0.25">
      <c r="B153" s="136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</row>
    <row r="154" spans="2:35" x14ac:dyDescent="0.25">
      <c r="B154" s="136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</row>
    <row r="155" spans="2:35" x14ac:dyDescent="0.25">
      <c r="B155" s="136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</row>
    <row r="156" spans="2:35" x14ac:dyDescent="0.25">
      <c r="B156" s="136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</row>
    <row r="157" spans="2:35" x14ac:dyDescent="0.25">
      <c r="B157" s="136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</row>
    <row r="158" spans="2:35" x14ac:dyDescent="0.25">
      <c r="B158" s="136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</row>
    <row r="159" spans="2:35" x14ac:dyDescent="0.25">
      <c r="B159" s="136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</row>
    <row r="160" spans="2:35" x14ac:dyDescent="0.25">
      <c r="B160" s="136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</row>
    <row r="161" spans="2:35" x14ac:dyDescent="0.25">
      <c r="B161" s="136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</row>
    <row r="162" spans="2:35" x14ac:dyDescent="0.25">
      <c r="B162" s="136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</row>
    <row r="163" spans="2:35" x14ac:dyDescent="0.25">
      <c r="B163" s="136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</row>
    <row r="164" spans="2:35" x14ac:dyDescent="0.25">
      <c r="B164" s="136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</row>
    <row r="165" spans="2:35" x14ac:dyDescent="0.25">
      <c r="B165" s="136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</row>
    <row r="166" spans="2:35" x14ac:dyDescent="0.25">
      <c r="B166" s="136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</row>
    <row r="167" spans="2:35" x14ac:dyDescent="0.25">
      <c r="B167" s="136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</row>
    <row r="168" spans="2:35" x14ac:dyDescent="0.25">
      <c r="B168" s="136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</row>
    <row r="169" spans="2:35" x14ac:dyDescent="0.25">
      <c r="B169" s="136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</row>
    <row r="170" spans="2:35" x14ac:dyDescent="0.25">
      <c r="B170" s="136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</row>
    <row r="171" spans="2:35" x14ac:dyDescent="0.25">
      <c r="B171" s="136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</row>
    <row r="172" spans="2:35" x14ac:dyDescent="0.25">
      <c r="B172" s="136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</row>
    <row r="173" spans="2:35" x14ac:dyDescent="0.25">
      <c r="B173" s="136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</row>
    <row r="174" spans="2:35" x14ac:dyDescent="0.25">
      <c r="B174" s="136"/>
    </row>
    <row r="175" spans="2:35" x14ac:dyDescent="0.25">
      <c r="B175" s="136"/>
    </row>
    <row r="176" spans="2:35" x14ac:dyDescent="0.25">
      <c r="B176" s="136"/>
    </row>
    <row r="177" spans="2:2" x14ac:dyDescent="0.25">
      <c r="B177" s="136"/>
    </row>
    <row r="178" spans="2:2" x14ac:dyDescent="0.25">
      <c r="B178" s="136"/>
    </row>
    <row r="179" spans="2:2" x14ac:dyDescent="0.25">
      <c r="B179" s="136"/>
    </row>
    <row r="180" spans="2:2" x14ac:dyDescent="0.25">
      <c r="B180" s="136"/>
    </row>
    <row r="181" spans="2:2" x14ac:dyDescent="0.25">
      <c r="B181" s="136"/>
    </row>
    <row r="182" spans="2:2" x14ac:dyDescent="0.25">
      <c r="B182" s="136"/>
    </row>
    <row r="183" spans="2:2" x14ac:dyDescent="0.25">
      <c r="B183" s="136"/>
    </row>
    <row r="184" spans="2:2" x14ac:dyDescent="0.25">
      <c r="B184" s="136"/>
    </row>
    <row r="185" spans="2:2" x14ac:dyDescent="0.25">
      <c r="B185" s="136"/>
    </row>
    <row r="186" spans="2:2" x14ac:dyDescent="0.25">
      <c r="B186" s="136"/>
    </row>
    <row r="187" spans="2:2" x14ac:dyDescent="0.25">
      <c r="B187" s="136"/>
    </row>
    <row r="188" spans="2:2" x14ac:dyDescent="0.25">
      <c r="B188" s="136"/>
    </row>
    <row r="189" spans="2:2" x14ac:dyDescent="0.25">
      <c r="B189" s="136"/>
    </row>
    <row r="190" spans="2:2" x14ac:dyDescent="0.25">
      <c r="B190" s="136"/>
    </row>
    <row r="191" spans="2:2" x14ac:dyDescent="0.25">
      <c r="B191" s="136"/>
    </row>
    <row r="192" spans="2:2" x14ac:dyDescent="0.25">
      <c r="B192" s="136"/>
    </row>
    <row r="193" spans="2:2" x14ac:dyDescent="0.25">
      <c r="B193" s="136"/>
    </row>
    <row r="194" spans="2:2" x14ac:dyDescent="0.25">
      <c r="B194" s="136"/>
    </row>
    <row r="195" spans="2:2" x14ac:dyDescent="0.25">
      <c r="B195" s="136"/>
    </row>
    <row r="196" spans="2:2" x14ac:dyDescent="0.25">
      <c r="B196" s="136"/>
    </row>
    <row r="197" spans="2:2" x14ac:dyDescent="0.25">
      <c r="B197" s="136"/>
    </row>
    <row r="198" spans="2:2" x14ac:dyDescent="0.25">
      <c r="B198" s="136"/>
    </row>
    <row r="199" spans="2:2" x14ac:dyDescent="0.25">
      <c r="B199" s="136"/>
    </row>
    <row r="200" spans="2:2" x14ac:dyDescent="0.25">
      <c r="B200" s="136"/>
    </row>
    <row r="201" spans="2:2" x14ac:dyDescent="0.25">
      <c r="B201" s="136"/>
    </row>
    <row r="202" spans="2:2" x14ac:dyDescent="0.25">
      <c r="B202" s="136"/>
    </row>
    <row r="203" spans="2:2" x14ac:dyDescent="0.25">
      <c r="B203" s="136"/>
    </row>
    <row r="204" spans="2:2" x14ac:dyDescent="0.25">
      <c r="B204" s="136"/>
    </row>
    <row r="205" spans="2:2" x14ac:dyDescent="0.25">
      <c r="B205" s="136"/>
    </row>
    <row r="206" spans="2:2" x14ac:dyDescent="0.25">
      <c r="B206" s="136"/>
    </row>
    <row r="207" spans="2:2" x14ac:dyDescent="0.25">
      <c r="B207" s="136"/>
    </row>
    <row r="208" spans="2:2" x14ac:dyDescent="0.25">
      <c r="B208" s="136"/>
    </row>
    <row r="209" spans="2:2" x14ac:dyDescent="0.25">
      <c r="B209" s="136"/>
    </row>
    <row r="210" spans="2:2" x14ac:dyDescent="0.25">
      <c r="B210" s="136"/>
    </row>
    <row r="211" spans="2:2" x14ac:dyDescent="0.25">
      <c r="B211" s="136"/>
    </row>
    <row r="212" spans="2:2" x14ac:dyDescent="0.25">
      <c r="B212" s="136"/>
    </row>
    <row r="213" spans="2:2" x14ac:dyDescent="0.25">
      <c r="B213" s="136"/>
    </row>
    <row r="214" spans="2:2" x14ac:dyDescent="0.25">
      <c r="B214" s="136"/>
    </row>
    <row r="215" spans="2:2" x14ac:dyDescent="0.25">
      <c r="B215" s="136"/>
    </row>
    <row r="216" spans="2:2" x14ac:dyDescent="0.25">
      <c r="B216" s="136"/>
    </row>
    <row r="217" spans="2:2" x14ac:dyDescent="0.25">
      <c r="B217" s="136"/>
    </row>
    <row r="218" spans="2:2" x14ac:dyDescent="0.25">
      <c r="B218" s="136"/>
    </row>
    <row r="219" spans="2:2" x14ac:dyDescent="0.25">
      <c r="B219" s="136"/>
    </row>
    <row r="220" spans="2:2" x14ac:dyDescent="0.25">
      <c r="B220" s="136"/>
    </row>
    <row r="221" spans="2:2" x14ac:dyDescent="0.25">
      <c r="B221" s="136"/>
    </row>
    <row r="222" spans="2:2" x14ac:dyDescent="0.25">
      <c r="B222" s="136"/>
    </row>
    <row r="223" spans="2:2" x14ac:dyDescent="0.25">
      <c r="B223" s="136"/>
    </row>
    <row r="224" spans="2:2" x14ac:dyDescent="0.25">
      <c r="B224" s="136"/>
    </row>
    <row r="225" spans="2:2" x14ac:dyDescent="0.25">
      <c r="B225" s="136"/>
    </row>
    <row r="226" spans="2:2" x14ac:dyDescent="0.25">
      <c r="B226" s="136"/>
    </row>
    <row r="227" spans="2:2" x14ac:dyDescent="0.25">
      <c r="B227" s="136"/>
    </row>
    <row r="228" spans="2:2" x14ac:dyDescent="0.25">
      <c r="B228" s="136"/>
    </row>
    <row r="229" spans="2:2" x14ac:dyDescent="0.25">
      <c r="B229" s="136"/>
    </row>
    <row r="230" spans="2:2" x14ac:dyDescent="0.25">
      <c r="B230" s="136"/>
    </row>
    <row r="231" spans="2:2" x14ac:dyDescent="0.25">
      <c r="B231" s="136"/>
    </row>
    <row r="232" spans="2:2" x14ac:dyDescent="0.25">
      <c r="B232" s="136"/>
    </row>
    <row r="233" spans="2:2" x14ac:dyDescent="0.25">
      <c r="B233" s="136"/>
    </row>
    <row r="234" spans="2:2" x14ac:dyDescent="0.25">
      <c r="B234" s="136"/>
    </row>
    <row r="235" spans="2:2" x14ac:dyDescent="0.25">
      <c r="B235" s="136"/>
    </row>
    <row r="236" spans="2:2" x14ac:dyDescent="0.25">
      <c r="B236" s="136"/>
    </row>
    <row r="237" spans="2:2" x14ac:dyDescent="0.25">
      <c r="B237" s="136"/>
    </row>
    <row r="238" spans="2:2" x14ac:dyDescent="0.25">
      <c r="B238" s="136"/>
    </row>
    <row r="239" spans="2:2" x14ac:dyDescent="0.25">
      <c r="B239" s="136"/>
    </row>
    <row r="240" spans="2:2" x14ac:dyDescent="0.25">
      <c r="B240" s="136"/>
    </row>
    <row r="241" spans="2:2" x14ac:dyDescent="0.25">
      <c r="B241" s="136"/>
    </row>
    <row r="242" spans="2:2" x14ac:dyDescent="0.25">
      <c r="B242" s="136"/>
    </row>
    <row r="243" spans="2:2" x14ac:dyDescent="0.25">
      <c r="B243" s="136"/>
    </row>
    <row r="244" spans="2:2" x14ac:dyDescent="0.25">
      <c r="B244" s="136"/>
    </row>
    <row r="245" spans="2:2" x14ac:dyDescent="0.25">
      <c r="B245" s="136"/>
    </row>
    <row r="246" spans="2:2" x14ac:dyDescent="0.25">
      <c r="B246" s="136"/>
    </row>
    <row r="247" spans="2:2" x14ac:dyDescent="0.25">
      <c r="B247" s="136"/>
    </row>
    <row r="248" spans="2:2" x14ac:dyDescent="0.25">
      <c r="B248" s="136"/>
    </row>
    <row r="249" spans="2:2" x14ac:dyDescent="0.25">
      <c r="B249" s="136"/>
    </row>
    <row r="250" spans="2:2" x14ac:dyDescent="0.25">
      <c r="B250" s="136"/>
    </row>
    <row r="251" spans="2:2" x14ac:dyDescent="0.25">
      <c r="B251" s="136"/>
    </row>
    <row r="252" spans="2:2" x14ac:dyDescent="0.25">
      <c r="B252" s="136"/>
    </row>
    <row r="253" spans="2:2" x14ac:dyDescent="0.25">
      <c r="B253" s="136"/>
    </row>
    <row r="254" spans="2:2" x14ac:dyDescent="0.25">
      <c r="B254" s="136"/>
    </row>
    <row r="255" spans="2:2" x14ac:dyDescent="0.25">
      <c r="B255" s="136"/>
    </row>
    <row r="256" spans="2:2" x14ac:dyDescent="0.25">
      <c r="B256" s="136"/>
    </row>
    <row r="257" spans="2:2" x14ac:dyDescent="0.25">
      <c r="B257" s="136"/>
    </row>
    <row r="258" spans="2:2" x14ac:dyDescent="0.25">
      <c r="B258" s="136"/>
    </row>
    <row r="259" spans="2:2" x14ac:dyDescent="0.25">
      <c r="B259" s="136"/>
    </row>
    <row r="260" spans="2:2" x14ac:dyDescent="0.25">
      <c r="B260" s="136"/>
    </row>
    <row r="261" spans="2:2" x14ac:dyDescent="0.25">
      <c r="B261" s="136"/>
    </row>
    <row r="262" spans="2:2" x14ac:dyDescent="0.25">
      <c r="B262" s="13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AC60"/>
  <sheetViews>
    <sheetView topLeftCell="R10" workbookViewId="0">
      <selection activeCell="AF51" sqref="AF51"/>
    </sheetView>
  </sheetViews>
  <sheetFormatPr defaultColWidth="9" defaultRowHeight="13" x14ac:dyDescent="0.25"/>
  <cols>
    <col min="1" max="1" width="5.6328125" style="5" customWidth="1"/>
    <col min="2" max="2" width="9.36328125" style="5" bestFit="1" customWidth="1"/>
    <col min="3" max="5" width="12.08984375" style="5" bestFit="1" customWidth="1"/>
    <col min="6" max="10" width="12.36328125" style="5" bestFit="1" customWidth="1"/>
    <col min="11" max="25" width="14.08984375" style="5" bestFit="1" customWidth="1"/>
    <col min="26" max="16384" width="9" style="5"/>
  </cols>
  <sheetData>
    <row r="1" spans="1:29" ht="13.5" thickBot="1" x14ac:dyDescent="0.3">
      <c r="A1" s="13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3" spans="1:29" x14ac:dyDescent="0.25">
      <c r="B3" s="14" t="s">
        <v>12</v>
      </c>
    </row>
    <row r="5" spans="1:29" x14ac:dyDescent="0.25">
      <c r="B5" s="16"/>
      <c r="C5" s="17" t="s">
        <v>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9" s="8" customFormat="1" x14ac:dyDescent="0.25">
      <c r="B6" s="11"/>
      <c r="C6" s="26">
        <v>201504</v>
      </c>
      <c r="D6" s="26">
        <v>201505</v>
      </c>
      <c r="E6" s="26">
        <v>201506</v>
      </c>
      <c r="F6" s="26">
        <v>201507</v>
      </c>
      <c r="G6" s="26">
        <v>201508</v>
      </c>
      <c r="H6" s="26">
        <v>201509</v>
      </c>
      <c r="I6" s="26">
        <v>201510</v>
      </c>
      <c r="J6" s="26">
        <v>201511</v>
      </c>
      <c r="K6" s="26">
        <v>201512</v>
      </c>
      <c r="L6" s="26">
        <v>201601</v>
      </c>
      <c r="M6" s="26">
        <v>201602</v>
      </c>
      <c r="N6" s="26">
        <v>201603</v>
      </c>
      <c r="O6" s="26">
        <v>201604</v>
      </c>
      <c r="P6" s="26">
        <v>201605</v>
      </c>
      <c r="Q6" s="26">
        <v>201606</v>
      </c>
      <c r="R6" s="26">
        <v>201607</v>
      </c>
      <c r="S6" s="26">
        <v>201608</v>
      </c>
      <c r="T6" s="26">
        <v>201609</v>
      </c>
      <c r="U6" s="26">
        <v>201610</v>
      </c>
      <c r="V6" s="26">
        <v>201611</v>
      </c>
      <c r="W6" s="26">
        <v>201612</v>
      </c>
      <c r="X6" s="26">
        <v>201701</v>
      </c>
      <c r="Y6" s="26">
        <v>201702</v>
      </c>
      <c r="AC6" s="9"/>
    </row>
    <row r="7" spans="1:29" s="3" customFormat="1" x14ac:dyDescent="0.25">
      <c r="A7" s="2"/>
      <c r="B7" s="17">
        <v>1</v>
      </c>
      <c r="C7" s="31">
        <v>156000</v>
      </c>
      <c r="D7" s="31">
        <v>396000</v>
      </c>
      <c r="E7" s="31">
        <v>264000</v>
      </c>
      <c r="F7" s="31">
        <v>2636400</v>
      </c>
      <c r="G7" s="31">
        <v>3023100</v>
      </c>
      <c r="H7" s="31">
        <v>5984900</v>
      </c>
      <c r="I7" s="31">
        <v>8170800</v>
      </c>
      <c r="J7" s="31">
        <v>8513500</v>
      </c>
      <c r="K7" s="31">
        <v>20648000</v>
      </c>
      <c r="L7" s="31">
        <v>35849400</v>
      </c>
      <c r="M7" s="31">
        <v>34155100</v>
      </c>
      <c r="N7" s="31">
        <v>50277200</v>
      </c>
      <c r="O7" s="31">
        <v>32439400</v>
      </c>
      <c r="P7" s="31">
        <v>39543800</v>
      </c>
      <c r="Q7" s="31">
        <v>60614400</v>
      </c>
      <c r="R7" s="31">
        <v>103724400</v>
      </c>
      <c r="S7" s="31">
        <v>128257700</v>
      </c>
      <c r="T7" s="31">
        <v>151315400</v>
      </c>
      <c r="U7" s="31">
        <v>158737500</v>
      </c>
      <c r="V7" s="31">
        <v>201498100</v>
      </c>
      <c r="W7" s="31">
        <v>293871000</v>
      </c>
      <c r="X7" s="31">
        <v>353174600</v>
      </c>
      <c r="Y7" s="31">
        <v>323351400</v>
      </c>
      <c r="AC7" s="4"/>
    </row>
    <row r="8" spans="1:29" s="3" customFormat="1" x14ac:dyDescent="0.25">
      <c r="A8" s="2"/>
      <c r="B8" s="17">
        <v>2</v>
      </c>
      <c r="C8" s="10">
        <v>156000</v>
      </c>
      <c r="D8" s="10">
        <v>385000</v>
      </c>
      <c r="E8" s="10">
        <v>248000</v>
      </c>
      <c r="F8" s="10">
        <v>2610000</v>
      </c>
      <c r="G8" s="10">
        <v>3010200</v>
      </c>
      <c r="H8" s="10">
        <v>5935100</v>
      </c>
      <c r="I8" s="10">
        <v>8125600</v>
      </c>
      <c r="J8" s="10">
        <v>8451300</v>
      </c>
      <c r="K8" s="10">
        <v>20358200</v>
      </c>
      <c r="L8" s="10">
        <v>35352300</v>
      </c>
      <c r="M8" s="10">
        <v>33747200</v>
      </c>
      <c r="N8" s="10">
        <v>49514600</v>
      </c>
      <c r="O8" s="10">
        <v>32039700</v>
      </c>
      <c r="P8" s="10">
        <v>39109141.609999999</v>
      </c>
      <c r="Q8" s="10">
        <v>59937983.469999902</v>
      </c>
      <c r="R8" s="10">
        <v>102444765.59999999</v>
      </c>
      <c r="S8" s="10">
        <v>125974803.139999</v>
      </c>
      <c r="T8" s="10">
        <v>149294855.84</v>
      </c>
      <c r="U8" s="10">
        <v>156177443.36000001</v>
      </c>
      <c r="V8" s="10">
        <v>197523104.39000401</v>
      </c>
      <c r="W8" s="10">
        <v>289114759.809995</v>
      </c>
      <c r="X8" s="10">
        <v>348507923.60999399</v>
      </c>
      <c r="Y8" s="10">
        <v>318710065.950001</v>
      </c>
      <c r="AC8" s="4"/>
    </row>
    <row r="9" spans="1:29" x14ac:dyDescent="0.25">
      <c r="B9" s="17">
        <v>3</v>
      </c>
      <c r="C9" s="79">
        <v>137500</v>
      </c>
      <c r="D9" s="79">
        <v>333916.67</v>
      </c>
      <c r="E9" s="79">
        <v>212500.02</v>
      </c>
      <c r="F9" s="79">
        <v>2346391.23</v>
      </c>
      <c r="G9" s="79">
        <v>2648224.1600000099</v>
      </c>
      <c r="H9" s="79">
        <v>5357731.6900000302</v>
      </c>
      <c r="I9" s="79">
        <v>7320656.1200000402</v>
      </c>
      <c r="J9" s="79">
        <v>7522189.5600000396</v>
      </c>
      <c r="K9" s="79">
        <v>18059420.689999901</v>
      </c>
      <c r="L9" s="79">
        <v>31917924.1299982</v>
      </c>
      <c r="M9" s="79">
        <v>30189042.689998299</v>
      </c>
      <c r="N9" s="79">
        <v>44291089.3699966</v>
      </c>
      <c r="O9" s="79">
        <v>28744194.149998799</v>
      </c>
      <c r="P9" s="79">
        <v>34841835.079998299</v>
      </c>
      <c r="Q9" s="79">
        <v>53613832.629996903</v>
      </c>
      <c r="R9" s="79">
        <v>91329280.669993296</v>
      </c>
      <c r="S9" s="79">
        <v>112936246.84999099</v>
      </c>
      <c r="T9" s="79">
        <v>132890852.50998899</v>
      </c>
      <c r="U9" s="79">
        <v>138743540.829992</v>
      </c>
      <c r="V9" s="79">
        <v>175458578.78000799</v>
      </c>
      <c r="W9" s="79">
        <v>258955654.49005499</v>
      </c>
      <c r="X9" s="79">
        <v>312557836.45002699</v>
      </c>
      <c r="Y9" s="79">
        <v>283267962.94003397</v>
      </c>
    </row>
    <row r="10" spans="1:29" x14ac:dyDescent="0.25">
      <c r="B10" s="17">
        <v>4</v>
      </c>
      <c r="C10" s="79">
        <v>125250</v>
      </c>
      <c r="D10" s="79">
        <v>297583.34000000003</v>
      </c>
      <c r="E10" s="79">
        <v>181000.04</v>
      </c>
      <c r="F10" s="79">
        <v>2081132.44</v>
      </c>
      <c r="G10" s="79">
        <v>2315148.36</v>
      </c>
      <c r="H10" s="79">
        <v>4769721.7800000301</v>
      </c>
      <c r="I10" s="79">
        <v>6485145.69000006</v>
      </c>
      <c r="J10" s="79">
        <v>6693404.2300000601</v>
      </c>
      <c r="K10" s="79">
        <v>16234875.7100002</v>
      </c>
      <c r="L10" s="79">
        <v>28396130.980000298</v>
      </c>
      <c r="M10" s="79">
        <v>26959529.0100003</v>
      </c>
      <c r="N10" s="79">
        <v>39418186.889998697</v>
      </c>
      <c r="O10" s="79">
        <v>25540410.440000199</v>
      </c>
      <c r="P10" s="79">
        <v>30970778.840000201</v>
      </c>
      <c r="Q10" s="79">
        <v>47613991.9699976</v>
      </c>
      <c r="R10" s="79">
        <v>81657712.279990599</v>
      </c>
      <c r="S10" s="79">
        <v>100065929.13998701</v>
      </c>
      <c r="T10" s="79">
        <v>118183578.459986</v>
      </c>
      <c r="U10" s="79">
        <v>122769730.529983</v>
      </c>
      <c r="V10" s="79">
        <v>155475943.389981</v>
      </c>
      <c r="W10" s="79">
        <v>230420523.17997301</v>
      </c>
      <c r="X10" s="79">
        <v>276639818.99997997</v>
      </c>
      <c r="Y10" s="79">
        <v>249869191.73997799</v>
      </c>
    </row>
    <row r="11" spans="1:29" x14ac:dyDescent="0.25">
      <c r="B11" s="17">
        <v>5</v>
      </c>
      <c r="C11" s="79">
        <v>106750.01</v>
      </c>
      <c r="D11" s="79">
        <v>266166.67</v>
      </c>
      <c r="E11" s="79">
        <v>145500.06</v>
      </c>
      <c r="F11" s="79">
        <v>1778607.03</v>
      </c>
      <c r="G11" s="79">
        <v>1961022.74</v>
      </c>
      <c r="H11" s="79">
        <v>4056471.2800000398</v>
      </c>
      <c r="I11" s="79">
        <v>5510160.6000000797</v>
      </c>
      <c r="J11" s="79">
        <v>5700244.17000008</v>
      </c>
      <c r="K11" s="79">
        <v>13704139.7000002</v>
      </c>
      <c r="L11" s="79">
        <v>24749607.019999199</v>
      </c>
      <c r="M11" s="79">
        <v>23053496.759999398</v>
      </c>
      <c r="N11" s="79">
        <v>33681213.9999981</v>
      </c>
      <c r="O11" s="79">
        <v>21910787.479999602</v>
      </c>
      <c r="P11" s="79">
        <v>26113967.289999299</v>
      </c>
      <c r="Q11" s="79">
        <v>41071809.069999501</v>
      </c>
      <c r="R11" s="79">
        <v>69924359.620001197</v>
      </c>
      <c r="S11" s="79">
        <v>85694867.989996597</v>
      </c>
      <c r="T11" s="79">
        <v>100910821.149993</v>
      </c>
      <c r="U11" s="79">
        <v>105150935.32999</v>
      </c>
      <c r="V11" s="79">
        <v>132071736.199984</v>
      </c>
      <c r="W11" s="79">
        <v>196122236.280011</v>
      </c>
      <c r="X11" s="79">
        <v>234686362.75002599</v>
      </c>
      <c r="Y11" s="79">
        <v>213616990.19001201</v>
      </c>
    </row>
    <row r="12" spans="1:29" x14ac:dyDescent="0.25">
      <c r="B12" s="17">
        <v>6</v>
      </c>
      <c r="C12" s="79">
        <v>95166.68</v>
      </c>
      <c r="D12" s="79">
        <v>225416.64</v>
      </c>
      <c r="E12" s="79">
        <v>110083.4</v>
      </c>
      <c r="F12" s="79">
        <v>1454223.47</v>
      </c>
      <c r="G12" s="79">
        <v>1522164.1</v>
      </c>
      <c r="H12" s="79">
        <v>3318231.8199999798</v>
      </c>
      <c r="I12" s="79">
        <v>4627502.7999999803</v>
      </c>
      <c r="J12" s="79">
        <v>4626394.2899999795</v>
      </c>
      <c r="K12" s="79">
        <v>11338718.420000199</v>
      </c>
      <c r="L12" s="79">
        <v>20819646.6200004</v>
      </c>
      <c r="M12" s="79">
        <v>19331652.0300004</v>
      </c>
      <c r="N12" s="79">
        <v>28308916.2100005</v>
      </c>
      <c r="O12" s="79">
        <v>18252630.520000301</v>
      </c>
      <c r="P12" s="79">
        <v>21843105.1700003</v>
      </c>
      <c r="Q12" s="79">
        <v>34250390.630000301</v>
      </c>
      <c r="R12" s="79">
        <v>58553778.350000501</v>
      </c>
      <c r="S12" s="79">
        <v>71526737.1999989</v>
      </c>
      <c r="T12" s="79">
        <v>83711575.339993998</v>
      </c>
      <c r="U12" s="79">
        <v>86324140.339990407</v>
      </c>
      <c r="V12" s="79">
        <v>107599168.619987</v>
      </c>
      <c r="W12" s="79">
        <v>160925955.37996799</v>
      </c>
      <c r="X12" s="79">
        <v>194308138.40996</v>
      </c>
      <c r="Y12" s="79"/>
    </row>
    <row r="13" spans="1:29" x14ac:dyDescent="0.25">
      <c r="B13" s="17">
        <v>7</v>
      </c>
      <c r="C13" s="12">
        <v>83833.350000000006</v>
      </c>
      <c r="D13" s="12">
        <v>177916.61</v>
      </c>
      <c r="E13" s="12">
        <v>90916.75</v>
      </c>
      <c r="F13" s="12">
        <v>1202291.57</v>
      </c>
      <c r="G13" s="12">
        <v>1274180.46</v>
      </c>
      <c r="H13" s="12">
        <v>2812027.4399999799</v>
      </c>
      <c r="I13" s="12">
        <v>3859598.9599999702</v>
      </c>
      <c r="J13" s="12">
        <v>3786886.3499999698</v>
      </c>
      <c r="K13" s="12">
        <v>9439915.2700001802</v>
      </c>
      <c r="L13" s="12">
        <v>17448547.220000401</v>
      </c>
      <c r="M13" s="12">
        <v>16083311.4800005</v>
      </c>
      <c r="N13" s="12">
        <v>23504008.839999501</v>
      </c>
      <c r="O13" s="12">
        <v>15232606.490000401</v>
      </c>
      <c r="P13" s="12">
        <v>17923388.210000198</v>
      </c>
      <c r="Q13" s="12">
        <v>28161904.949999299</v>
      </c>
      <c r="R13" s="12">
        <v>48525634.5999972</v>
      </c>
      <c r="S13" s="12">
        <v>59222884.899995998</v>
      </c>
      <c r="T13" s="12">
        <v>68720099.989996597</v>
      </c>
      <c r="U13" s="12">
        <v>69267741.119996801</v>
      </c>
      <c r="V13" s="12">
        <v>87084876.290002495</v>
      </c>
      <c r="W13" s="12">
        <v>130672492.610016</v>
      </c>
      <c r="X13" s="12"/>
      <c r="Y13" s="12"/>
    </row>
    <row r="14" spans="1:29" x14ac:dyDescent="0.25">
      <c r="B14" s="17">
        <v>8</v>
      </c>
      <c r="C14" s="12">
        <v>70000</v>
      </c>
      <c r="D14" s="12">
        <v>149666.62</v>
      </c>
      <c r="E14" s="12">
        <v>73666.720000000001</v>
      </c>
      <c r="F14" s="12">
        <v>920483.15999999898</v>
      </c>
      <c r="G14" s="12">
        <v>975772.20999999798</v>
      </c>
      <c r="H14" s="12">
        <v>2190502.7599999998</v>
      </c>
      <c r="I14" s="12">
        <v>3042970.9399999902</v>
      </c>
      <c r="J14" s="12">
        <v>2938728.3999999901</v>
      </c>
      <c r="K14" s="12">
        <v>7394134.2600001497</v>
      </c>
      <c r="L14" s="12">
        <v>14043426.250000499</v>
      </c>
      <c r="M14" s="12">
        <v>12788734.590000501</v>
      </c>
      <c r="N14" s="12">
        <v>18792763.070000701</v>
      </c>
      <c r="O14" s="12">
        <v>11912328.3300003</v>
      </c>
      <c r="P14" s="12">
        <v>13962793.070000401</v>
      </c>
      <c r="Q14" s="12">
        <v>21827161.8700005</v>
      </c>
      <c r="R14" s="12">
        <v>38335572.530000001</v>
      </c>
      <c r="S14" s="12">
        <v>46872806.199998297</v>
      </c>
      <c r="T14" s="12">
        <v>52763938.1999975</v>
      </c>
      <c r="U14" s="12">
        <v>53838606.6299963</v>
      </c>
      <c r="V14" s="12">
        <v>67134682.409994096</v>
      </c>
      <c r="W14" s="12"/>
      <c r="X14" s="12"/>
      <c r="Y14" s="12"/>
    </row>
    <row r="15" spans="1:29" x14ac:dyDescent="0.25">
      <c r="B15" s="17">
        <v>9</v>
      </c>
      <c r="C15" s="12">
        <v>56500.02</v>
      </c>
      <c r="D15" s="12">
        <v>124166.59</v>
      </c>
      <c r="E15" s="12">
        <v>51583.37</v>
      </c>
      <c r="F15" s="12">
        <v>764566.5</v>
      </c>
      <c r="G15" s="12">
        <v>774863.98000000196</v>
      </c>
      <c r="H15" s="12">
        <v>1733961.8300000101</v>
      </c>
      <c r="I15" s="12">
        <v>2389545.5300000198</v>
      </c>
      <c r="J15" s="12">
        <v>2241374.4200000102</v>
      </c>
      <c r="K15" s="12">
        <v>5638301.74999996</v>
      </c>
      <c r="L15" s="12">
        <v>11079084.77</v>
      </c>
      <c r="M15" s="12">
        <v>10120358.779999999</v>
      </c>
      <c r="N15" s="12">
        <v>14788907.540000301</v>
      </c>
      <c r="O15" s="12">
        <v>9208397.5199999399</v>
      </c>
      <c r="P15" s="12">
        <v>10641597.300000001</v>
      </c>
      <c r="Q15" s="12">
        <v>16991011.700000301</v>
      </c>
      <c r="R15" s="12">
        <v>29653666.049998801</v>
      </c>
      <c r="S15" s="12">
        <v>35363992.079998598</v>
      </c>
      <c r="T15" s="12">
        <v>40458477.439999402</v>
      </c>
      <c r="U15" s="12">
        <v>40952507.589999802</v>
      </c>
      <c r="V15" s="12"/>
      <c r="W15" s="12"/>
      <c r="X15" s="12"/>
      <c r="Y15" s="12"/>
    </row>
    <row r="16" spans="1:29" x14ac:dyDescent="0.25">
      <c r="B16" s="17">
        <v>10</v>
      </c>
      <c r="C16" s="12">
        <v>35833.360000000001</v>
      </c>
      <c r="D16" s="12">
        <v>105499.94</v>
      </c>
      <c r="E16" s="12">
        <v>41000.04</v>
      </c>
      <c r="F16" s="12">
        <v>622641.57999999996</v>
      </c>
      <c r="G16" s="12">
        <v>603499.48000000103</v>
      </c>
      <c r="H16" s="12">
        <v>1345039.53</v>
      </c>
      <c r="I16" s="12">
        <v>1847033.8399999901</v>
      </c>
      <c r="J16" s="12">
        <v>1734564.6299999901</v>
      </c>
      <c r="K16" s="12">
        <v>4496467.4600000102</v>
      </c>
      <c r="L16" s="12">
        <v>8701068.5399998706</v>
      </c>
      <c r="M16" s="12">
        <v>7910349.5099998703</v>
      </c>
      <c r="N16" s="12">
        <v>11739498.9300001</v>
      </c>
      <c r="O16" s="12">
        <v>7009438.6099999296</v>
      </c>
      <c r="P16" s="12">
        <v>8119866.4399998803</v>
      </c>
      <c r="Q16" s="12">
        <v>13090028.8200002</v>
      </c>
      <c r="R16" s="12">
        <v>22501118.690000702</v>
      </c>
      <c r="S16" s="12">
        <v>27043720.390000898</v>
      </c>
      <c r="T16" s="12">
        <v>31097538.330001101</v>
      </c>
      <c r="U16" s="12"/>
      <c r="V16" s="12"/>
      <c r="W16" s="12"/>
      <c r="X16" s="12"/>
      <c r="Y16" s="12"/>
    </row>
    <row r="17" spans="1:29" x14ac:dyDescent="0.25">
      <c r="B17" s="17">
        <v>11</v>
      </c>
      <c r="C17" s="12">
        <v>27083.39</v>
      </c>
      <c r="D17" s="12">
        <v>89749.93</v>
      </c>
      <c r="E17" s="12">
        <v>34750.04</v>
      </c>
      <c r="F17" s="12">
        <v>495875.08</v>
      </c>
      <c r="G17" s="12">
        <v>483262.37999999902</v>
      </c>
      <c r="H17" s="12">
        <v>1059106.43</v>
      </c>
      <c r="I17" s="12">
        <v>1381939.8399999901</v>
      </c>
      <c r="J17" s="12">
        <v>1300181.4399999899</v>
      </c>
      <c r="K17" s="12">
        <v>3476324.46000004</v>
      </c>
      <c r="L17" s="12">
        <v>6675915.3999999799</v>
      </c>
      <c r="M17" s="12">
        <v>6136172.1399999801</v>
      </c>
      <c r="N17" s="12">
        <v>9013302.8399999496</v>
      </c>
      <c r="O17" s="12">
        <v>5357819.0000000196</v>
      </c>
      <c r="P17" s="12">
        <v>6208359.7299999902</v>
      </c>
      <c r="Q17" s="12">
        <v>9806082.8600000702</v>
      </c>
      <c r="R17" s="12">
        <v>17106260.9300007</v>
      </c>
      <c r="S17" s="12">
        <v>20288314.840000398</v>
      </c>
      <c r="T17" s="12"/>
      <c r="U17" s="12"/>
      <c r="V17" s="12"/>
      <c r="W17" s="12"/>
      <c r="X17" s="12"/>
      <c r="Y17" s="12"/>
    </row>
    <row r="18" spans="1:29" x14ac:dyDescent="0.25">
      <c r="B18" s="17">
        <v>12</v>
      </c>
      <c r="C18" s="12">
        <v>17500.03</v>
      </c>
      <c r="D18" s="12">
        <v>70083.289999999994</v>
      </c>
      <c r="E18" s="12">
        <v>29750.05</v>
      </c>
      <c r="F18" s="12">
        <v>394250.14</v>
      </c>
      <c r="G18" s="12">
        <v>382565.299999999</v>
      </c>
      <c r="H18" s="12">
        <v>804812.77000000095</v>
      </c>
      <c r="I18" s="12">
        <v>1018524.51</v>
      </c>
      <c r="J18" s="12">
        <v>950817.220000003</v>
      </c>
      <c r="K18" s="12">
        <v>2591423.9900000002</v>
      </c>
      <c r="L18" s="12">
        <v>4921717.8099999297</v>
      </c>
      <c r="M18" s="12">
        <v>4550688.1299999403</v>
      </c>
      <c r="N18" s="12">
        <v>6781742.7799998699</v>
      </c>
      <c r="O18" s="12">
        <v>3986639.2199999602</v>
      </c>
      <c r="P18" s="12">
        <v>4542288.4199999496</v>
      </c>
      <c r="Q18" s="12">
        <v>7366723.4499998996</v>
      </c>
      <c r="R18" s="12">
        <v>12765332.2300003</v>
      </c>
      <c r="S18" s="12"/>
      <c r="T18" s="12"/>
      <c r="U18" s="12"/>
      <c r="V18" s="12"/>
      <c r="W18" s="12"/>
      <c r="X18" s="12"/>
      <c r="Y18" s="12"/>
    </row>
    <row r="19" spans="1:29" x14ac:dyDescent="0.25">
      <c r="B19" s="17"/>
      <c r="C19" s="12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9" x14ac:dyDescent="0.25"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2" spans="1:29" x14ac:dyDescent="0.25">
      <c r="B22" s="14" t="s">
        <v>13</v>
      </c>
    </row>
    <row r="24" spans="1:29" x14ac:dyDescent="0.25">
      <c r="B24" s="16"/>
      <c r="C24" s="17" t="s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9" s="8" customFormat="1" x14ac:dyDescent="0.25">
      <c r="B25" s="11"/>
      <c r="C25" s="26">
        <v>201504</v>
      </c>
      <c r="D25" s="26">
        <v>201505</v>
      </c>
      <c r="E25" s="26">
        <v>201506</v>
      </c>
      <c r="F25" s="26">
        <v>201507</v>
      </c>
      <c r="G25" s="26">
        <v>201508</v>
      </c>
      <c r="H25" s="26">
        <v>201509</v>
      </c>
      <c r="I25" s="26">
        <v>201510</v>
      </c>
      <c r="J25" s="26">
        <v>201511</v>
      </c>
      <c r="K25" s="26">
        <v>201512</v>
      </c>
      <c r="L25" s="26">
        <v>201601</v>
      </c>
      <c r="M25" s="26">
        <v>201602</v>
      </c>
      <c r="N25" s="26">
        <v>201603</v>
      </c>
      <c r="O25" s="26">
        <v>201604</v>
      </c>
      <c r="P25" s="26">
        <v>201605</v>
      </c>
      <c r="Q25" s="26">
        <v>201606</v>
      </c>
      <c r="R25" s="26">
        <v>201607</v>
      </c>
      <c r="S25" s="26">
        <v>201608</v>
      </c>
      <c r="T25" s="26">
        <v>201609</v>
      </c>
      <c r="U25" s="26">
        <v>201610</v>
      </c>
      <c r="V25" s="26">
        <v>201611</v>
      </c>
      <c r="W25" s="26">
        <v>201612</v>
      </c>
      <c r="X25" s="26">
        <v>201701</v>
      </c>
      <c r="Y25" s="26">
        <v>201702</v>
      </c>
      <c r="AC25" s="9"/>
    </row>
    <row r="26" spans="1:29" x14ac:dyDescent="0.25">
      <c r="A26" s="14"/>
      <c r="B26" s="14">
        <v>1</v>
      </c>
      <c r="C26" s="80">
        <v>0</v>
      </c>
      <c r="D26" s="80">
        <v>11000</v>
      </c>
      <c r="E26" s="80">
        <v>16000</v>
      </c>
      <c r="F26" s="80">
        <v>26400</v>
      </c>
      <c r="G26" s="80">
        <v>20966.68</v>
      </c>
      <c r="H26" s="80">
        <v>49800</v>
      </c>
      <c r="I26" s="80">
        <v>54941.67</v>
      </c>
      <c r="J26" s="80">
        <v>62200</v>
      </c>
      <c r="K26" s="80">
        <v>289800</v>
      </c>
      <c r="L26" s="80">
        <v>502100</v>
      </c>
      <c r="M26" s="80">
        <v>411483.35</v>
      </c>
      <c r="N26" s="80">
        <v>763016.67</v>
      </c>
      <c r="O26" s="80">
        <v>400116.67</v>
      </c>
      <c r="P26" s="80">
        <v>434658.39</v>
      </c>
      <c r="Q26" s="80">
        <v>713018.82</v>
      </c>
      <c r="R26" s="80">
        <v>1330007.27</v>
      </c>
      <c r="S26" s="80">
        <v>2376808.71999999</v>
      </c>
      <c r="T26" s="80">
        <v>2200536.7799999998</v>
      </c>
      <c r="U26" s="80">
        <v>2702402.33</v>
      </c>
      <c r="V26" s="80">
        <v>4023270.5899999798</v>
      </c>
      <c r="W26" s="80">
        <v>4756240.1899999604</v>
      </c>
      <c r="X26" s="80">
        <v>5475968.6799999597</v>
      </c>
      <c r="Y26" s="80">
        <v>4644167.3899999904</v>
      </c>
    </row>
    <row r="27" spans="1:29" x14ac:dyDescent="0.25">
      <c r="B27" s="14">
        <v>2</v>
      </c>
      <c r="C27" s="80">
        <v>6000</v>
      </c>
      <c r="D27" s="80">
        <v>22000</v>
      </c>
      <c r="E27" s="80">
        <v>17000</v>
      </c>
      <c r="F27" s="80">
        <v>58200</v>
      </c>
      <c r="G27" s="80">
        <v>128800</v>
      </c>
      <c r="H27" s="80">
        <v>102700</v>
      </c>
      <c r="I27" s="80">
        <v>158100</v>
      </c>
      <c r="J27" s="80">
        <v>258500</v>
      </c>
      <c r="K27" s="80">
        <v>703400</v>
      </c>
      <c r="L27" s="80">
        <v>618500</v>
      </c>
      <c r="M27" s="80">
        <v>879100</v>
      </c>
      <c r="N27" s="80">
        <v>1301400</v>
      </c>
      <c r="O27" s="80">
        <v>706200</v>
      </c>
      <c r="P27" s="80">
        <v>1137724.99</v>
      </c>
      <c r="Q27" s="80">
        <v>1474824.3</v>
      </c>
      <c r="R27" s="80">
        <v>2724582.63</v>
      </c>
      <c r="S27" s="80">
        <v>3245576.96</v>
      </c>
      <c r="T27" s="80">
        <v>4177915.97</v>
      </c>
      <c r="U27" s="80">
        <v>4882936.82</v>
      </c>
      <c r="V27" s="80">
        <v>6200072.7199999997</v>
      </c>
      <c r="W27" s="80">
        <v>7030506.1399999997</v>
      </c>
      <c r="X27" s="80">
        <v>7642149.9299999997</v>
      </c>
      <c r="Y27" s="80">
        <v>9644316.5999999996</v>
      </c>
    </row>
    <row r="28" spans="1:29" x14ac:dyDescent="0.25">
      <c r="A28" s="15"/>
      <c r="B28" s="14">
        <v>3</v>
      </c>
      <c r="C28" s="80">
        <v>0</v>
      </c>
      <c r="D28" s="80">
        <v>8250</v>
      </c>
      <c r="E28" s="80">
        <v>13750</v>
      </c>
      <c r="F28" s="80">
        <v>70675.009999999995</v>
      </c>
      <c r="G28" s="80">
        <v>112291.65</v>
      </c>
      <c r="H28" s="80">
        <v>129066.64</v>
      </c>
      <c r="I28" s="80">
        <v>210008.27</v>
      </c>
      <c r="J28" s="80">
        <v>187641.60000000001</v>
      </c>
      <c r="K28" s="80">
        <v>269316.63</v>
      </c>
      <c r="L28" s="80">
        <v>759458.14999999898</v>
      </c>
      <c r="M28" s="80">
        <v>647074.82999999996</v>
      </c>
      <c r="N28" s="80">
        <v>1018874.78</v>
      </c>
      <c r="O28" s="80">
        <v>700149.87</v>
      </c>
      <c r="P28" s="80">
        <v>864399.88999999897</v>
      </c>
      <c r="Q28" s="80">
        <v>1325776.46</v>
      </c>
      <c r="R28" s="80">
        <v>1965111.55</v>
      </c>
      <c r="S28" s="80">
        <v>2797801.5600000098</v>
      </c>
      <c r="T28" s="80">
        <v>3215583.7700000098</v>
      </c>
      <c r="U28" s="80">
        <v>4007633.2500000098</v>
      </c>
      <c r="V28" s="80">
        <v>4893486.7900000196</v>
      </c>
      <c r="W28" s="80">
        <v>6071564.4900000198</v>
      </c>
      <c r="X28" s="80">
        <v>8570490.6700000204</v>
      </c>
      <c r="Y28" s="80">
        <v>9024348.9600000195</v>
      </c>
    </row>
    <row r="29" spans="1:29" x14ac:dyDescent="0.25">
      <c r="A29" s="15"/>
      <c r="B29" s="14">
        <v>4</v>
      </c>
      <c r="C29" s="80">
        <v>6666.66</v>
      </c>
      <c r="D29" s="80">
        <v>5833.34</v>
      </c>
      <c r="E29" s="80">
        <v>20000</v>
      </c>
      <c r="F29" s="80">
        <v>120333.32</v>
      </c>
      <c r="G29" s="80">
        <v>155916.54</v>
      </c>
      <c r="H29" s="80">
        <v>292749.82</v>
      </c>
      <c r="I29" s="80">
        <v>397749.76000000001</v>
      </c>
      <c r="J29" s="80">
        <v>391583.14</v>
      </c>
      <c r="K29" s="80">
        <v>1101999.3999999999</v>
      </c>
      <c r="L29" s="80">
        <v>1039832.84</v>
      </c>
      <c r="M29" s="80">
        <v>1436332.6</v>
      </c>
      <c r="N29" s="80">
        <v>2207848.8899999899</v>
      </c>
      <c r="O29" s="80">
        <v>1265265.98</v>
      </c>
      <c r="P29" s="80">
        <v>2048599.21</v>
      </c>
      <c r="Q29" s="80">
        <v>2305457.9</v>
      </c>
      <c r="R29" s="80">
        <v>4149717.0800000099</v>
      </c>
      <c r="S29" s="80">
        <v>5258160.8100000201</v>
      </c>
      <c r="T29" s="80">
        <v>6394573.5900000297</v>
      </c>
      <c r="U29" s="80">
        <v>6493578.4000000404</v>
      </c>
      <c r="V29" s="80">
        <v>9297189.0700000599</v>
      </c>
      <c r="W29" s="80">
        <v>12897405.3400001</v>
      </c>
      <c r="X29" s="80">
        <v>16765677.6300001</v>
      </c>
      <c r="Y29" s="80">
        <v>13328354.800000099</v>
      </c>
    </row>
    <row r="30" spans="1:29" x14ac:dyDescent="0.25">
      <c r="A30" s="15"/>
      <c r="B30" s="14">
        <v>5</v>
      </c>
      <c r="C30" s="80">
        <v>0</v>
      </c>
      <c r="D30" s="80">
        <v>17250.02</v>
      </c>
      <c r="E30" s="80">
        <v>23250.01</v>
      </c>
      <c r="F30" s="80">
        <v>163799.85</v>
      </c>
      <c r="G30" s="80">
        <v>272324.68</v>
      </c>
      <c r="H30" s="80">
        <v>362249.55</v>
      </c>
      <c r="I30" s="80">
        <v>351224.58</v>
      </c>
      <c r="J30" s="80">
        <v>538874.55000000005</v>
      </c>
      <c r="K30" s="80">
        <v>1077149.1399999999</v>
      </c>
      <c r="L30" s="80">
        <v>1466923.73</v>
      </c>
      <c r="M30" s="80">
        <v>1504057</v>
      </c>
      <c r="N30" s="80">
        <v>2110214.5099999998</v>
      </c>
      <c r="O30" s="80">
        <v>1515423.91</v>
      </c>
      <c r="P30" s="80">
        <v>1772656.92</v>
      </c>
      <c r="Q30" s="80">
        <v>2720535.81</v>
      </c>
      <c r="R30" s="80">
        <v>4571455.6100000404</v>
      </c>
      <c r="S30" s="80">
        <v>5744608.0600000601</v>
      </c>
      <c r="T30" s="80">
        <v>7499950.2200000798</v>
      </c>
      <c r="U30" s="80">
        <v>8663618.0300000999</v>
      </c>
      <c r="V30" s="80">
        <v>11513815.440000201</v>
      </c>
      <c r="W30" s="80">
        <v>16295665.5500002</v>
      </c>
      <c r="X30" s="80">
        <v>17298673.250000101</v>
      </c>
      <c r="Y30" s="80">
        <v>18158050.060000099</v>
      </c>
    </row>
    <row r="31" spans="1:29" x14ac:dyDescent="0.25">
      <c r="A31" s="15"/>
      <c r="B31" s="14">
        <v>6</v>
      </c>
      <c r="C31" s="80">
        <v>0</v>
      </c>
      <c r="D31" s="80">
        <v>26666.68</v>
      </c>
      <c r="E31" s="80">
        <v>10000</v>
      </c>
      <c r="F31" s="80">
        <v>110999.84</v>
      </c>
      <c r="G31" s="80">
        <v>98133.08</v>
      </c>
      <c r="H31" s="80">
        <v>159933.12</v>
      </c>
      <c r="I31" s="80">
        <v>278666.28000000003</v>
      </c>
      <c r="J31" s="80">
        <v>353666.08</v>
      </c>
      <c r="K31" s="80">
        <v>699748.87</v>
      </c>
      <c r="L31" s="80">
        <v>1111181.82</v>
      </c>
      <c r="M31" s="80">
        <v>1194915.23</v>
      </c>
      <c r="N31" s="80">
        <v>1793922.8</v>
      </c>
      <c r="O31" s="80">
        <v>1097407.03</v>
      </c>
      <c r="P31" s="80">
        <v>1600373.33</v>
      </c>
      <c r="Q31" s="80">
        <v>2448812.5499999998</v>
      </c>
      <c r="R31" s="80">
        <v>3747951.97999998</v>
      </c>
      <c r="S31" s="80">
        <v>4658183.4699999904</v>
      </c>
      <c r="T31" s="80">
        <v>6104088.5400000196</v>
      </c>
      <c r="U31" s="80">
        <v>7851982.6100000702</v>
      </c>
      <c r="V31" s="80">
        <v>9191208.5200000796</v>
      </c>
      <c r="W31" s="80">
        <v>13190233.1500002</v>
      </c>
      <c r="X31" s="80">
        <v>15126947.510000199</v>
      </c>
      <c r="Y31" s="80"/>
    </row>
    <row r="32" spans="1:29" x14ac:dyDescent="0.25">
      <c r="B32" s="14">
        <v>7</v>
      </c>
      <c r="C32" s="84">
        <v>2333.35</v>
      </c>
      <c r="D32" s="84">
        <v>9916.65</v>
      </c>
      <c r="E32" s="84">
        <v>6416.7</v>
      </c>
      <c r="F32" s="84">
        <v>170099.8</v>
      </c>
      <c r="G32" s="84">
        <v>171207.8</v>
      </c>
      <c r="H32" s="84">
        <v>331465.59999999998</v>
      </c>
      <c r="I32" s="84">
        <v>376482.45</v>
      </c>
      <c r="J32" s="84">
        <v>420815.55</v>
      </c>
      <c r="K32" s="84">
        <v>1018164.68</v>
      </c>
      <c r="L32" s="84">
        <v>1373080.73</v>
      </c>
      <c r="M32" s="84">
        <v>1449988.56</v>
      </c>
      <c r="N32" s="84">
        <v>2154403.8699999899</v>
      </c>
      <c r="O32" s="84">
        <v>1583580.8</v>
      </c>
      <c r="P32" s="84">
        <v>1968838.8299999901</v>
      </c>
      <c r="Q32" s="84">
        <v>3155241.1999999899</v>
      </c>
      <c r="R32" s="84">
        <v>4813831.26</v>
      </c>
      <c r="S32" s="84">
        <v>5622600.5700000199</v>
      </c>
      <c r="T32" s="84">
        <v>8156415.7800000701</v>
      </c>
      <c r="U32" s="84">
        <v>7594965.9300000696</v>
      </c>
      <c r="V32" s="84">
        <v>10175834.0400001</v>
      </c>
      <c r="W32" s="84">
        <v>13596573.1400003</v>
      </c>
      <c r="X32" s="84"/>
      <c r="Y32" s="84"/>
    </row>
    <row r="33" spans="1:29" x14ac:dyDescent="0.25">
      <c r="B33" s="14">
        <v>8</v>
      </c>
      <c r="C33" s="84">
        <v>3999.98</v>
      </c>
      <c r="D33" s="84">
        <v>9500.02</v>
      </c>
      <c r="E33" s="84">
        <v>15500.02</v>
      </c>
      <c r="F33" s="84">
        <v>58499.76</v>
      </c>
      <c r="G33" s="84">
        <v>94499.520000000004</v>
      </c>
      <c r="H33" s="84">
        <v>201899.22</v>
      </c>
      <c r="I33" s="84">
        <v>266549.15999999997</v>
      </c>
      <c r="J33" s="84">
        <v>336398.9</v>
      </c>
      <c r="K33" s="84">
        <v>882597.68999999901</v>
      </c>
      <c r="L33" s="84">
        <v>1178346.5</v>
      </c>
      <c r="M33" s="84">
        <v>1126912.96</v>
      </c>
      <c r="N33" s="84">
        <v>1688145.53</v>
      </c>
      <c r="O33" s="84">
        <v>1248789.02</v>
      </c>
      <c r="P33" s="84">
        <v>1619738.48</v>
      </c>
      <c r="Q33" s="84">
        <v>2205377.4</v>
      </c>
      <c r="R33" s="84">
        <v>3994853.25999999</v>
      </c>
      <c r="S33" s="84">
        <v>5648900.3300000299</v>
      </c>
      <c r="T33" s="84">
        <v>5821886.71000004</v>
      </c>
      <c r="U33" s="84">
        <v>6096459.9100000598</v>
      </c>
      <c r="V33" s="84">
        <v>8028111.6200000998</v>
      </c>
      <c r="W33" s="84"/>
      <c r="X33" s="84"/>
      <c r="Y33" s="84"/>
    </row>
    <row r="34" spans="1:29" x14ac:dyDescent="0.25">
      <c r="B34" s="14">
        <v>9</v>
      </c>
      <c r="C34" s="84">
        <v>11250</v>
      </c>
      <c r="D34" s="84">
        <v>3333.31</v>
      </c>
      <c r="E34" s="84">
        <v>5000</v>
      </c>
      <c r="F34" s="84">
        <v>51583.03</v>
      </c>
      <c r="G34" s="84">
        <v>75833.17</v>
      </c>
      <c r="H34" s="84">
        <v>169582.4</v>
      </c>
      <c r="I34" s="84">
        <v>203873.88</v>
      </c>
      <c r="J34" s="84">
        <v>187248.95</v>
      </c>
      <c r="K34" s="84">
        <v>375290.17</v>
      </c>
      <c r="L34" s="84">
        <v>798871.78000000305</v>
      </c>
      <c r="M34" s="84">
        <v>800038.96000000194</v>
      </c>
      <c r="N34" s="84">
        <v>1024470.70000001</v>
      </c>
      <c r="O34" s="84">
        <v>906039.04000000295</v>
      </c>
      <c r="P34" s="84">
        <v>1094846.73</v>
      </c>
      <c r="Q34" s="84">
        <v>1591830.45</v>
      </c>
      <c r="R34" s="84">
        <v>3038501.7100000102</v>
      </c>
      <c r="S34" s="84">
        <v>3395564.5600000098</v>
      </c>
      <c r="T34" s="84">
        <v>3599046.0400000201</v>
      </c>
      <c r="U34" s="84">
        <v>4379245.63</v>
      </c>
      <c r="V34" s="84"/>
      <c r="W34" s="84"/>
      <c r="X34" s="84"/>
      <c r="Y34" s="84"/>
    </row>
    <row r="35" spans="1:29" x14ac:dyDescent="0.25">
      <c r="B35" s="14">
        <v>10</v>
      </c>
      <c r="C35" s="84">
        <v>1666.64</v>
      </c>
      <c r="D35" s="84">
        <v>1000</v>
      </c>
      <c r="E35" s="84">
        <v>1000</v>
      </c>
      <c r="F35" s="84">
        <v>49899.68</v>
      </c>
      <c r="G35" s="84">
        <v>35999.68</v>
      </c>
      <c r="H35" s="84">
        <v>94965.84</v>
      </c>
      <c r="I35" s="84">
        <v>178165.52</v>
      </c>
      <c r="J35" s="84">
        <v>153882.37</v>
      </c>
      <c r="K35" s="84">
        <v>363397.97000000102</v>
      </c>
      <c r="L35" s="84">
        <v>592713.33000000101</v>
      </c>
      <c r="M35" s="84">
        <v>565213.18000000098</v>
      </c>
      <c r="N35" s="84">
        <v>966195.270000002</v>
      </c>
      <c r="O35" s="84">
        <v>571938.87000000104</v>
      </c>
      <c r="P35" s="84">
        <v>667130.55000000098</v>
      </c>
      <c r="Q35" s="84">
        <v>1319491.18</v>
      </c>
      <c r="R35" s="84">
        <v>2003463.5699999901</v>
      </c>
      <c r="S35" s="84">
        <v>2466567.9599999902</v>
      </c>
      <c r="T35" s="84">
        <v>2935306.73</v>
      </c>
      <c r="U35" s="84"/>
      <c r="V35" s="84"/>
      <c r="W35" s="84"/>
      <c r="X35" s="84"/>
      <c r="Y35" s="84"/>
    </row>
    <row r="36" spans="1:29" x14ac:dyDescent="0.25">
      <c r="B36" s="14">
        <v>11</v>
      </c>
      <c r="C36" s="84">
        <v>1750.03</v>
      </c>
      <c r="D36" s="84">
        <v>7999.97</v>
      </c>
      <c r="E36" s="84">
        <v>0</v>
      </c>
      <c r="F36" s="84">
        <v>41549.82</v>
      </c>
      <c r="G36" s="84">
        <v>28699.79</v>
      </c>
      <c r="H36" s="84">
        <v>99399.13</v>
      </c>
      <c r="I36" s="84">
        <v>118248.92</v>
      </c>
      <c r="J36" s="84">
        <v>121682.07</v>
      </c>
      <c r="K36" s="84">
        <v>345147.48</v>
      </c>
      <c r="L36" s="84">
        <v>578895.64999999804</v>
      </c>
      <c r="M36" s="84">
        <v>563987.25999999803</v>
      </c>
      <c r="N36" s="84">
        <v>788960.86999999697</v>
      </c>
      <c r="O36" s="84">
        <v>429664.07999999903</v>
      </c>
      <c r="P36" s="84">
        <v>627138.43999999797</v>
      </c>
      <c r="Q36" s="84">
        <v>873080.80999999703</v>
      </c>
      <c r="R36" s="84">
        <v>1439577.1099999901</v>
      </c>
      <c r="S36" s="84">
        <v>1903131.0699999901</v>
      </c>
      <c r="T36" s="84"/>
      <c r="U36" s="84"/>
      <c r="V36" s="84"/>
      <c r="W36" s="84"/>
      <c r="X36" s="84"/>
      <c r="Y36" s="84"/>
    </row>
    <row r="37" spans="1:29" x14ac:dyDescent="0.25">
      <c r="B37" s="14">
        <v>12</v>
      </c>
      <c r="C37" s="84">
        <v>3500</v>
      </c>
      <c r="D37" s="84">
        <v>4000</v>
      </c>
      <c r="E37" s="84">
        <v>1666.7</v>
      </c>
      <c r="F37" s="84">
        <v>22899.8</v>
      </c>
      <c r="G37" s="84">
        <v>43182.73</v>
      </c>
      <c r="H37" s="84">
        <v>58782.400000000001</v>
      </c>
      <c r="I37" s="84">
        <v>89482.23</v>
      </c>
      <c r="J37" s="84">
        <v>102298.63</v>
      </c>
      <c r="K37" s="84">
        <v>153064.32999999999</v>
      </c>
      <c r="L37" s="84">
        <v>497219.12999999902</v>
      </c>
      <c r="M37" s="84">
        <v>394462.02999999898</v>
      </c>
      <c r="N37" s="84">
        <v>417827.71999999898</v>
      </c>
      <c r="O37" s="84">
        <v>325405.46999999997</v>
      </c>
      <c r="P37" s="84">
        <v>366446.72999999899</v>
      </c>
      <c r="Q37" s="84">
        <v>449042.24999999901</v>
      </c>
      <c r="R37" s="84">
        <v>844568.66000000201</v>
      </c>
      <c r="S37" s="84"/>
      <c r="T37" s="84"/>
      <c r="U37" s="84"/>
      <c r="V37" s="84"/>
      <c r="W37" s="84"/>
      <c r="X37" s="84"/>
      <c r="Y37" s="84"/>
    </row>
    <row r="41" spans="1:29" x14ac:dyDescent="0.25">
      <c r="B41" s="14" t="s">
        <v>36</v>
      </c>
    </row>
    <row r="42" spans="1:29" x14ac:dyDescent="0.25">
      <c r="B42" s="16"/>
      <c r="C42" s="17" t="s"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9" s="8" customFormat="1" ht="26.5" thickBot="1" x14ac:dyDescent="0.3">
      <c r="B43" s="11"/>
      <c r="C43" s="26">
        <v>201504</v>
      </c>
      <c r="D43" s="26">
        <v>201505</v>
      </c>
      <c r="E43" s="26">
        <v>201506</v>
      </c>
      <c r="F43" s="26">
        <v>201507</v>
      </c>
      <c r="G43" s="26">
        <v>201508</v>
      </c>
      <c r="H43" s="26">
        <v>201509</v>
      </c>
      <c r="I43" s="26">
        <v>201510</v>
      </c>
      <c r="J43" s="26">
        <v>201511</v>
      </c>
      <c r="K43" s="26">
        <v>201512</v>
      </c>
      <c r="L43" s="26">
        <v>201601</v>
      </c>
      <c r="M43" s="26">
        <v>201602</v>
      </c>
      <c r="N43" s="26">
        <v>201603</v>
      </c>
      <c r="O43" s="26">
        <v>201604</v>
      </c>
      <c r="P43" s="26">
        <v>201605</v>
      </c>
      <c r="Q43" s="26">
        <v>201606</v>
      </c>
      <c r="R43" s="26">
        <v>201607</v>
      </c>
      <c r="S43" s="26">
        <v>201608</v>
      </c>
      <c r="T43" s="26">
        <v>201609</v>
      </c>
      <c r="U43" s="26">
        <v>201610</v>
      </c>
      <c r="V43" s="26">
        <v>201611</v>
      </c>
      <c r="W43" s="26">
        <v>201612</v>
      </c>
      <c r="X43" s="26">
        <v>201701</v>
      </c>
      <c r="Y43" s="26">
        <v>201702</v>
      </c>
      <c r="AA43" s="18" t="s">
        <v>10</v>
      </c>
      <c r="AB43" s="7" t="s">
        <v>11</v>
      </c>
      <c r="AC43" s="9"/>
    </row>
    <row r="44" spans="1:29" x14ac:dyDescent="0.25">
      <c r="A44" s="14"/>
      <c r="B44" s="14">
        <v>1</v>
      </c>
      <c r="C44" s="1">
        <v>0</v>
      </c>
      <c r="D44" s="1">
        <v>2.7777777777777776E-2</v>
      </c>
      <c r="E44" s="1">
        <v>6.0606060606060608E-2</v>
      </c>
      <c r="F44" s="1">
        <v>1.0013654984069186E-2</v>
      </c>
      <c r="G44" s="1">
        <v>6.9354900598723162E-3</v>
      </c>
      <c r="H44" s="1">
        <v>8.3209410349379277E-3</v>
      </c>
      <c r="I44" s="1">
        <v>6.7241481862241152E-3</v>
      </c>
      <c r="J44" s="1">
        <v>7.306043342925941E-3</v>
      </c>
      <c r="K44" s="1">
        <v>1.4035257652072841E-2</v>
      </c>
      <c r="L44" s="1">
        <v>1.4005813207473487E-2</v>
      </c>
      <c r="M44" s="1">
        <v>1.2047493639310087E-2</v>
      </c>
      <c r="N44" s="1">
        <v>1.5176196566236784E-2</v>
      </c>
      <c r="O44" s="1">
        <v>1.2334280843665418E-2</v>
      </c>
      <c r="P44" s="1">
        <v>1.0991821473909943E-2</v>
      </c>
      <c r="Q44" s="1">
        <v>1.1763191914792524E-2</v>
      </c>
      <c r="R44" s="1">
        <v>1.2822511096713984E-2</v>
      </c>
      <c r="S44" s="1">
        <v>1.8531508985425358E-2</v>
      </c>
      <c r="T44" s="1">
        <v>1.4542715282119334E-2</v>
      </c>
      <c r="U44" s="1">
        <v>1.702434730293724E-2</v>
      </c>
      <c r="V44" s="1">
        <v>1.9966791696795057E-2</v>
      </c>
      <c r="W44" s="1">
        <v>1.6184789210231566E-2</v>
      </c>
      <c r="X44" s="1">
        <v>1.5504990109707663E-2</v>
      </c>
      <c r="Y44" s="1">
        <v>1.4362601770086631E-2</v>
      </c>
      <c r="AA44" s="5">
        <v>23</v>
      </c>
      <c r="AB44" s="81">
        <v>1.5503754657401119E-2</v>
      </c>
    </row>
    <row r="45" spans="1:29" x14ac:dyDescent="0.25">
      <c r="B45" s="14">
        <v>2</v>
      </c>
      <c r="C45" s="1">
        <v>3.8461538461538464E-2</v>
      </c>
      <c r="D45" s="1">
        <v>5.7142857142857141E-2</v>
      </c>
      <c r="E45" s="1">
        <v>6.8548387096774188E-2</v>
      </c>
      <c r="F45" s="1">
        <v>2.2298850574712644E-2</v>
      </c>
      <c r="G45" s="1">
        <v>4.2787854627599493E-2</v>
      </c>
      <c r="H45" s="1">
        <v>1.7303836498121346E-2</v>
      </c>
      <c r="I45" s="1">
        <v>1.9457024712021265E-2</v>
      </c>
      <c r="J45" s="1">
        <v>3.0587010282441755E-2</v>
      </c>
      <c r="K45" s="1">
        <v>3.4551188218997747E-2</v>
      </c>
      <c r="L45" s="1">
        <v>1.7495325622378176E-2</v>
      </c>
      <c r="M45" s="1">
        <v>2.6049568556798786E-2</v>
      </c>
      <c r="N45" s="1">
        <v>2.6283156887059574E-2</v>
      </c>
      <c r="O45" s="1">
        <v>2.2041404882068183E-2</v>
      </c>
      <c r="P45" s="1">
        <v>2.9091024327393824E-2</v>
      </c>
      <c r="Q45" s="1">
        <v>2.4605837811313383E-2</v>
      </c>
      <c r="R45" s="1">
        <v>2.6595625594364188E-2</v>
      </c>
      <c r="S45" s="1">
        <v>2.5763699399419641E-2</v>
      </c>
      <c r="T45" s="1">
        <v>2.7984326362038171E-2</v>
      </c>
      <c r="U45" s="1">
        <v>3.1265314087287797E-2</v>
      </c>
      <c r="V45" s="1">
        <v>3.1389101235256636E-2</v>
      </c>
      <c r="W45" s="1">
        <v>2.4317354619392034E-2</v>
      </c>
      <c r="X45" s="1">
        <v>2.1928195637101577E-2</v>
      </c>
      <c r="Y45" s="1">
        <v>3.0260470660857613E-2</v>
      </c>
      <c r="AA45" s="5">
        <v>23</v>
      </c>
      <c r="AB45" s="82">
        <v>2.6737684176802924E-2</v>
      </c>
    </row>
    <row r="46" spans="1:29" x14ac:dyDescent="0.25">
      <c r="A46" s="15"/>
      <c r="B46" s="14">
        <v>3</v>
      </c>
      <c r="C46" s="1">
        <v>0</v>
      </c>
      <c r="D46" s="1">
        <v>2.4706762917826176E-2</v>
      </c>
      <c r="E46" s="1">
        <v>6.4705876262976358E-2</v>
      </c>
      <c r="F46" s="1">
        <v>3.0120727138926443E-2</v>
      </c>
      <c r="G46" s="1">
        <v>4.2402622744745135E-2</v>
      </c>
      <c r="H46" s="1">
        <v>2.4089791625978057E-2</v>
      </c>
      <c r="I46" s="1">
        <v>2.868708303703232E-2</v>
      </c>
      <c r="J46" s="1">
        <v>2.4945077294754987E-2</v>
      </c>
      <c r="K46" s="1">
        <v>1.4912805600078276E-2</v>
      </c>
      <c r="L46" s="1">
        <v>2.3794095972745889E-2</v>
      </c>
      <c r="M46" s="1">
        <v>2.1434095696395743E-2</v>
      </c>
      <c r="N46" s="1">
        <v>2.300405780243012E-2</v>
      </c>
      <c r="O46" s="1">
        <v>2.4357957866076731E-2</v>
      </c>
      <c r="P46" s="1">
        <v>2.4809252670397554E-2</v>
      </c>
      <c r="Q46" s="1">
        <v>2.4728253791321549E-2</v>
      </c>
      <c r="R46" s="1">
        <v>2.1516774637705512E-2</v>
      </c>
      <c r="S46" s="1">
        <v>2.4773282608870698E-2</v>
      </c>
      <c r="T46" s="1">
        <v>2.4197179183257211E-2</v>
      </c>
      <c r="U46" s="1">
        <v>2.8885187923167702E-2</v>
      </c>
      <c r="V46" s="1">
        <v>2.7889698092992823E-2</v>
      </c>
      <c r="W46" s="1">
        <v>2.3446348379441137E-2</v>
      </c>
      <c r="X46" s="1">
        <v>2.742049525086953E-2</v>
      </c>
      <c r="Y46" s="1">
        <v>3.185799363378914E-2</v>
      </c>
      <c r="AA46" s="5">
        <v>23</v>
      </c>
      <c r="AB46" s="82">
        <v>2.642125405447E-2</v>
      </c>
    </row>
    <row r="47" spans="1:29" x14ac:dyDescent="0.25">
      <c r="A47" s="15"/>
      <c r="B47" s="14">
        <v>4</v>
      </c>
      <c r="C47" s="1">
        <v>5.3226826347305391E-2</v>
      </c>
      <c r="D47" s="1">
        <v>1.9602374245816314E-2</v>
      </c>
      <c r="E47" s="1">
        <v>0.11049721314978714</v>
      </c>
      <c r="F47" s="1">
        <v>5.7821077451466765E-2</v>
      </c>
      <c r="G47" s="1">
        <v>6.7346241257730893E-2</v>
      </c>
      <c r="H47" s="1">
        <v>6.1376707804537432E-2</v>
      </c>
      <c r="I47" s="1">
        <v>6.1332432456115929E-2</v>
      </c>
      <c r="J47" s="1">
        <v>5.8502837501567796E-2</v>
      </c>
      <c r="K47" s="1">
        <v>6.7878523968077017E-2</v>
      </c>
      <c r="L47" s="1">
        <v>3.6618821089829647E-2</v>
      </c>
      <c r="M47" s="1">
        <v>5.3277362503892797E-2</v>
      </c>
      <c r="N47" s="1">
        <v>5.6010919430699947E-2</v>
      </c>
      <c r="O47" s="1">
        <v>4.9539766910652282E-2</v>
      </c>
      <c r="P47" s="1">
        <v>6.6146196083197592E-2</v>
      </c>
      <c r="Q47" s="1">
        <v>4.8419756559221268E-2</v>
      </c>
      <c r="R47" s="1">
        <v>5.0818434219309573E-2</v>
      </c>
      <c r="S47" s="1">
        <v>5.2546964338322663E-2</v>
      </c>
      <c r="T47" s="1">
        <v>5.4107124469623943E-2</v>
      </c>
      <c r="U47" s="1">
        <v>5.289234057913135E-2</v>
      </c>
      <c r="V47" s="1">
        <v>5.9798248316010404E-2</v>
      </c>
      <c r="W47" s="1">
        <v>5.5973335890425052E-2</v>
      </c>
      <c r="X47" s="1">
        <v>6.0604715874258558E-2</v>
      </c>
      <c r="Y47" s="1">
        <v>5.3341329145811696E-2</v>
      </c>
      <c r="AA47" s="5">
        <v>23</v>
      </c>
      <c r="AB47" s="82">
        <v>5.5544613447854746E-2</v>
      </c>
    </row>
    <row r="48" spans="1:29" x14ac:dyDescent="0.25">
      <c r="A48" s="15"/>
      <c r="B48" s="14">
        <v>5</v>
      </c>
      <c r="C48" s="1">
        <v>0</v>
      </c>
      <c r="D48" s="1">
        <v>6.4809091235953784E-2</v>
      </c>
      <c r="E48" s="1">
        <v>0.15979381726715439</v>
      </c>
      <c r="F48" s="1">
        <v>9.2094457762263535E-2</v>
      </c>
      <c r="G48" s="1">
        <v>0.13886870072705021</v>
      </c>
      <c r="H48" s="1">
        <v>8.9301642978721257E-2</v>
      </c>
      <c r="I48" s="1">
        <v>6.374126010047601E-2</v>
      </c>
      <c r="J48" s="1">
        <v>9.453534514118761E-2</v>
      </c>
      <c r="K48" s="1">
        <v>7.8600274339000215E-2</v>
      </c>
      <c r="L48" s="1">
        <v>5.9270586753746662E-2</v>
      </c>
      <c r="M48" s="1">
        <v>6.5242033156970816E-2</v>
      </c>
      <c r="N48" s="1">
        <v>6.2652566798813092E-2</v>
      </c>
      <c r="O48" s="1">
        <v>6.9163370389279472E-2</v>
      </c>
      <c r="P48" s="1">
        <v>6.7881563161751493E-2</v>
      </c>
      <c r="Q48" s="1">
        <v>6.6238519110841623E-2</v>
      </c>
      <c r="R48" s="1">
        <v>6.5377153753617204E-2</v>
      </c>
      <c r="S48" s="1">
        <v>6.7035613622400875E-2</v>
      </c>
      <c r="T48" s="1">
        <v>7.4322556634954115E-2</v>
      </c>
      <c r="U48" s="1">
        <v>8.2392210804511576E-2</v>
      </c>
      <c r="V48" s="1">
        <v>8.7178496862991908E-2</v>
      </c>
      <c r="W48" s="1">
        <v>8.308933173051461E-2</v>
      </c>
      <c r="X48" s="1">
        <v>7.3709750525323969E-2</v>
      </c>
      <c r="Y48" s="1">
        <v>8.500283635608076E-2</v>
      </c>
      <c r="AA48" s="5">
        <v>23</v>
      </c>
      <c r="AB48" s="82">
        <v>7.7230013167544825E-2</v>
      </c>
    </row>
    <row r="49" spans="1:28" x14ac:dyDescent="0.25">
      <c r="A49" s="15"/>
      <c r="B49" s="14">
        <v>6</v>
      </c>
      <c r="C49" s="1">
        <v>0</v>
      </c>
      <c r="D49" s="1">
        <v>0.11829951861583954</v>
      </c>
      <c r="E49" s="1">
        <v>9.0840217507816803E-2</v>
      </c>
      <c r="F49" s="1">
        <v>7.6329286584819037E-2</v>
      </c>
      <c r="G49" s="1">
        <v>6.4469448464853432E-2</v>
      </c>
      <c r="H49" s="1">
        <v>4.8198296163648076E-2</v>
      </c>
      <c r="I49" s="1">
        <v>6.0219581066488219E-2</v>
      </c>
      <c r="J49" s="1">
        <v>7.6445295802922489E-2</v>
      </c>
      <c r="K49" s="1">
        <v>6.1713224024129855E-2</v>
      </c>
      <c r="L49" s="1">
        <v>5.3371790611111664E-2</v>
      </c>
      <c r="M49" s="1">
        <v>6.1811335531264229E-2</v>
      </c>
      <c r="N49" s="1">
        <v>6.3369533001276568E-2</v>
      </c>
      <c r="O49" s="1">
        <v>6.0123226008301507E-2</v>
      </c>
      <c r="P49" s="1">
        <v>7.3266750196212052E-2</v>
      </c>
      <c r="Q49" s="1">
        <v>7.149736119666493E-2</v>
      </c>
      <c r="R49" s="1">
        <v>6.4008712769941134E-2</v>
      </c>
      <c r="S49" s="1">
        <v>6.5125065847405406E-2</v>
      </c>
      <c r="T49" s="1">
        <v>7.2918094244533146E-2</v>
      </c>
      <c r="U49" s="1">
        <v>9.0959291098350742E-2</v>
      </c>
      <c r="V49" s="1">
        <v>8.542081354235273E-2</v>
      </c>
      <c r="W49" s="1">
        <v>8.1964609865799912E-2</v>
      </c>
      <c r="X49" s="1">
        <v>7.7850303305797147E-2</v>
      </c>
      <c r="Y49" s="1" t="s">
        <v>38</v>
      </c>
      <c r="AA49" s="5">
        <v>22</v>
      </c>
      <c r="AB49" s="82">
        <v>7.5937216666653318E-2</v>
      </c>
    </row>
    <row r="50" spans="1:28" x14ac:dyDescent="0.25">
      <c r="B50" s="14">
        <v>7</v>
      </c>
      <c r="C50" s="1">
        <v>2.7833195261790202E-2</v>
      </c>
      <c r="D50" s="1">
        <v>5.5737628993717904E-2</v>
      </c>
      <c r="E50" s="1">
        <v>7.0577753824240308E-2</v>
      </c>
      <c r="F50" s="1">
        <v>0.14147965788365294</v>
      </c>
      <c r="G50" s="1">
        <v>0.13436699539404331</v>
      </c>
      <c r="H50" s="1">
        <v>0.11787424094268523</v>
      </c>
      <c r="I50" s="1">
        <v>9.7544447985860927E-2</v>
      </c>
      <c r="J50" s="1">
        <v>0.11112442019814071</v>
      </c>
      <c r="K50" s="1">
        <v>0.10785739605478266</v>
      </c>
      <c r="L50" s="1">
        <v>7.8693126292262647E-2</v>
      </c>
      <c r="M50" s="1">
        <v>9.0154851617656726E-2</v>
      </c>
      <c r="N50" s="1">
        <v>9.166112405189325E-2</v>
      </c>
      <c r="O50" s="1">
        <v>0.10395993627482977</v>
      </c>
      <c r="P50" s="1">
        <v>0.10984746895687354</v>
      </c>
      <c r="Q50" s="1">
        <v>0.11203933844681442</v>
      </c>
      <c r="R50" s="1">
        <v>9.9201819815052508E-2</v>
      </c>
      <c r="S50" s="1">
        <v>9.493966022584624E-2</v>
      </c>
      <c r="T50" s="1">
        <v>0.11869039453067411</v>
      </c>
      <c r="U50" s="1">
        <v>0.10964650798764809</v>
      </c>
      <c r="V50" s="1">
        <v>0.11684961239553721</v>
      </c>
      <c r="W50" s="1">
        <v>0.10405076744482433</v>
      </c>
      <c r="X50" s="1" t="s">
        <v>38</v>
      </c>
      <c r="Y50" s="1" t="s">
        <v>38</v>
      </c>
      <c r="AA50" s="5">
        <v>21</v>
      </c>
      <c r="AB50" s="82">
        <v>0.10611131878786859</v>
      </c>
    </row>
    <row r="51" spans="1:28" x14ac:dyDescent="0.25">
      <c r="B51" s="14">
        <v>8</v>
      </c>
      <c r="C51" s="1">
        <v>5.7142571428571431E-2</v>
      </c>
      <c r="D51" s="1">
        <v>6.3474540949745514E-2</v>
      </c>
      <c r="E51" s="1">
        <v>0.21040735898109758</v>
      </c>
      <c r="F51" s="1">
        <v>6.3553319106891715E-2</v>
      </c>
      <c r="G51" s="1">
        <v>9.684588168380015E-2</v>
      </c>
      <c r="H51" s="1">
        <v>9.2170265058237139E-2</v>
      </c>
      <c r="I51" s="1">
        <v>8.75950396029746E-2</v>
      </c>
      <c r="J51" s="1">
        <v>0.11447090517109412</v>
      </c>
      <c r="K51" s="1">
        <v>0.119364574535056</v>
      </c>
      <c r="L51" s="1">
        <v>8.3907337071674956E-2</v>
      </c>
      <c r="M51" s="1">
        <v>8.8117628219537225E-2</v>
      </c>
      <c r="N51" s="1">
        <v>8.9829554265749442E-2</v>
      </c>
      <c r="O51" s="1">
        <v>0.10483164880999957</v>
      </c>
      <c r="P51" s="1">
        <v>0.11600390207601591</v>
      </c>
      <c r="Q51" s="1">
        <v>0.10103821161610094</v>
      </c>
      <c r="R51" s="1">
        <v>0.10420747614695895</v>
      </c>
      <c r="S51" s="1">
        <v>0.12051551396127495</v>
      </c>
      <c r="T51" s="1">
        <v>0.1103383657211606</v>
      </c>
      <c r="U51" s="1">
        <v>0.11323584118544783</v>
      </c>
      <c r="V51" s="1">
        <v>0.11958217916295652</v>
      </c>
      <c r="W51" s="1" t="s">
        <v>38</v>
      </c>
      <c r="X51" s="1" t="s">
        <v>38</v>
      </c>
      <c r="Y51" s="1" t="s">
        <v>38</v>
      </c>
      <c r="AA51" s="5">
        <v>20</v>
      </c>
      <c r="AB51" s="82">
        <v>0.1095238337026303</v>
      </c>
    </row>
    <row r="52" spans="1:28" x14ac:dyDescent="0.25">
      <c r="B52" s="14">
        <v>9</v>
      </c>
      <c r="C52" s="1">
        <v>0.19911497376461107</v>
      </c>
      <c r="D52" s="1">
        <v>2.6845466240153652E-2</v>
      </c>
      <c r="E52" s="1">
        <v>9.6930464217440615E-2</v>
      </c>
      <c r="F52" s="1">
        <v>6.7467028701885312E-2</v>
      </c>
      <c r="G52" s="1">
        <v>9.7866428118132176E-2</v>
      </c>
      <c r="H52" s="1">
        <v>9.7800538089122188E-2</v>
      </c>
      <c r="I52" s="1">
        <v>8.5319102498958591E-2</v>
      </c>
      <c r="J52" s="1">
        <v>8.3542021506607167E-2</v>
      </c>
      <c r="K52" s="1">
        <v>6.65608522991879E-2</v>
      </c>
      <c r="L52" s="1">
        <v>7.2106297278561493E-2</v>
      </c>
      <c r="M52" s="1">
        <v>7.9052430589817688E-2</v>
      </c>
      <c r="N52" s="1">
        <v>6.9272912635978873E-2</v>
      </c>
      <c r="O52" s="1">
        <v>9.8392694063451858E-2</v>
      </c>
      <c r="P52" s="1">
        <v>0.10288368363647814</v>
      </c>
      <c r="Q52" s="1">
        <v>9.3686619614297112E-2</v>
      </c>
      <c r="R52" s="1">
        <v>0.10246630905186623</v>
      </c>
      <c r="S52" s="1">
        <v>9.601756929248087E-2</v>
      </c>
      <c r="T52" s="1">
        <v>8.8956536867643266E-2</v>
      </c>
      <c r="U52" s="1">
        <v>0.10693473703352339</v>
      </c>
      <c r="V52" s="1" t="s">
        <v>38</v>
      </c>
      <c r="W52" s="1" t="s">
        <v>38</v>
      </c>
      <c r="X52" s="1" t="s">
        <v>38</v>
      </c>
      <c r="Y52" s="1" t="s">
        <v>38</v>
      </c>
      <c r="AA52" s="5">
        <v>19</v>
      </c>
      <c r="AB52" s="82">
        <v>9.3169049491628131E-2</v>
      </c>
    </row>
    <row r="53" spans="1:28" x14ac:dyDescent="0.25">
      <c r="B53" s="14">
        <v>10</v>
      </c>
      <c r="C53" s="1">
        <v>4.651084910820532E-2</v>
      </c>
      <c r="D53" s="1">
        <v>9.4786783764995511E-3</v>
      </c>
      <c r="E53" s="1">
        <v>2.4390220107102335E-2</v>
      </c>
      <c r="F53" s="1">
        <v>8.0141901220281503E-2</v>
      </c>
      <c r="G53" s="1">
        <v>5.9651550983937783E-2</v>
      </c>
      <c r="H53" s="1">
        <v>7.0604497400905381E-2</v>
      </c>
      <c r="I53" s="1">
        <v>9.6460344224121503E-2</v>
      </c>
      <c r="J53" s="1">
        <v>8.8715270298115601E-2</v>
      </c>
      <c r="K53" s="1">
        <v>8.0818547722793968E-2</v>
      </c>
      <c r="L53" s="1">
        <v>6.8119602468964091E-2</v>
      </c>
      <c r="M53" s="1">
        <v>7.1452364941079607E-2</v>
      </c>
      <c r="N53" s="1">
        <v>8.2302939483294771E-2</v>
      </c>
      <c r="O53" s="1">
        <v>8.1595531656993403E-2</v>
      </c>
      <c r="P53" s="1">
        <v>8.2160286124116452E-2</v>
      </c>
      <c r="Q53" s="1">
        <v>0.10080124330849104</v>
      </c>
      <c r="R53" s="1">
        <v>8.903839838373509E-2</v>
      </c>
      <c r="S53" s="1">
        <v>9.1206680309857624E-2</v>
      </c>
      <c r="T53" s="1">
        <v>9.4390324367513892E-2</v>
      </c>
      <c r="U53" s="1" t="s">
        <v>38</v>
      </c>
      <c r="V53" s="1" t="s">
        <v>38</v>
      </c>
      <c r="W53" s="1" t="s">
        <v>38</v>
      </c>
      <c r="X53" s="1" t="s">
        <v>38</v>
      </c>
      <c r="Y53" s="1" t="s">
        <v>38</v>
      </c>
      <c r="AA53" s="5">
        <v>18</v>
      </c>
      <c r="AB53" s="82">
        <v>8.7595445338113545E-2</v>
      </c>
    </row>
    <row r="54" spans="1:28" x14ac:dyDescent="0.25">
      <c r="B54" s="14">
        <v>11</v>
      </c>
      <c r="C54" s="1">
        <v>6.4616357110391279E-2</v>
      </c>
      <c r="D54" s="1">
        <v>8.9136225510148034E-2</v>
      </c>
      <c r="E54" s="1">
        <v>0</v>
      </c>
      <c r="F54" s="1">
        <v>8.3790901531087217E-2</v>
      </c>
      <c r="G54" s="1">
        <v>5.9387593960862545E-2</v>
      </c>
      <c r="H54" s="1">
        <v>9.3851880400726118E-2</v>
      </c>
      <c r="I54" s="1">
        <v>8.556734278678936E-2</v>
      </c>
      <c r="J54" s="1">
        <v>9.358853022852022E-2</v>
      </c>
      <c r="K54" s="1">
        <v>9.9285174318854003E-2</v>
      </c>
      <c r="L54" s="1">
        <v>8.6714048233744817E-2</v>
      </c>
      <c r="M54" s="1">
        <v>9.1911903240706652E-2</v>
      </c>
      <c r="N54" s="1">
        <v>8.7532937038205791E-2</v>
      </c>
      <c r="O54" s="1">
        <v>8.0193840068131725E-2</v>
      </c>
      <c r="P54" s="1">
        <v>0.10101515815353679</v>
      </c>
      <c r="Q54" s="1">
        <v>8.9034614786029947E-2</v>
      </c>
      <c r="R54" s="1">
        <v>8.4154983715657092E-2</v>
      </c>
      <c r="S54" s="1">
        <v>9.3804294985001951E-2</v>
      </c>
      <c r="T54" s="1" t="s">
        <v>38</v>
      </c>
      <c r="U54" s="1" t="s">
        <v>38</v>
      </c>
      <c r="V54" s="1" t="s">
        <v>38</v>
      </c>
      <c r="W54" s="1" t="s">
        <v>38</v>
      </c>
      <c r="X54" s="1" t="s">
        <v>38</v>
      </c>
      <c r="Y54" s="1" t="s">
        <v>38</v>
      </c>
      <c r="AA54" s="5">
        <v>17</v>
      </c>
      <c r="AB54" s="82">
        <v>8.9598241909964002E-2</v>
      </c>
    </row>
    <row r="55" spans="1:28" ht="13.5" thickBot="1" x14ac:dyDescent="0.3">
      <c r="B55" s="14">
        <v>12</v>
      </c>
      <c r="C55" s="1">
        <v>0.19999965714344492</v>
      </c>
      <c r="D55" s="1">
        <v>5.7074946110549321E-2</v>
      </c>
      <c r="E55" s="1">
        <v>5.602343525473067E-2</v>
      </c>
      <c r="F55" s="1">
        <v>5.8084443546424606E-2</v>
      </c>
      <c r="G55" s="1">
        <v>0.11287675594205777</v>
      </c>
      <c r="H55" s="1">
        <v>7.3038602506269784E-2</v>
      </c>
      <c r="I55" s="1">
        <v>8.7854763553996351E-2</v>
      </c>
      <c r="J55" s="1">
        <v>0.10759021591973238</v>
      </c>
      <c r="K55" s="1">
        <v>5.9065722394581972E-2</v>
      </c>
      <c r="L55" s="1">
        <v>0.10102552588239636</v>
      </c>
      <c r="M55" s="1">
        <v>8.6681842115162513E-2</v>
      </c>
      <c r="N55" s="1">
        <v>6.161067052442927E-2</v>
      </c>
      <c r="O55" s="1">
        <v>8.1624007602073209E-2</v>
      </c>
      <c r="P55" s="1">
        <v>8.0674474211393885E-2</v>
      </c>
      <c r="Q55" s="1">
        <v>6.0955491684706195E-2</v>
      </c>
      <c r="R55" s="1">
        <v>6.6161118628401114E-2</v>
      </c>
      <c r="S55" s="1" t="s">
        <v>38</v>
      </c>
      <c r="T55" s="1" t="s">
        <v>38</v>
      </c>
      <c r="U55" s="1" t="s">
        <v>38</v>
      </c>
      <c r="V55" s="1" t="s">
        <v>38</v>
      </c>
      <c r="W55" s="1" t="s">
        <v>38</v>
      </c>
      <c r="X55" s="1" t="s">
        <v>38</v>
      </c>
      <c r="Y55" s="1" t="s">
        <v>38</v>
      </c>
      <c r="AA55" s="5">
        <v>16</v>
      </c>
      <c r="AB55" s="83">
        <v>7.3744195072955293E-2</v>
      </c>
    </row>
    <row r="56" spans="1:28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8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8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8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8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6期产品历史静态池</vt:lpstr>
      <vt:lpstr>6期产品回收率分析</vt:lpstr>
      <vt:lpstr>6期产品损失分析</vt:lpstr>
      <vt:lpstr>6期产品早偿分析</vt:lpstr>
      <vt:lpstr>12期产品历史静态池</vt:lpstr>
      <vt:lpstr>12期产品损失分析</vt:lpstr>
      <vt:lpstr>12期产品早偿分析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慕容白泽</cp:lastModifiedBy>
  <dcterms:created xsi:type="dcterms:W3CDTF">2017-07-03T07:09:48Z</dcterms:created>
  <dcterms:modified xsi:type="dcterms:W3CDTF">2018-02-01T08:25:32Z</dcterms:modified>
</cp:coreProperties>
</file>