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3" i="1"/>
  <c r="F4" i="1"/>
  <c r="F5" i="1"/>
  <c r="F6" i="1"/>
  <c r="F7" i="1"/>
  <c r="F8" i="1"/>
  <c r="F9" i="1"/>
  <c r="F10" i="1"/>
  <c r="F11" i="1"/>
  <c r="F12" i="1"/>
  <c r="F13" i="1"/>
  <c r="F3" i="1"/>
  <c r="E4" i="1"/>
  <c r="E5" i="1"/>
  <c r="E6" i="1"/>
  <c r="E7" i="1"/>
  <c r="E8" i="1"/>
  <c r="E9" i="1"/>
  <c r="E10" i="1"/>
  <c r="E11" i="1"/>
  <c r="E12" i="1"/>
  <c r="E13" i="1"/>
  <c r="E3" i="1"/>
</calcChain>
</file>

<file path=xl/sharedStrings.xml><?xml version="1.0" encoding="utf-8"?>
<sst xmlns="http://schemas.openxmlformats.org/spreadsheetml/2006/main" count="5" uniqueCount="5">
  <si>
    <t>成分矩阵</t>
    <phoneticPr fontId="2" type="noConversion"/>
  </si>
  <si>
    <t>因子载荷矩阵</t>
    <phoneticPr fontId="2" type="noConversion"/>
  </si>
  <si>
    <t>主成分1</t>
    <phoneticPr fontId="2" type="noConversion"/>
  </si>
  <si>
    <t>主成分2</t>
    <phoneticPr fontId="2" type="noConversion"/>
  </si>
  <si>
    <t>主成分3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</si>
</sst>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color rgb="FF000000"/>
      <name val="Arial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right" vertical="center" wrapText="1" readingOrder="1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0" borderId="0" xfId="0" applyFont="1" applyBorder="1" applyAlignment="1">
      <alignment horizontal="right" vertical="center" wrapText="1" readingOrder="1"/>
    </xf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I3" sqref="I2:I3"/>
    </sheetView>
  </sheetViews>
  <sheetFormatPr defaultRowHeight="13.5" x14ac:dyDescent="0.15"/>
  <sheetData>
    <row r="1" spans="1:9" ht="17.25" customHeight="1" x14ac:dyDescent="0.15">
      <c r="A1" s="6" t="s">
        <v>0</v>
      </c>
      <c r="B1" s="6"/>
      <c r="C1" s="6"/>
      <c r="E1" s="6" t="s">
        <v>1</v>
      </c>
      <c r="F1" s="6"/>
      <c r="G1" s="6"/>
    </row>
    <row r="2" spans="1:9" ht="17.25" customHeight="1" x14ac:dyDescent="0.15">
      <c r="A2" s="3">
        <v>1</v>
      </c>
      <c r="B2" s="3">
        <v>2</v>
      </c>
      <c r="C2" s="3">
        <v>3</v>
      </c>
      <c r="E2" s="3" t="s">
        <v>2</v>
      </c>
      <c r="F2" s="3" t="s">
        <v>3</v>
      </c>
      <c r="G2" s="3" t="s">
        <v>4</v>
      </c>
    </row>
    <row r="3" spans="1:9" x14ac:dyDescent="0.15">
      <c r="A3" s="1">
        <v>1.637</v>
      </c>
      <c r="B3" s="1">
        <v>-0.26100000000000001</v>
      </c>
      <c r="C3" s="1">
        <v>0.153</v>
      </c>
      <c r="E3" s="2">
        <f>A3/SQRT(19.341)</f>
        <v>0.37222815265905601</v>
      </c>
      <c r="F3" s="2">
        <f xml:space="preserve"> B3/SQRT(1.304)</f>
        <v>-0.2285607811389492</v>
      </c>
      <c r="G3" s="2">
        <f xml:space="preserve"> C3/SQRT(0.16)</f>
        <v>0.38249999999999995</v>
      </c>
      <c r="I3" s="7"/>
    </row>
    <row r="4" spans="1:9" x14ac:dyDescent="0.15">
      <c r="A4" s="1">
        <v>1.66</v>
      </c>
      <c r="B4" s="1">
        <v>-0.26</v>
      </c>
      <c r="C4" s="1">
        <v>0.114</v>
      </c>
      <c r="E4" s="2">
        <f t="shared" ref="E4:E13" si="0">A4/SQRT(19.341)</f>
        <v>0.37745799231156563</v>
      </c>
      <c r="F4" s="2">
        <f t="shared" ref="F4:F13" si="1" xml:space="preserve"> B4/SQRT(1.304)</f>
        <v>-0.22768506933381913</v>
      </c>
      <c r="G4" s="2">
        <f t="shared" ref="G4:G13" si="2" xml:space="preserve"> C4/SQRT(0.16)</f>
        <v>0.28499999999999998</v>
      </c>
      <c r="I4" s="7"/>
    </row>
    <row r="5" spans="1:9" x14ac:dyDescent="0.15">
      <c r="A5" s="1">
        <v>1.6859999999999999</v>
      </c>
      <c r="B5" s="1">
        <v>-0.252</v>
      </c>
      <c r="C5" s="1">
        <v>6.3E-2</v>
      </c>
      <c r="E5" s="2">
        <f t="shared" si="0"/>
        <v>0.38336998496222874</v>
      </c>
      <c r="F5" s="2">
        <f t="shared" si="1"/>
        <v>-0.22067937489277853</v>
      </c>
      <c r="G5" s="2">
        <f t="shared" si="2"/>
        <v>0.1575</v>
      </c>
      <c r="I5" s="7"/>
    </row>
    <row r="6" spans="1:9" x14ac:dyDescent="0.15">
      <c r="A6" s="1">
        <v>1.631</v>
      </c>
      <c r="B6" s="1">
        <v>-0.224</v>
      </c>
      <c r="C6" s="1">
        <v>0</v>
      </c>
      <c r="E6" s="2">
        <f t="shared" si="0"/>
        <v>0.37086384666274913</v>
      </c>
      <c r="F6" s="2">
        <f t="shared" si="1"/>
        <v>-0.19615944434913649</v>
      </c>
      <c r="G6" s="2">
        <f t="shared" si="2"/>
        <v>0</v>
      </c>
      <c r="I6" s="7"/>
    </row>
    <row r="7" spans="1:9" x14ac:dyDescent="0.15">
      <c r="A7" s="1">
        <v>1.4930000000000001</v>
      </c>
      <c r="B7" s="1">
        <v>-0.115</v>
      </c>
      <c r="C7" s="1">
        <v>-0.108</v>
      </c>
      <c r="E7" s="2">
        <f t="shared" si="0"/>
        <v>0.33948480874769132</v>
      </c>
      <c r="F7" s="2">
        <f t="shared" si="1"/>
        <v>-0.10070685758995845</v>
      </c>
      <c r="G7" s="2">
        <f t="shared" si="2"/>
        <v>-0.26999999999999996</v>
      </c>
      <c r="I7" s="7"/>
    </row>
    <row r="8" spans="1:9" x14ac:dyDescent="0.15">
      <c r="A8" s="1">
        <v>1.3879999999999999</v>
      </c>
      <c r="B8" s="1">
        <v>2E-3</v>
      </c>
      <c r="C8" s="1">
        <v>-0.16900000000000001</v>
      </c>
      <c r="E8" s="2">
        <f t="shared" si="0"/>
        <v>0.31560945381232114</v>
      </c>
      <c r="F8" s="2">
        <f t="shared" si="1"/>
        <v>1.7514236102601471E-3</v>
      </c>
      <c r="G8" s="2">
        <f t="shared" si="2"/>
        <v>-0.42249999999999999</v>
      </c>
      <c r="I8" s="7"/>
    </row>
    <row r="9" spans="1:9" x14ac:dyDescent="0.15">
      <c r="A9" s="1">
        <v>1.198</v>
      </c>
      <c r="B9" s="1">
        <v>0.215</v>
      </c>
      <c r="C9" s="1">
        <v>-0.16900000000000001</v>
      </c>
      <c r="E9" s="2">
        <f t="shared" si="0"/>
        <v>0.27240643059593711</v>
      </c>
      <c r="F9" s="2">
        <f t="shared" si="1"/>
        <v>0.18827803810296581</v>
      </c>
      <c r="G9" s="2">
        <f t="shared" si="2"/>
        <v>-0.42249999999999999</v>
      </c>
      <c r="I9" s="7"/>
    </row>
    <row r="10" spans="1:9" x14ac:dyDescent="0.15">
      <c r="A10" s="1">
        <v>1.0369999999999999</v>
      </c>
      <c r="B10" s="1">
        <v>0.35299999999999998</v>
      </c>
      <c r="C10" s="1">
        <v>-0.11799999999999999</v>
      </c>
      <c r="E10" s="2">
        <f t="shared" si="0"/>
        <v>0.23579755302836961</v>
      </c>
      <c r="F10" s="2">
        <f t="shared" si="1"/>
        <v>0.30912626721091596</v>
      </c>
      <c r="G10" s="2">
        <f t="shared" si="2"/>
        <v>-0.29499999999999998</v>
      </c>
      <c r="I10" s="7"/>
    </row>
    <row r="11" spans="1:9" x14ac:dyDescent="0.15">
      <c r="A11" s="1">
        <v>0.90100000000000002</v>
      </c>
      <c r="B11" s="1">
        <v>0.46</v>
      </c>
      <c r="C11" s="1">
        <v>-4.0000000000000001E-3</v>
      </c>
      <c r="E11" s="2">
        <f t="shared" si="0"/>
        <v>0.20487328377874739</v>
      </c>
      <c r="F11" s="2">
        <f t="shared" si="1"/>
        <v>0.40282743035983382</v>
      </c>
      <c r="G11" s="2">
        <f t="shared" si="2"/>
        <v>-0.01</v>
      </c>
      <c r="I11" s="7"/>
    </row>
    <row r="12" spans="1:9" x14ac:dyDescent="0.15">
      <c r="A12" s="1">
        <v>0.75600000000000001</v>
      </c>
      <c r="B12" s="1">
        <v>0.60099999999999998</v>
      </c>
      <c r="C12" s="1">
        <v>0.112</v>
      </c>
      <c r="E12" s="2">
        <f t="shared" si="0"/>
        <v>0.17190255553466485</v>
      </c>
      <c r="F12" s="2">
        <f t="shared" si="1"/>
        <v>0.52630279488317422</v>
      </c>
      <c r="G12" s="2">
        <f t="shared" si="2"/>
        <v>0.27999999999999997</v>
      </c>
      <c r="I12" s="7"/>
    </row>
    <row r="13" spans="1:9" x14ac:dyDescent="0.15">
      <c r="A13" s="1">
        <v>0.59599999999999997</v>
      </c>
      <c r="B13" s="1">
        <v>0.54500000000000004</v>
      </c>
      <c r="C13" s="1">
        <v>0.157</v>
      </c>
      <c r="E13" s="2">
        <f t="shared" si="0"/>
        <v>0.13552106229981514</v>
      </c>
      <c r="F13" s="2">
        <f t="shared" si="1"/>
        <v>0.47726293379589008</v>
      </c>
      <c r="G13" s="2">
        <f t="shared" si="2"/>
        <v>0.39249999999999996</v>
      </c>
      <c r="I13" s="7"/>
    </row>
    <row r="14" spans="1:9" x14ac:dyDescent="0.15">
      <c r="A14" s="4"/>
      <c r="B14" s="4"/>
      <c r="C14" s="4"/>
      <c r="E14" s="5"/>
      <c r="F14" s="5"/>
      <c r="G14" s="5"/>
    </row>
  </sheetData>
  <mergeCells count="2">
    <mergeCell ref="A1:C1"/>
    <mergeCell ref="E1:G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2018-04-14T07:50:11Z</dcterms:modified>
</cp:coreProperties>
</file>