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H1" i="2"/>
  <c r="E10" i="2"/>
  <c r="D9" i="2"/>
  <c r="E9" i="2"/>
  <c r="D8" i="2"/>
  <c r="E8" i="2"/>
  <c r="D5" i="2"/>
  <c r="E5" i="2"/>
  <c r="D4" i="2"/>
  <c r="E4" i="2"/>
  <c r="D3" i="2"/>
  <c r="E3" i="2"/>
  <c r="D10" i="2"/>
  <c r="D6" i="2"/>
  <c r="E6" i="2"/>
  <c r="D7" i="2"/>
  <c r="E7" i="2"/>
  <c r="H7" i="1"/>
  <c r="H6" i="1"/>
  <c r="H5" i="1"/>
  <c r="H4" i="1"/>
  <c r="H3" i="1"/>
  <c r="H2" i="1"/>
  <c r="D2" i="1"/>
  <c r="E2" i="1"/>
  <c r="D3" i="1"/>
  <c r="E3" i="1"/>
  <c r="D4" i="1"/>
  <c r="E4" i="1"/>
  <c r="D5" i="1"/>
  <c r="E5" i="1"/>
  <c r="D6" i="1"/>
  <c r="E6" i="1"/>
  <c r="D7" i="1"/>
  <c r="E7" i="1"/>
  <c r="F7" i="1"/>
  <c r="G7" i="1"/>
  <c r="F6" i="1"/>
  <c r="G6" i="1"/>
  <c r="F5" i="1"/>
  <c r="G5" i="1"/>
  <c r="F4" i="1"/>
  <c r="G4" i="1"/>
  <c r="F3" i="1"/>
  <c r="G3" i="1"/>
  <c r="F2" i="1"/>
  <c r="G2" i="1"/>
</calcChain>
</file>

<file path=xl/sharedStrings.xml><?xml version="1.0" encoding="utf-8"?>
<sst xmlns="http://schemas.openxmlformats.org/spreadsheetml/2006/main" count="29" uniqueCount="10">
  <si>
    <t>out</t>
  </si>
  <si>
    <t>in</t>
  </si>
  <si>
    <t>timestamp</t>
  </si>
  <si>
    <t>event</t>
  </si>
  <si>
    <t>vtime</t>
  </si>
  <si>
    <t>vtime_pico</t>
  </si>
  <si>
    <t>deducted start time</t>
  </si>
  <si>
    <t>event time based on est. start time stamp</t>
  </si>
  <si>
    <t>est. start time stamp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</si>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</sst>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5" sqref="E15"/>
    </sheetView>
  </sheetViews>
  <sheetFormatPr baseColWidth="10" defaultRowHeight="15" x14ac:dyDescent="0"/>
  <cols>
    <col min="1" max="1" width="10.83203125" style="1"/>
    <col min="2" max="2" width="37" style="1" customWidth="1"/>
    <col min="3" max="3" width="11" style="1" bestFit="1" customWidth="1"/>
    <col min="4" max="4" width="21.5" style="1" customWidth="1"/>
    <col min="5" max="5" width="27" style="1" customWidth="1"/>
    <col min="6" max="6" width="21.6640625" style="1" customWidth="1"/>
    <col min="7" max="7" width="21" style="1" bestFit="1" customWidth="1"/>
    <col min="8" max="16384" width="10.83203125" style="1"/>
  </cols>
  <sheetData>
    <row r="1" spans="1:8">
      <c r="A1" s="1" t="s">
        <v>3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>
      <c r="A2" s="1" t="s">
        <v>0</v>
      </c>
      <c r="B2" s="1">
        <v>1.09411684263897E+16</v>
      </c>
      <c r="C2" s="1">
        <v>191.75800000000001</v>
      </c>
      <c r="D2" s="1">
        <f>C2*1000000000000</f>
        <v>191758000000000</v>
      </c>
      <c r="E2" s="1">
        <f t="shared" ref="E2:E7" si="0">B2-D2</f>
        <v>1.07494104263897E+16</v>
      </c>
      <c r="F2" s="1">
        <f>AVERAGE(E$2:E93)</f>
        <v>1.074927797405665E+16</v>
      </c>
      <c r="G2" s="1">
        <f>(B2-F2)*0.000000000001</f>
        <v>191.89045233305001</v>
      </c>
      <c r="H2" s="2">
        <f>C2-G2</f>
        <v>-0.13245233304999715</v>
      </c>
    </row>
    <row r="3" spans="1:8">
      <c r="A3" s="1" t="s">
        <v>1</v>
      </c>
      <c r="B3" s="1">
        <v>1.09645003799003E+16</v>
      </c>
      <c r="C3" s="1">
        <v>215.215</v>
      </c>
      <c r="D3" s="1">
        <f t="shared" ref="D3:D7" si="1">C3*1000000000000</f>
        <v>215215000000000</v>
      </c>
      <c r="E3" s="1">
        <f t="shared" si="0"/>
        <v>1.07492853799003E+16</v>
      </c>
      <c r="F3" s="1">
        <f>AVERAGE(E$2:E96)</f>
        <v>1.074927797405665E+16</v>
      </c>
      <c r="G3" s="1">
        <f t="shared" ref="G3:G7" si="2">(B3-F3)*0.000000000001</f>
        <v>215.22240584364999</v>
      </c>
      <c r="H3" s="2">
        <f t="shared" ref="H3:H8" si="3">C3-G3</f>
        <v>-7.405843649991084E-3</v>
      </c>
    </row>
    <row r="4" spans="1:8">
      <c r="A4" s="1" t="s">
        <v>0</v>
      </c>
      <c r="B4" s="1">
        <v>1.0971090935578E+16</v>
      </c>
      <c r="C4" s="1">
        <v>221.88800000000001</v>
      </c>
      <c r="D4" s="1">
        <f t="shared" si="1"/>
        <v>221888000000000</v>
      </c>
      <c r="E4" s="1">
        <f t="shared" si="0"/>
        <v>1.0749202935578E+16</v>
      </c>
      <c r="F4" s="1">
        <f>AVERAGE(E$2:E98)</f>
        <v>1.074927797405665E+16</v>
      </c>
      <c r="G4" s="1">
        <f t="shared" si="2"/>
        <v>221.81296152134999</v>
      </c>
      <c r="H4" s="2">
        <f t="shared" si="3"/>
        <v>7.5038478650014895E-2</v>
      </c>
    </row>
    <row r="5" spans="1:8">
      <c r="A5" s="1" t="s">
        <v>0</v>
      </c>
      <c r="B5" s="1">
        <v>1.11492604166291E+16</v>
      </c>
      <c r="C5" s="1">
        <v>400</v>
      </c>
      <c r="D5" s="1">
        <f t="shared" si="1"/>
        <v>400000000000000</v>
      </c>
      <c r="E5" s="1">
        <f t="shared" si="0"/>
        <v>1.07492604166291E+16</v>
      </c>
      <c r="F5" s="1">
        <f>AVERAGE(E$2:E101)</f>
        <v>1.074927797405665E+16</v>
      </c>
      <c r="G5" s="1">
        <f t="shared" si="2"/>
        <v>399.98244257245</v>
      </c>
      <c r="H5" s="2">
        <f t="shared" si="3"/>
        <v>1.7557427550002558E-2</v>
      </c>
    </row>
    <row r="6" spans="1:8">
      <c r="A6" s="1" t="s">
        <v>0</v>
      </c>
      <c r="B6" s="1">
        <v>1.11772570936426E+16</v>
      </c>
      <c r="C6" s="1">
        <v>427.99400000000003</v>
      </c>
      <c r="D6" s="1">
        <f t="shared" si="1"/>
        <v>427994000000000</v>
      </c>
      <c r="E6" s="1">
        <f t="shared" si="0"/>
        <v>1.07492630936426E+16</v>
      </c>
      <c r="F6" s="1">
        <f>AVERAGE(E$2:E102)</f>
        <v>1.074927797405665E+16</v>
      </c>
      <c r="G6" s="1">
        <f t="shared" si="2"/>
        <v>427.97911958595</v>
      </c>
      <c r="H6" s="2">
        <f t="shared" si="3"/>
        <v>1.4880414050026047E-2</v>
      </c>
    </row>
    <row r="7" spans="1:8">
      <c r="B7" s="1">
        <v>1.11780735922002E+16</v>
      </c>
      <c r="C7" s="1">
        <v>428.82799999999997</v>
      </c>
      <c r="D7" s="1">
        <f t="shared" si="1"/>
        <v>428828000000000</v>
      </c>
      <c r="E7" s="1">
        <f t="shared" si="0"/>
        <v>1.07492455922002E+16</v>
      </c>
      <c r="F7" s="1">
        <f>AVERAGE(E$2:E103)</f>
        <v>1.074927797405665E+16</v>
      </c>
      <c r="G7" s="1">
        <f t="shared" si="2"/>
        <v>428.79561814354997</v>
      </c>
      <c r="H7" s="2">
        <f t="shared" si="3"/>
        <v>3.2381856450001578E-2</v>
      </c>
    </row>
    <row r="8" spans="1:8">
      <c r="H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5" sqref="F5"/>
    </sheetView>
  </sheetViews>
  <sheetFormatPr baseColWidth="10" defaultRowHeight="15" x14ac:dyDescent="0"/>
  <cols>
    <col min="1" max="1" width="5.83203125" bestFit="1" customWidth="1"/>
    <col min="2" max="2" width="21" style="3" bestFit="1" customWidth="1"/>
    <col min="3" max="3" width="9.33203125" style="2" customWidth="1"/>
    <col min="4" max="4" width="19" bestFit="1" customWidth="1"/>
    <col min="5" max="6" width="21" bestFit="1" customWidth="1"/>
    <col min="7" max="7" width="35.1640625" bestFit="1" customWidth="1"/>
  </cols>
  <sheetData>
    <row r="1" spans="1:8">
      <c r="A1" s="1" t="s">
        <v>3</v>
      </c>
      <c r="B1" s="3" t="s">
        <v>2</v>
      </c>
      <c r="C1" s="2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>
        <f>AVERAGE(H2:H100)</f>
        <v>-1.9946513576643257E-12</v>
      </c>
    </row>
    <row r="2" spans="1:8">
      <c r="A2" s="1" t="s">
        <v>0</v>
      </c>
      <c r="B2" s="3">
        <v>1.31114335664063E+16</v>
      </c>
      <c r="C2" s="2">
        <v>26.158999999999999</v>
      </c>
      <c r="D2" s="1">
        <f>C2*1000000000000</f>
        <v>26159000000000</v>
      </c>
      <c r="E2" s="1">
        <f t="shared" ref="E2:E10" si="0">B2-D2</f>
        <v>1.30852745664063E+16</v>
      </c>
      <c r="F2" s="1">
        <f>AVERAGE(E$2:E91)</f>
        <v>1.3085193764021898E+16</v>
      </c>
      <c r="G2" s="2">
        <f>(B2-F2)*0.000000000001</f>
        <v>26.239802384402001</v>
      </c>
      <c r="H2" s="2">
        <f>C2-G2</f>
        <v>-8.0802384402002048E-2</v>
      </c>
    </row>
    <row r="3" spans="1:8">
      <c r="A3" s="1" t="s">
        <v>0</v>
      </c>
      <c r="B3" s="3">
        <v>1.31439212347383E+16</v>
      </c>
      <c r="C3" s="2">
        <v>58.725000000000001</v>
      </c>
      <c r="D3" s="1">
        <f t="shared" ref="D3:D10" si="1">C3*1000000000000</f>
        <v>58725000000000</v>
      </c>
      <c r="E3" s="1">
        <f t="shared" si="0"/>
        <v>1.30851962347383E+16</v>
      </c>
      <c r="F3" s="1">
        <f>AVERAGE(E$2:E96)</f>
        <v>1.3085193764021898E+16</v>
      </c>
      <c r="G3" s="2">
        <f t="shared" ref="G3:G10" si="2">(B3-F3)*0.000000000001</f>
        <v>58.727470716401996</v>
      </c>
      <c r="H3" s="2">
        <f t="shared" ref="H3:H10" si="3">C3-G3</f>
        <v>-2.4707164019943662E-3</v>
      </c>
    </row>
    <row r="4" spans="1:8">
      <c r="A4" s="1" t="s">
        <v>1</v>
      </c>
      <c r="B4" s="3">
        <v>1.31518868650824E+16</v>
      </c>
      <c r="C4" s="2">
        <v>66.632999999999996</v>
      </c>
      <c r="D4" s="1">
        <f t="shared" si="1"/>
        <v>66632999999999.992</v>
      </c>
      <c r="E4" s="1">
        <f t="shared" si="0"/>
        <v>1.30852538650824E+16</v>
      </c>
      <c r="F4" s="1">
        <f>AVERAGE(E$2:E99)</f>
        <v>1.3085193764021898E+16</v>
      </c>
      <c r="G4" s="2">
        <f t="shared" si="2"/>
        <v>66.693101060502002</v>
      </c>
      <c r="H4" s="2">
        <f t="shared" si="3"/>
        <v>-6.0101060502006476E-2</v>
      </c>
    </row>
    <row r="5" spans="1:8">
      <c r="A5" s="1" t="s">
        <v>0</v>
      </c>
      <c r="B5" s="3">
        <v>1.31993186657982E+16</v>
      </c>
      <c r="C5" s="2">
        <v>114.18</v>
      </c>
      <c r="D5" s="1">
        <f t="shared" si="1"/>
        <v>114180000000000</v>
      </c>
      <c r="E5" s="1">
        <f t="shared" si="0"/>
        <v>1.30851386657982E+16</v>
      </c>
      <c r="F5" s="1">
        <f>AVERAGE(E$2:E100)</f>
        <v>1.3085193764021898E+16</v>
      </c>
      <c r="G5" s="2">
        <f t="shared" si="2"/>
        <v>114.124901776302</v>
      </c>
      <c r="H5" s="2">
        <f t="shared" si="3"/>
        <v>5.5098223698010429E-2</v>
      </c>
    </row>
    <row r="6" spans="1:8">
      <c r="A6" s="1" t="s">
        <v>1</v>
      </c>
      <c r="B6" s="3">
        <v>1.32034970632945E+16</v>
      </c>
      <c r="C6" s="2">
        <v>118.28400000000001</v>
      </c>
      <c r="D6" s="1">
        <f t="shared" si="1"/>
        <v>118284000000000</v>
      </c>
      <c r="E6" s="1">
        <f t="shared" si="0"/>
        <v>1.30852130632945E+16</v>
      </c>
      <c r="F6" s="1">
        <f>AVERAGE(E$2:E101)</f>
        <v>1.3085193764021898E+16</v>
      </c>
      <c r="G6" s="2">
        <f t="shared" si="2"/>
        <v>118.303299272602</v>
      </c>
      <c r="H6" s="2">
        <f t="shared" si="3"/>
        <v>-1.9299272601998041E-2</v>
      </c>
    </row>
    <row r="7" spans="1:8">
      <c r="A7" s="1" t="s">
        <v>1</v>
      </c>
      <c r="B7" s="3">
        <v>1.32141557912542E+16</v>
      </c>
      <c r="C7" s="2">
        <v>128.96199999999999</v>
      </c>
      <c r="D7" s="1">
        <f t="shared" si="1"/>
        <v>128961999999999.98</v>
      </c>
      <c r="E7" s="1">
        <f t="shared" si="0"/>
        <v>1.30851937912542E+16</v>
      </c>
      <c r="F7" s="1">
        <f>AVERAGE(E$2:E102)</f>
        <v>1.3085193764021898E+16</v>
      </c>
      <c r="G7" s="2">
        <f t="shared" si="2"/>
        <v>128.96202723230201</v>
      </c>
      <c r="H7" s="2">
        <f t="shared" si="3"/>
        <v>-2.7232302016955146E-5</v>
      </c>
    </row>
    <row r="8" spans="1:8">
      <c r="A8" s="1" t="s">
        <v>0</v>
      </c>
      <c r="B8" s="3">
        <v>1.3230487432342E+16</v>
      </c>
      <c r="C8" s="2">
        <v>145.27799999999999</v>
      </c>
      <c r="D8" s="1">
        <f t="shared" si="1"/>
        <v>145278000000000</v>
      </c>
      <c r="E8" s="1">
        <f t="shared" si="0"/>
        <v>1.3085209432342E+16</v>
      </c>
      <c r="F8" s="1">
        <f>AVERAGE(E$2:E103)</f>
        <v>1.3085193764021898E+16</v>
      </c>
      <c r="G8" s="2">
        <f t="shared" si="2"/>
        <v>145.293668320102</v>
      </c>
      <c r="H8" s="2">
        <f t="shared" si="3"/>
        <v>-1.5668320102008693E-2</v>
      </c>
    </row>
    <row r="9" spans="1:8">
      <c r="A9" s="1" t="s">
        <v>0</v>
      </c>
      <c r="B9" s="3">
        <v>1.33451975232004E+16</v>
      </c>
      <c r="C9" s="2">
        <v>260.09300000000002</v>
      </c>
      <c r="D9" s="1">
        <f t="shared" si="1"/>
        <v>260093000000000.03</v>
      </c>
      <c r="E9" s="1">
        <f t="shared" si="0"/>
        <v>1.30851045232004E+16</v>
      </c>
      <c r="F9" s="1">
        <f>AVERAGE(E$2:E104)</f>
        <v>1.3085193764021898E+16</v>
      </c>
      <c r="G9" s="2">
        <f t="shared" si="2"/>
        <v>260.00375917850198</v>
      </c>
      <c r="H9" s="2">
        <f t="shared" si="3"/>
        <v>8.9240821498037803E-2</v>
      </c>
    </row>
    <row r="10" spans="1:8">
      <c r="A10" s="1" t="s">
        <v>0</v>
      </c>
      <c r="B10" s="3">
        <v>1.34344747340808E+16</v>
      </c>
      <c r="C10" s="2">
        <v>349.315</v>
      </c>
      <c r="D10" s="1">
        <f t="shared" si="1"/>
        <v>349315000000000</v>
      </c>
      <c r="E10" s="1">
        <f t="shared" si="0"/>
        <v>1.30851597340808E+16</v>
      </c>
      <c r="F10" s="1">
        <f>AVERAGE(E$2:E105)</f>
        <v>1.3085193764021898E+16</v>
      </c>
      <c r="G10" s="2">
        <f t="shared" si="2"/>
        <v>349.28097005890197</v>
      </c>
      <c r="H10" s="2">
        <f t="shared" si="3"/>
        <v>3.4029941098026484E-2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Zhong</dc:creator>
  <cp:lastModifiedBy>Hao Zhong</cp:lastModifiedBy>
  <dcterms:created xsi:type="dcterms:W3CDTF">2016-04-22T20:10:23Z</dcterms:created>
  <dcterms:modified xsi:type="dcterms:W3CDTF">2016-04-28T20:25:46Z</dcterms:modified>
</cp:coreProperties>
</file>