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paper\Yu_Qiyao\2.calculation\钢管混凝土轴压破坏模态预测模型\Dataset and ML codes\"/>
    </mc:Choice>
  </mc:AlternateContent>
  <xr:revisionPtr revIDLastSave="0" documentId="13_ncr:1_{E25876FC-9D34-4C59-8127-88BBD6283382}" xr6:coauthVersionLast="36" xr6:coauthVersionMax="47" xr10:uidLastSave="{00000000-0000-0000-0000-000000000000}"/>
  <bookViews>
    <workbookView xWindow="30" yWindow="7995" windowWidth="19050" windowHeight="11220" activeTab="2" xr2:uid="{88EB6754-B938-45A3-9F4F-F7DB3BE5D4C1}"/>
  </bookViews>
  <sheets>
    <sheet name="original dataset" sheetId="1" r:id="rId1"/>
    <sheet name="statistical analysis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8" i="3" l="1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H589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H577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H570" i="3"/>
  <c r="G570" i="3"/>
  <c r="H569" i="3"/>
  <c r="G569" i="3"/>
  <c r="H568" i="3"/>
  <c r="G568" i="3"/>
  <c r="H567" i="3"/>
  <c r="G567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D207" i="3"/>
  <c r="H206" i="3"/>
  <c r="G206" i="3"/>
  <c r="D206" i="3"/>
  <c r="H205" i="3"/>
  <c r="G205" i="3"/>
  <c r="D205" i="3"/>
  <c r="H204" i="3"/>
  <c r="D204" i="3"/>
  <c r="G204" i="3" s="1"/>
  <c r="H203" i="3"/>
  <c r="G203" i="3"/>
  <c r="D203" i="3"/>
  <c r="H202" i="3"/>
  <c r="G202" i="3"/>
  <c r="D202" i="3"/>
  <c r="H201" i="3"/>
  <c r="D201" i="3"/>
  <c r="G201" i="3" s="1"/>
  <c r="H200" i="3"/>
  <c r="D200" i="3"/>
  <c r="G200" i="3" s="1"/>
  <c r="H199" i="3"/>
  <c r="D199" i="3"/>
  <c r="G199" i="3" s="1"/>
  <c r="H198" i="3"/>
  <c r="D198" i="3"/>
  <c r="G198" i="3" s="1"/>
  <c r="H197" i="3"/>
  <c r="D197" i="3"/>
  <c r="G197" i="3" s="1"/>
  <c r="H196" i="3"/>
  <c r="D196" i="3"/>
  <c r="G196" i="3" s="1"/>
  <c r="H195" i="3"/>
  <c r="G195" i="3"/>
  <c r="D195" i="3"/>
  <c r="H194" i="3"/>
  <c r="G194" i="3"/>
  <c r="D194" i="3"/>
  <c r="H193" i="3"/>
  <c r="D193" i="3"/>
  <c r="G193" i="3" s="1"/>
  <c r="H192" i="3"/>
  <c r="D192" i="3"/>
  <c r="G192" i="3" s="1"/>
  <c r="H191" i="3"/>
  <c r="D191" i="3"/>
  <c r="G191" i="3" s="1"/>
  <c r="H190" i="3"/>
  <c r="D190" i="3"/>
  <c r="G190" i="3" s="1"/>
  <c r="H189" i="3"/>
  <c r="D189" i="3"/>
  <c r="G189" i="3" s="1"/>
  <c r="H188" i="3"/>
  <c r="D188" i="3"/>
  <c r="G188" i="3" s="1"/>
  <c r="H187" i="3"/>
  <c r="G187" i="3"/>
  <c r="D187" i="3"/>
  <c r="H186" i="3"/>
  <c r="G186" i="3"/>
  <c r="D186" i="3"/>
  <c r="H185" i="3"/>
  <c r="D185" i="3"/>
  <c r="G185" i="3" s="1"/>
  <c r="H184" i="3"/>
  <c r="D184" i="3"/>
  <c r="G184" i="3" s="1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D172" i="3"/>
  <c r="G172" i="3" s="1"/>
  <c r="H171" i="3"/>
  <c r="D171" i="3"/>
  <c r="G171" i="3" s="1"/>
  <c r="H170" i="3"/>
  <c r="G170" i="3"/>
  <c r="D170" i="3"/>
  <c r="H169" i="3"/>
  <c r="G169" i="3"/>
  <c r="D169" i="3"/>
  <c r="H168" i="3"/>
  <c r="D168" i="3"/>
  <c r="G168" i="3" s="1"/>
  <c r="H167" i="3"/>
  <c r="D167" i="3"/>
  <c r="G167" i="3" s="1"/>
  <c r="H166" i="3"/>
  <c r="D166" i="3"/>
  <c r="G166" i="3" s="1"/>
  <c r="H165" i="3"/>
  <c r="D165" i="3"/>
  <c r="G165" i="3" s="1"/>
  <c r="H164" i="3"/>
  <c r="D164" i="3"/>
  <c r="G164" i="3" s="1"/>
  <c r="H163" i="3"/>
  <c r="D163" i="3"/>
  <c r="G163" i="3" s="1"/>
  <c r="H162" i="3"/>
  <c r="G162" i="3"/>
  <c r="D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D51" i="3"/>
  <c r="G51" i="3" s="1"/>
  <c r="H50" i="3"/>
  <c r="D50" i="3"/>
  <c r="G50" i="3" s="1"/>
  <c r="H49" i="3"/>
  <c r="D49" i="3"/>
  <c r="G49" i="3" s="1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V50" i="2" l="1"/>
  <c r="U50" i="2"/>
  <c r="T50" i="2"/>
  <c r="S50" i="2"/>
  <c r="R50" i="2"/>
  <c r="Q50" i="2"/>
  <c r="V49" i="2"/>
  <c r="U49" i="2"/>
  <c r="T49" i="2"/>
  <c r="S49" i="2"/>
  <c r="R49" i="2"/>
  <c r="Q49" i="2"/>
  <c r="V48" i="2"/>
  <c r="U48" i="2"/>
  <c r="T48" i="2"/>
  <c r="S48" i="2"/>
  <c r="R48" i="2"/>
  <c r="Q48" i="2"/>
  <c r="V47" i="2"/>
  <c r="U47" i="2"/>
  <c r="T47" i="2"/>
  <c r="S47" i="2"/>
  <c r="R47" i="2"/>
  <c r="Q47" i="2"/>
  <c r="V46" i="2"/>
  <c r="U46" i="2"/>
  <c r="T46" i="2"/>
  <c r="S46" i="2"/>
  <c r="R46" i="2"/>
  <c r="Q46" i="2"/>
  <c r="V45" i="2"/>
  <c r="U45" i="2"/>
  <c r="T45" i="2"/>
  <c r="S45" i="2"/>
  <c r="R45" i="2"/>
  <c r="Q45" i="2"/>
  <c r="V44" i="2"/>
  <c r="U44" i="2"/>
  <c r="T44" i="2"/>
  <c r="S44" i="2"/>
  <c r="R44" i="2"/>
  <c r="Q44" i="2"/>
  <c r="V43" i="2"/>
  <c r="U43" i="2"/>
  <c r="T43" i="2"/>
  <c r="S43" i="2"/>
  <c r="R43" i="2"/>
  <c r="Q43" i="2"/>
  <c r="V42" i="2"/>
  <c r="U42" i="2"/>
  <c r="T42" i="2"/>
  <c r="S42" i="2"/>
  <c r="R42" i="2"/>
  <c r="Q42" i="2"/>
  <c r="V41" i="2"/>
  <c r="U41" i="2"/>
  <c r="T41" i="2"/>
  <c r="S41" i="2"/>
  <c r="R41" i="2"/>
  <c r="Q41" i="2"/>
  <c r="V40" i="2"/>
  <c r="U40" i="2"/>
  <c r="T40" i="2"/>
  <c r="S40" i="2"/>
  <c r="R40" i="2"/>
  <c r="Q40" i="2"/>
  <c r="V39" i="2"/>
  <c r="U39" i="2"/>
  <c r="T39" i="2"/>
  <c r="S39" i="2"/>
  <c r="R39" i="2"/>
  <c r="Q39" i="2"/>
  <c r="V38" i="2"/>
  <c r="U38" i="2"/>
  <c r="T38" i="2"/>
  <c r="S38" i="2"/>
  <c r="R38" i="2"/>
  <c r="Q38" i="2"/>
  <c r="V37" i="2"/>
  <c r="U37" i="2"/>
  <c r="T37" i="2"/>
  <c r="S37" i="2"/>
  <c r="R37" i="2"/>
  <c r="Q37" i="2"/>
  <c r="V36" i="2"/>
  <c r="U36" i="2"/>
  <c r="T36" i="2"/>
  <c r="S36" i="2"/>
  <c r="R36" i="2"/>
  <c r="Q36" i="2"/>
  <c r="V35" i="2"/>
  <c r="U35" i="2"/>
  <c r="T35" i="2"/>
  <c r="S35" i="2"/>
  <c r="R35" i="2"/>
  <c r="Q35" i="2"/>
  <c r="V34" i="2"/>
  <c r="U34" i="2"/>
  <c r="T34" i="2"/>
  <c r="S34" i="2"/>
  <c r="R34" i="2"/>
  <c r="Q34" i="2"/>
  <c r="V33" i="2"/>
  <c r="U33" i="2"/>
  <c r="T33" i="2"/>
  <c r="S33" i="2"/>
  <c r="R33" i="2"/>
  <c r="Q33" i="2"/>
  <c r="V32" i="2"/>
  <c r="U32" i="2"/>
  <c r="T32" i="2"/>
  <c r="S32" i="2"/>
  <c r="R32" i="2"/>
  <c r="Q32" i="2"/>
  <c r="V31" i="2"/>
  <c r="U31" i="2"/>
  <c r="T31" i="2"/>
  <c r="S31" i="2"/>
  <c r="R31" i="2"/>
  <c r="Q31" i="2"/>
  <c r="V30" i="2"/>
  <c r="U30" i="2"/>
  <c r="T30" i="2"/>
  <c r="S30" i="2"/>
  <c r="R30" i="2"/>
  <c r="Q30" i="2"/>
  <c r="V29" i="2"/>
  <c r="U29" i="2"/>
  <c r="T29" i="2"/>
  <c r="S29" i="2"/>
  <c r="R29" i="2"/>
  <c r="Q29" i="2"/>
  <c r="V28" i="2"/>
  <c r="U28" i="2"/>
  <c r="T28" i="2"/>
  <c r="S28" i="2"/>
  <c r="R28" i="2"/>
  <c r="Q28" i="2"/>
  <c r="V27" i="2"/>
  <c r="U27" i="2"/>
  <c r="T27" i="2"/>
  <c r="S27" i="2"/>
  <c r="R27" i="2"/>
  <c r="Q27" i="2"/>
  <c r="V26" i="2"/>
  <c r="U26" i="2"/>
  <c r="T26" i="2"/>
  <c r="S26" i="2"/>
  <c r="R26" i="2"/>
  <c r="Q26" i="2"/>
  <c r="V25" i="2"/>
  <c r="U25" i="2"/>
  <c r="T25" i="2"/>
  <c r="S25" i="2"/>
  <c r="R25" i="2"/>
  <c r="Q25" i="2"/>
  <c r="V24" i="2"/>
  <c r="U24" i="2"/>
  <c r="T24" i="2"/>
  <c r="S24" i="2"/>
  <c r="R24" i="2"/>
  <c r="Q24" i="2"/>
  <c r="V23" i="2"/>
  <c r="U23" i="2"/>
  <c r="T23" i="2"/>
  <c r="S23" i="2"/>
  <c r="R23" i="2"/>
  <c r="Q23" i="2"/>
  <c r="V22" i="2"/>
  <c r="U22" i="2"/>
  <c r="T22" i="2"/>
  <c r="S22" i="2"/>
  <c r="R22" i="2"/>
  <c r="Q22" i="2"/>
  <c r="V21" i="2"/>
  <c r="U21" i="2"/>
  <c r="T21" i="2"/>
  <c r="S21" i="2"/>
  <c r="R21" i="2"/>
  <c r="Q21" i="2"/>
  <c r="V20" i="2"/>
  <c r="U20" i="2"/>
  <c r="T20" i="2"/>
  <c r="S20" i="2"/>
  <c r="R20" i="2"/>
  <c r="Q20" i="2"/>
  <c r="V19" i="2"/>
  <c r="U19" i="2"/>
  <c r="T19" i="2"/>
  <c r="S19" i="2"/>
  <c r="R19" i="2"/>
  <c r="Q19" i="2"/>
  <c r="V18" i="2"/>
  <c r="U18" i="2"/>
  <c r="T18" i="2"/>
  <c r="S18" i="2"/>
  <c r="R18" i="2"/>
  <c r="Q18" i="2"/>
  <c r="V17" i="2"/>
  <c r="U17" i="2"/>
  <c r="T17" i="2"/>
  <c r="S17" i="2"/>
  <c r="R17" i="2"/>
  <c r="Q17" i="2"/>
  <c r="V16" i="2"/>
  <c r="U16" i="2"/>
  <c r="T16" i="2"/>
  <c r="S16" i="2"/>
  <c r="R16" i="2"/>
  <c r="Q16" i="2"/>
  <c r="V15" i="2"/>
  <c r="U15" i="2"/>
  <c r="T15" i="2"/>
  <c r="S15" i="2"/>
  <c r="R15" i="2"/>
  <c r="Q15" i="2"/>
  <c r="V14" i="2"/>
  <c r="U14" i="2"/>
  <c r="T14" i="2"/>
  <c r="S14" i="2"/>
  <c r="R14" i="2"/>
  <c r="Q14" i="2"/>
  <c r="V13" i="2"/>
  <c r="U13" i="2"/>
  <c r="T13" i="2"/>
  <c r="S13" i="2"/>
  <c r="R13" i="2"/>
  <c r="Q13" i="2"/>
  <c r="V12" i="2"/>
  <c r="U12" i="2"/>
  <c r="T12" i="2"/>
  <c r="S12" i="2"/>
  <c r="R12" i="2"/>
  <c r="Q12" i="2"/>
  <c r="V11" i="2"/>
  <c r="U11" i="2"/>
  <c r="T11" i="2"/>
  <c r="S11" i="2"/>
  <c r="R11" i="2"/>
  <c r="Q11" i="2"/>
  <c r="V10" i="2"/>
  <c r="U10" i="2"/>
  <c r="T10" i="2"/>
  <c r="S10" i="2"/>
  <c r="R10" i="2"/>
  <c r="Q10" i="2"/>
  <c r="V9" i="2"/>
  <c r="U9" i="2"/>
  <c r="T9" i="2"/>
  <c r="S9" i="2"/>
  <c r="R9" i="2"/>
  <c r="Q9" i="2"/>
  <c r="V8" i="2"/>
  <c r="U8" i="2"/>
  <c r="T8" i="2"/>
  <c r="S8" i="2"/>
  <c r="R8" i="2"/>
  <c r="Q8" i="2"/>
  <c r="V7" i="2"/>
  <c r="U7" i="2"/>
  <c r="T7" i="2"/>
  <c r="S7" i="2"/>
  <c r="R7" i="2"/>
  <c r="Q7" i="2"/>
  <c r="V6" i="2"/>
  <c r="U6" i="2"/>
  <c r="T6" i="2"/>
  <c r="S6" i="2"/>
  <c r="R6" i="2"/>
  <c r="Q6" i="2"/>
  <c r="V5" i="2"/>
  <c r="U5" i="2"/>
  <c r="T5" i="2"/>
  <c r="S5" i="2"/>
  <c r="R5" i="2"/>
  <c r="Q5" i="2"/>
  <c r="V4" i="2"/>
  <c r="U4" i="2"/>
  <c r="T4" i="2"/>
  <c r="S4" i="2"/>
  <c r="R4" i="2"/>
  <c r="Q4" i="2"/>
  <c r="V3" i="2"/>
  <c r="U3" i="2"/>
  <c r="T3" i="2"/>
  <c r="S3" i="2"/>
  <c r="R3" i="2"/>
  <c r="Q3" i="2"/>
  <c r="V2" i="2"/>
  <c r="U2" i="2"/>
  <c r="T2" i="2"/>
  <c r="S2" i="2"/>
  <c r="R2" i="2"/>
  <c r="Q2" i="2"/>
  <c r="J598" i="1" l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F207" i="1"/>
  <c r="J206" i="1"/>
  <c r="F206" i="1"/>
  <c r="J205" i="1"/>
  <c r="F205" i="1"/>
  <c r="I205" i="1" s="1"/>
  <c r="J204" i="1"/>
  <c r="F204" i="1"/>
  <c r="J203" i="1"/>
  <c r="F203" i="1"/>
  <c r="I203" i="1" s="1"/>
  <c r="J202" i="1"/>
  <c r="F202" i="1"/>
  <c r="J201" i="1"/>
  <c r="F201" i="1"/>
  <c r="J200" i="1"/>
  <c r="F200" i="1"/>
  <c r="I200" i="1" s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I186" i="1" s="1"/>
  <c r="J185" i="1"/>
  <c r="F185" i="1"/>
  <c r="J184" i="1"/>
  <c r="F184" i="1"/>
  <c r="I184" i="1" s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F172" i="1"/>
  <c r="J171" i="1"/>
  <c r="F171" i="1"/>
  <c r="J170" i="1"/>
  <c r="F170" i="1"/>
  <c r="I170" i="1" s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F51" i="1"/>
  <c r="J50" i="1"/>
  <c r="F50" i="1"/>
  <c r="J49" i="1"/>
  <c r="F49" i="1"/>
  <c r="I49" i="1" s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I162" i="1" l="1"/>
  <c r="I202" i="1"/>
  <c r="I166" i="1"/>
  <c r="I172" i="1"/>
  <c r="I207" i="1"/>
  <c r="I164" i="1"/>
  <c r="I194" i="1"/>
  <c r="I197" i="1"/>
  <c r="I195" i="1"/>
  <c r="I193" i="1"/>
  <c r="I50" i="1"/>
  <c r="I199" i="1"/>
  <c r="I189" i="1"/>
  <c r="I191" i="1"/>
  <c r="I185" i="1"/>
  <c r="I187" i="1"/>
  <c r="I163" i="1"/>
  <c r="I165" i="1"/>
  <c r="I167" i="1"/>
  <c r="I169" i="1"/>
  <c r="I171" i="1"/>
  <c r="I204" i="1"/>
  <c r="I206" i="1"/>
  <c r="I196" i="1"/>
  <c r="I198" i="1"/>
  <c r="I188" i="1"/>
  <c r="I190" i="1"/>
  <c r="I192" i="1"/>
  <c r="I51" i="1"/>
  <c r="I168" i="1"/>
  <c r="I201" i="1"/>
</calcChain>
</file>

<file path=xl/sharedStrings.xml><?xml version="1.0" encoding="utf-8"?>
<sst xmlns="http://schemas.openxmlformats.org/spreadsheetml/2006/main" count="797" uniqueCount="721">
  <si>
    <t>B</t>
  </si>
  <si>
    <t>fck</t>
    <phoneticPr fontId="3" type="noConversion"/>
  </si>
  <si>
    <t>L/B</t>
    <phoneticPr fontId="3" type="noConversion"/>
  </si>
  <si>
    <t>B/t</t>
    <phoneticPr fontId="3" type="noConversion"/>
  </si>
  <si>
    <r>
      <rPr>
        <sz val="11"/>
        <color rgb="FF000000"/>
        <rFont val="宋体"/>
        <family val="3"/>
        <charset val="134"/>
      </rPr>
      <t>α</t>
    </r>
  </si>
  <si>
    <r>
      <rPr>
        <sz val="11"/>
        <color rgb="FF000000"/>
        <rFont val="等线"/>
        <family val="3"/>
        <charset val="134"/>
      </rPr>
      <t>ξ</t>
    </r>
  </si>
  <si>
    <t>理论与实践——韩林海</t>
    <phoneticPr fontId="3" type="noConversion"/>
  </si>
  <si>
    <t>sczs1-1-1</t>
    <phoneticPr fontId="3" type="noConversion"/>
  </si>
  <si>
    <t>sczs1-1-2</t>
  </si>
  <si>
    <t>sczs1-1-3</t>
  </si>
  <si>
    <t>sczs1-1-4</t>
  </si>
  <si>
    <t>sczs1-1-5</t>
  </si>
  <si>
    <t>sczs1-2-1</t>
    <phoneticPr fontId="3" type="noConversion"/>
  </si>
  <si>
    <t>sczs1-2-2</t>
  </si>
  <si>
    <t>sczs1-2-3</t>
  </si>
  <si>
    <t>sczs1-2-4</t>
  </si>
  <si>
    <t>sczs2-1-1</t>
    <phoneticPr fontId="3" type="noConversion"/>
  </si>
  <si>
    <t>sczs2-1-2</t>
  </si>
  <si>
    <t>sczs2-1-3</t>
  </si>
  <si>
    <t>sczs2-1-4</t>
  </si>
  <si>
    <t>sczs2-1-5</t>
  </si>
  <si>
    <t>sczs2-2-1</t>
    <phoneticPr fontId="3" type="noConversion"/>
  </si>
  <si>
    <t>sczs2-2-2</t>
  </si>
  <si>
    <t>sczs2-2-3</t>
  </si>
  <si>
    <t>sczs2-2-4</t>
  </si>
  <si>
    <t>sczs2-3-1</t>
    <phoneticPr fontId="3" type="noConversion"/>
  </si>
  <si>
    <t>sczs2-3-2</t>
  </si>
  <si>
    <t>方钢管高强混凝土轴压短柱的试验研究_张素梅</t>
  </si>
  <si>
    <t>截面长宽比对矩形钢管高强混凝土轴压构件的影响、叶再利．方形、矩形钢管高强混凝土轴压短柱基本力
学性能研究</t>
    <phoneticPr fontId="3" type="noConversion"/>
  </si>
  <si>
    <t>MURSI</t>
    <phoneticPr fontId="3" type="noConversion"/>
  </si>
  <si>
    <r>
      <t>C</t>
    </r>
    <r>
      <rPr>
        <sz val="12"/>
        <rFont val="宋体"/>
        <family val="3"/>
        <charset val="134"/>
      </rPr>
      <t>SX40</t>
    </r>
    <r>
      <rPr>
        <sz val="11"/>
        <color theme="1"/>
        <rFont val="等线"/>
        <family val="2"/>
        <charset val="134"/>
        <scheme val="minor"/>
      </rPr>
      <t/>
    </r>
  </si>
  <si>
    <r>
      <t>C</t>
    </r>
    <r>
      <rPr>
        <sz val="12"/>
        <rFont val="宋体"/>
        <family val="3"/>
        <charset val="134"/>
      </rPr>
      <t>SX50</t>
    </r>
    <phoneticPr fontId="3" type="noConversion"/>
  </si>
  <si>
    <r>
      <t>C</t>
    </r>
    <r>
      <rPr>
        <sz val="12"/>
        <rFont val="宋体"/>
        <family val="3"/>
        <charset val="134"/>
      </rPr>
      <t>SX60</t>
    </r>
    <phoneticPr fontId="3" type="noConversion"/>
  </si>
  <si>
    <t>轴心受压方钢管混凝土短柱的性能研究_I试验_吕西林</t>
  </si>
  <si>
    <t>CFRT40-5</t>
    <phoneticPr fontId="3" type="noConversion"/>
  </si>
  <si>
    <t>矩形钢管混凝土短柱轴心受压性能研究_高金良</t>
  </si>
  <si>
    <t>cfrt1-1</t>
    <phoneticPr fontId="3" type="noConversion"/>
  </si>
  <si>
    <t>1-2</t>
    <phoneticPr fontId="3" type="noConversion"/>
  </si>
  <si>
    <r>
      <t>2</t>
    </r>
    <r>
      <rPr>
        <sz val="12"/>
        <rFont val="宋体"/>
        <family val="3"/>
        <charset val="134"/>
      </rPr>
      <t>-1</t>
    </r>
    <phoneticPr fontId="3" type="noConversion"/>
  </si>
  <si>
    <r>
      <t>2</t>
    </r>
    <r>
      <rPr>
        <sz val="12"/>
        <rFont val="宋体"/>
        <family val="3"/>
        <charset val="134"/>
      </rPr>
      <t>-2</t>
    </r>
    <phoneticPr fontId="3" type="noConversion"/>
  </si>
  <si>
    <r>
      <t>3</t>
    </r>
    <r>
      <rPr>
        <sz val="12"/>
        <rFont val="宋体"/>
        <family val="3"/>
        <charset val="134"/>
      </rPr>
      <t>-1</t>
    </r>
    <phoneticPr fontId="3" type="noConversion"/>
  </si>
  <si>
    <r>
      <t>3</t>
    </r>
    <r>
      <rPr>
        <sz val="12"/>
        <rFont val="宋体"/>
        <family val="3"/>
        <charset val="134"/>
      </rPr>
      <t>-2</t>
    </r>
    <phoneticPr fontId="3" type="noConversion"/>
  </si>
  <si>
    <r>
      <t>4</t>
    </r>
    <r>
      <rPr>
        <sz val="12"/>
        <rFont val="宋体"/>
        <family val="3"/>
        <charset val="134"/>
      </rPr>
      <t>-1</t>
    </r>
    <phoneticPr fontId="3" type="noConversion"/>
  </si>
  <si>
    <r>
      <t>4</t>
    </r>
    <r>
      <rPr>
        <sz val="12"/>
        <rFont val="宋体"/>
        <family val="3"/>
        <charset val="134"/>
      </rPr>
      <t>-2</t>
    </r>
    <phoneticPr fontId="3" type="noConversion"/>
  </si>
  <si>
    <t>矩形薄壁钢管混凝土短柱轴心受压性能试验研究_张忠杰</t>
  </si>
  <si>
    <t>rsc1-1</t>
    <phoneticPr fontId="3" type="noConversion"/>
  </si>
  <si>
    <t>rsc1-2</t>
    <phoneticPr fontId="3" type="noConversion"/>
  </si>
  <si>
    <t>rsc1-3</t>
    <phoneticPr fontId="3" type="noConversion"/>
  </si>
  <si>
    <t>rsc1-4</t>
    <phoneticPr fontId="3" type="noConversion"/>
  </si>
  <si>
    <t>rsc2-1</t>
    <phoneticPr fontId="3" type="noConversion"/>
  </si>
  <si>
    <t>rsc2-2</t>
  </si>
  <si>
    <t>rsc2-3</t>
  </si>
  <si>
    <t>rsc2-4</t>
  </si>
  <si>
    <t>rsc3-1</t>
    <phoneticPr fontId="3" type="noConversion"/>
  </si>
  <si>
    <t>rsc3-2</t>
  </si>
  <si>
    <t>rsc3-3</t>
  </si>
  <si>
    <t>rsc3-4</t>
  </si>
  <si>
    <t>rsc4-1</t>
    <phoneticPr fontId="3" type="noConversion"/>
  </si>
  <si>
    <t>rsc4-2</t>
  </si>
  <si>
    <t>rsc4-3</t>
  </si>
  <si>
    <t>rsc4-4</t>
  </si>
  <si>
    <t>混凝土密实度对矩形钢管混凝土短柱力学性能影响研究_杨有福</t>
  </si>
  <si>
    <t>MC1</t>
    <phoneticPr fontId="3" type="noConversion"/>
  </si>
  <si>
    <t>MC2</t>
    <phoneticPr fontId="3" type="noConversion"/>
  </si>
  <si>
    <t>HC1</t>
    <phoneticPr fontId="3" type="noConversion"/>
  </si>
  <si>
    <t>HC2</t>
    <phoneticPr fontId="3" type="noConversion"/>
  </si>
  <si>
    <t>MD1</t>
    <phoneticPr fontId="3" type="noConversion"/>
  </si>
  <si>
    <t>MD2</t>
    <phoneticPr fontId="3" type="noConversion"/>
  </si>
  <si>
    <t>HD1</t>
    <phoneticPr fontId="3" type="noConversion"/>
  </si>
  <si>
    <t>HD2</t>
    <phoneticPr fontId="3" type="noConversion"/>
  </si>
  <si>
    <t>han2002</t>
  </si>
  <si>
    <t>rcl-1</t>
  </si>
  <si>
    <t>rc1-2</t>
  </si>
  <si>
    <t>rc2-1</t>
  </si>
  <si>
    <t>rc2-2</t>
  </si>
  <si>
    <t>rc3-1</t>
  </si>
  <si>
    <t>rc3-2</t>
  </si>
  <si>
    <t>rc4-1</t>
  </si>
  <si>
    <t>rc4-2</t>
  </si>
  <si>
    <t>re5-1</t>
  </si>
  <si>
    <t>rc5-2</t>
  </si>
  <si>
    <t>rc6-1</t>
  </si>
  <si>
    <t>rc6-2</t>
  </si>
  <si>
    <t>rc7-1</t>
  </si>
  <si>
    <t>rc7-2</t>
  </si>
  <si>
    <t>rc8-1</t>
  </si>
  <si>
    <t>rc8-2</t>
  </si>
  <si>
    <t>rc9-1</t>
  </si>
  <si>
    <t>rc9-2</t>
  </si>
  <si>
    <t>rc10-1</t>
  </si>
  <si>
    <t>rc10-2</t>
  </si>
  <si>
    <t>rc11-1</t>
  </si>
  <si>
    <t>rcl1-2</t>
  </si>
  <si>
    <t>rc12-1</t>
  </si>
  <si>
    <t>rc12-2</t>
  </si>
  <si>
    <t>huang2002</t>
  </si>
  <si>
    <r>
      <t>S</t>
    </r>
    <r>
      <rPr>
        <sz val="12"/>
        <rFont val="宋体"/>
        <family val="3"/>
        <charset val="134"/>
      </rPr>
      <t>U-040</t>
    </r>
    <phoneticPr fontId="3" type="noConversion"/>
  </si>
  <si>
    <t>SU-070</t>
    <phoneticPr fontId="3" type="noConversion"/>
  </si>
  <si>
    <t>SU-150</t>
    <phoneticPr fontId="3" type="noConversion"/>
  </si>
  <si>
    <t>han2001</t>
    <phoneticPr fontId="3" type="noConversion"/>
  </si>
  <si>
    <t>M120-1</t>
    <phoneticPr fontId="3" type="noConversion"/>
  </si>
  <si>
    <t>M120-2</t>
  </si>
  <si>
    <t>H120-1</t>
    <phoneticPr fontId="3" type="noConversion"/>
  </si>
  <si>
    <t>H120-2</t>
  </si>
  <si>
    <t>M100-1</t>
    <phoneticPr fontId="3" type="noConversion"/>
  </si>
  <si>
    <t>M100-2</t>
  </si>
  <si>
    <t>H100-1</t>
    <phoneticPr fontId="3" type="noConversion"/>
  </si>
  <si>
    <t>H100-2</t>
  </si>
  <si>
    <t>M105-1</t>
    <phoneticPr fontId="3" type="noConversion"/>
  </si>
  <si>
    <t>M105-2</t>
  </si>
  <si>
    <t>H105-1</t>
    <phoneticPr fontId="3" type="noConversion"/>
  </si>
  <si>
    <t>H105-2</t>
  </si>
  <si>
    <t>M90-1</t>
    <phoneticPr fontId="3" type="noConversion"/>
  </si>
  <si>
    <t>M90-2</t>
  </si>
  <si>
    <t>H90-1</t>
    <phoneticPr fontId="3" type="noConversion"/>
  </si>
  <si>
    <t>H90-2</t>
  </si>
  <si>
    <t>钢管混凝土柱低温轴压性能研究_严加宝</t>
    <phoneticPr fontId="3" type="noConversion"/>
  </si>
  <si>
    <r>
      <t>S</t>
    </r>
    <r>
      <rPr>
        <sz val="12"/>
        <rFont val="宋体"/>
        <family val="3"/>
        <charset val="134"/>
      </rPr>
      <t>1</t>
    </r>
    <phoneticPr fontId="3" type="noConversion"/>
  </si>
  <si>
    <t>S5</t>
    <phoneticPr fontId="3" type="noConversion"/>
  </si>
  <si>
    <t>S9</t>
    <phoneticPr fontId="3" type="noConversion"/>
  </si>
  <si>
    <t>方钢管超高强钢纤维混凝土柱轴压性能研究_张斌</t>
  </si>
  <si>
    <t>FC-NS43-C80N</t>
  </si>
  <si>
    <t>FC-NS43-C80S</t>
  </si>
  <si>
    <t>FC-NS24-C80N</t>
  </si>
  <si>
    <t>FC-NS24-C80S</t>
  </si>
  <si>
    <t>FC-HS26-C80N</t>
  </si>
  <si>
    <t>FC-HS26-C80S</t>
  </si>
  <si>
    <t>FC-NS43-C13oN</t>
  </si>
  <si>
    <t>FC-NS43-C130S</t>
  </si>
  <si>
    <t>FC-NS24-C130N</t>
  </si>
  <si>
    <t>FC-NS24-C130S</t>
  </si>
  <si>
    <t>FC-HS26-C130N</t>
  </si>
  <si>
    <t>FC-HS26-C130S</t>
  </si>
  <si>
    <t>方钢管超高性能混凝土短柱轴心受压性能研究_周凯凯</t>
  </si>
  <si>
    <t>A1T5</t>
  </si>
  <si>
    <t>A1T6</t>
  </si>
  <si>
    <t>A1T7</t>
  </si>
  <si>
    <t>A1T10</t>
  </si>
  <si>
    <t>A1T14</t>
  </si>
  <si>
    <t>A1T18</t>
  </si>
  <si>
    <t>B2T7</t>
  </si>
  <si>
    <t>B2T10</t>
  </si>
  <si>
    <t>B2T14</t>
  </si>
  <si>
    <t>C3T7</t>
  </si>
  <si>
    <t>C3T10</t>
  </si>
  <si>
    <t>C3T14</t>
  </si>
  <si>
    <t>schneider1998</t>
  </si>
  <si>
    <r>
      <t>S</t>
    </r>
    <r>
      <rPr>
        <sz val="12"/>
        <rFont val="宋体"/>
        <family val="3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</si>
  <si>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</si>
  <si>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</si>
  <si>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</si>
  <si>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t>R1</t>
    <phoneticPr fontId="3" type="noConversion"/>
  </si>
  <si>
    <t>R2</t>
  </si>
  <si>
    <t>R3</t>
  </si>
  <si>
    <t>R4</t>
  </si>
  <si>
    <t>R5</t>
  </si>
  <si>
    <t>R6</t>
  </si>
  <si>
    <t>song1997</t>
  </si>
  <si>
    <t>UC9</t>
  </si>
  <si>
    <t>UC12</t>
  </si>
  <si>
    <t>UC15</t>
  </si>
  <si>
    <t>UY2000</t>
    <phoneticPr fontId="6" type="noConversion"/>
  </si>
  <si>
    <t>HS1</t>
  </si>
  <si>
    <t>HS7</t>
  </si>
  <si>
    <t>NS1</t>
  </si>
  <si>
    <t>NS7</t>
  </si>
  <si>
    <t>NS13</t>
  </si>
  <si>
    <t>NS14</t>
  </si>
  <si>
    <t>NS15</t>
  </si>
  <si>
    <t>NS16</t>
  </si>
  <si>
    <t>尧国皇2006</t>
    <phoneticPr fontId="6" type="noConversion"/>
  </si>
  <si>
    <t>SA1-1</t>
  </si>
  <si>
    <t>SA1-2</t>
  </si>
  <si>
    <t>SA2-1</t>
  </si>
  <si>
    <t>SA2-2</t>
  </si>
  <si>
    <t>SA3-1</t>
  </si>
  <si>
    <t>SA3-2</t>
  </si>
  <si>
    <t>SA4-1</t>
  </si>
  <si>
    <t>SA4-2</t>
  </si>
  <si>
    <t>SA5-1</t>
  </si>
  <si>
    <t>SA5-2</t>
  </si>
  <si>
    <t>SB1-1</t>
  </si>
  <si>
    <t>SB1-2</t>
  </si>
  <si>
    <t>SB2-1</t>
  </si>
  <si>
    <t>SB2-2.</t>
  </si>
  <si>
    <t>SB3-1</t>
  </si>
  <si>
    <t>SB3-2，</t>
  </si>
  <si>
    <t>SB4-1</t>
  </si>
  <si>
    <t>SB4-2</t>
  </si>
  <si>
    <t>SB5-1</t>
  </si>
  <si>
    <t>SB5-2</t>
  </si>
  <si>
    <t>SC1-1.</t>
  </si>
  <si>
    <t>SC1-2</t>
  </si>
  <si>
    <t>SC2-1</t>
  </si>
  <si>
    <t>SC2-2</t>
  </si>
  <si>
    <t>Aslani et al.[101]</t>
    <phoneticPr fontId="3" type="noConversion"/>
  </si>
  <si>
    <t>SC1B</t>
  </si>
  <si>
    <t>SC2B</t>
  </si>
  <si>
    <t>SC3B</t>
  </si>
  <si>
    <t>SC4B</t>
  </si>
  <si>
    <t>HSSC1</t>
  </si>
  <si>
    <t>HSSC2</t>
  </si>
  <si>
    <t>HSSC3</t>
  </si>
  <si>
    <t>HSSC4</t>
  </si>
  <si>
    <t>HSSC5</t>
  </si>
  <si>
    <t>HSSC6</t>
  </si>
  <si>
    <t>HSSC7</t>
  </si>
  <si>
    <t>HSSC8</t>
  </si>
  <si>
    <t>CSC40SC2</t>
  </si>
  <si>
    <t>Liu &amp; Gho[36]</t>
    <phoneticPr fontId="3" type="noConversion"/>
  </si>
  <si>
    <t>A1</t>
  </si>
  <si>
    <t>A2</t>
  </si>
  <si>
    <t>1A3-1</t>
  </si>
  <si>
    <t>1A3-2</t>
  </si>
  <si>
    <t>1A4-1</t>
  </si>
  <si>
    <t>1A4-2</t>
  </si>
  <si>
    <t>1A5-1</t>
  </si>
  <si>
    <t>1A5-2</t>
  </si>
  <si>
    <t>1A6-1</t>
  </si>
  <si>
    <t>1A6-2</t>
  </si>
  <si>
    <t>1A9-1</t>
  </si>
  <si>
    <t>1A9-2</t>
  </si>
  <si>
    <t>1A12-1</t>
  </si>
  <si>
    <t>1A12-2</t>
  </si>
  <si>
    <t>Liu et al.[37]</t>
    <phoneticPr fontId="3" type="noConversion"/>
  </si>
  <si>
    <t>C1-1</t>
  </si>
  <si>
    <t>C1-2</t>
  </si>
  <si>
    <t>C2-1</t>
  </si>
  <si>
    <t>C2-2</t>
  </si>
  <si>
    <t>C3</t>
  </si>
  <si>
    <t>C4</t>
  </si>
  <si>
    <t>R2-1</t>
  </si>
  <si>
    <t>R2-2</t>
  </si>
  <si>
    <t>R3-1</t>
  </si>
  <si>
    <t>R3-2</t>
  </si>
  <si>
    <t>R5-1</t>
  </si>
  <si>
    <t>R5-2</t>
  </si>
  <si>
    <t>R6-1</t>
  </si>
  <si>
    <t>R6-2</t>
  </si>
  <si>
    <t>R8-1</t>
  </si>
  <si>
    <t>R8-2</t>
  </si>
  <si>
    <t>R9-1</t>
  </si>
  <si>
    <t>R9-2</t>
  </si>
  <si>
    <t>Liu Dalin[127]</t>
    <phoneticPr fontId="3" type="noConversion"/>
  </si>
  <si>
    <t>R1-1</t>
  </si>
  <si>
    <t>R1-2</t>
  </si>
  <si>
    <t>R4-1</t>
  </si>
  <si>
    <t>R4-2</t>
  </si>
  <si>
    <t>R7-1</t>
  </si>
  <si>
    <t>R7-2</t>
  </si>
  <si>
    <t>R10-1</t>
  </si>
  <si>
    <t>R10-2</t>
  </si>
  <si>
    <t>R11-1</t>
  </si>
  <si>
    <t>R11-2</t>
  </si>
  <si>
    <t>Zhou &amp; Young[39]</t>
    <phoneticPr fontId="3" type="noConversion"/>
  </si>
  <si>
    <t>A-C40</t>
  </si>
  <si>
    <t>A-C70</t>
  </si>
  <si>
    <t>A-C70-R</t>
  </si>
  <si>
    <t>A-C100</t>
  </si>
  <si>
    <t>B-C40</t>
  </si>
  <si>
    <t>B-C70</t>
  </si>
  <si>
    <t>B-C100</t>
  </si>
  <si>
    <t>C-C40</t>
  </si>
  <si>
    <t>C-C70</t>
  </si>
  <si>
    <t>C-C100</t>
  </si>
  <si>
    <t>D-C40</t>
  </si>
  <si>
    <t>D-C70</t>
  </si>
  <si>
    <t>D-C100</t>
  </si>
  <si>
    <t>R-A-C40</t>
  </si>
  <si>
    <t>R-A-C70</t>
  </si>
  <si>
    <t>R-A-C100</t>
  </si>
  <si>
    <t>R-B-C40</t>
  </si>
  <si>
    <t>R-B-C70</t>
  </si>
  <si>
    <t>R-B-C100</t>
  </si>
  <si>
    <t>Yamamoto[13]</t>
    <phoneticPr fontId="3" type="noConversion"/>
  </si>
  <si>
    <t>S10D-2I</t>
  </si>
  <si>
    <t>S20D-2I</t>
  </si>
  <si>
    <t>S30D-2I</t>
  </si>
  <si>
    <t>S10D-4I</t>
  </si>
  <si>
    <t>S20D-4I</t>
  </si>
  <si>
    <t>S30D-4I</t>
  </si>
  <si>
    <t>S10D-6I</t>
  </si>
  <si>
    <t>S20D-6I</t>
  </si>
  <si>
    <t>S10D-2A</t>
  </si>
  <si>
    <t>S20D-2A</t>
  </si>
  <si>
    <t>S30D-2A</t>
  </si>
  <si>
    <t>S10D-4A</t>
  </si>
  <si>
    <t>S20D-4A</t>
  </si>
  <si>
    <t>S30D-4A</t>
  </si>
  <si>
    <t>S10D-6A</t>
  </si>
  <si>
    <t>S20D-6A</t>
  </si>
  <si>
    <t>Han &amp; Yao[14]</t>
    <phoneticPr fontId="3" type="noConversion"/>
  </si>
  <si>
    <t>sssc-1 flow</t>
  </si>
  <si>
    <t>sssc-2 flow</t>
  </si>
  <si>
    <t>ssh-1 hand</t>
  </si>
  <si>
    <t>ssh-2 hand</t>
  </si>
  <si>
    <t>ssv-1 vib</t>
  </si>
  <si>
    <t>ssv-2  vib</t>
  </si>
  <si>
    <t>1A7-1</t>
  </si>
  <si>
    <t>1A7-2</t>
  </si>
  <si>
    <t>1A8-1</t>
  </si>
  <si>
    <t>1A8-2</t>
  </si>
  <si>
    <t>1A10-1</t>
  </si>
  <si>
    <t>1A10-2</t>
  </si>
  <si>
    <t>1A11-1</t>
  </si>
  <si>
    <t>1A11-2</t>
  </si>
  <si>
    <t>1A13-1</t>
  </si>
  <si>
    <t>1A13-2</t>
  </si>
  <si>
    <t>1A14-1</t>
  </si>
  <si>
    <t>1A14-2</t>
  </si>
  <si>
    <t>C5-1</t>
  </si>
  <si>
    <t>C5-2</t>
  </si>
  <si>
    <t>C6-1</t>
  </si>
  <si>
    <t>C6-2</t>
  </si>
  <si>
    <t>C7-1</t>
  </si>
  <si>
    <t>C8-1</t>
  </si>
  <si>
    <t>C8-2</t>
  </si>
  <si>
    <t>C9-1</t>
  </si>
  <si>
    <t>C9-2</t>
  </si>
  <si>
    <t>C10-1</t>
  </si>
  <si>
    <t>C10-2</t>
  </si>
  <si>
    <t>C11-1</t>
  </si>
  <si>
    <t>C11-2</t>
  </si>
  <si>
    <t>C12-1</t>
  </si>
  <si>
    <t>C12-2</t>
  </si>
  <si>
    <t>Han &amp; Yao[15]</t>
    <phoneticPr fontId="3" type="noConversion"/>
  </si>
  <si>
    <t>M-1-1</t>
  </si>
  <si>
    <t>M-1-2</t>
  </si>
  <si>
    <t>H-1-1</t>
  </si>
  <si>
    <t>H-1-2</t>
  </si>
  <si>
    <t>M-2-1</t>
  </si>
  <si>
    <t>M-2-2</t>
  </si>
  <si>
    <t>H-2-1</t>
  </si>
  <si>
    <t>H-2-2</t>
  </si>
  <si>
    <t>M-3-1</t>
  </si>
  <si>
    <t>M-3-2</t>
  </si>
  <si>
    <t>H-3-1</t>
  </si>
  <si>
    <t>H-3-2</t>
  </si>
  <si>
    <t>M-6-1</t>
  </si>
  <si>
    <t>M-6-2</t>
  </si>
  <si>
    <t>H-6-1</t>
  </si>
  <si>
    <t>H-6-2</t>
  </si>
  <si>
    <t>M-8-1</t>
  </si>
  <si>
    <t>M-8-2</t>
  </si>
  <si>
    <t>H-8-1</t>
  </si>
  <si>
    <t>H-8-2</t>
  </si>
  <si>
    <t>M-9-1</t>
  </si>
  <si>
    <t>M-9-2</t>
  </si>
  <si>
    <t>H-9-1</t>
  </si>
  <si>
    <t>Han &amp; Yang[94]</t>
    <phoneticPr fontId="3" type="noConversion"/>
  </si>
  <si>
    <t>R-1</t>
  </si>
  <si>
    <t>R-3</t>
  </si>
  <si>
    <t>R-5</t>
  </si>
  <si>
    <t>R-7</t>
  </si>
  <si>
    <t>Yu et al.[81]</t>
    <phoneticPr fontId="3" type="noConversion"/>
  </si>
  <si>
    <t>S30-1</t>
  </si>
  <si>
    <t>S30-2</t>
  </si>
  <si>
    <t>S30-3</t>
  </si>
  <si>
    <t>S30-4</t>
  </si>
  <si>
    <t>S90-1</t>
  </si>
  <si>
    <t>S90-2</t>
  </si>
  <si>
    <t>S150-1</t>
  </si>
  <si>
    <t>S150-2</t>
  </si>
  <si>
    <t>S300-1</t>
  </si>
  <si>
    <t>S300-2</t>
  </si>
  <si>
    <t>Yang &amp; Han[86]</t>
    <phoneticPr fontId="3" type="noConversion"/>
  </si>
  <si>
    <t>Scfst-1</t>
  </si>
  <si>
    <t>Scfst-2</t>
  </si>
  <si>
    <t>Ding et al.[100]</t>
    <phoneticPr fontId="3" type="noConversion"/>
  </si>
  <si>
    <t>SST1-A</t>
  </si>
  <si>
    <t>SST1-B</t>
  </si>
  <si>
    <t>SST1-C</t>
  </si>
  <si>
    <t>Du et al.[102]</t>
    <phoneticPr fontId="3" type="noConversion"/>
  </si>
  <si>
    <t>CSC50SC3</t>
  </si>
  <si>
    <t>CSC40SB5</t>
  </si>
  <si>
    <t>CSC50SB6</t>
  </si>
  <si>
    <t>CSC40SD8</t>
  </si>
  <si>
    <t>CSC50SD9</t>
  </si>
  <si>
    <t>Du et al.[103]</t>
  </si>
  <si>
    <t>HS1C40SA1</t>
  </si>
  <si>
    <t>HS1C50SA4</t>
  </si>
  <si>
    <t>HS1C40SB2</t>
  </si>
  <si>
    <t>HS1C50SB8</t>
  </si>
  <si>
    <t>HS2C40SA61</t>
  </si>
  <si>
    <t>HS2C50SA64</t>
  </si>
  <si>
    <t>HS2C40SB62</t>
  </si>
  <si>
    <t>HS2C50SB65</t>
  </si>
  <si>
    <t>Dundu [104]</t>
    <phoneticPr fontId="3" type="noConversion"/>
  </si>
  <si>
    <t>S1-1</t>
  </si>
  <si>
    <t>S1-2</t>
  </si>
  <si>
    <t>S1-3</t>
  </si>
  <si>
    <t>S1-4</t>
  </si>
  <si>
    <t>S1-5</t>
  </si>
  <si>
    <t>S1-6</t>
  </si>
  <si>
    <t>S1-7</t>
  </si>
  <si>
    <t>S1-8</t>
  </si>
  <si>
    <t>S1-9</t>
  </si>
  <si>
    <t>S1-10</t>
  </si>
  <si>
    <t>S1-11</t>
  </si>
  <si>
    <t>S1-12</t>
  </si>
  <si>
    <t>S2-1</t>
  </si>
  <si>
    <t>S2-2</t>
  </si>
  <si>
    <t>S2-3</t>
  </si>
  <si>
    <t>S2-4</t>
  </si>
  <si>
    <t>S2-5</t>
  </si>
  <si>
    <t>S2-6</t>
  </si>
  <si>
    <t>S2-7</t>
  </si>
  <si>
    <t>S2-8</t>
  </si>
  <si>
    <t>S2-9</t>
  </si>
  <si>
    <t>S2-10</t>
  </si>
  <si>
    <t>S3-1</t>
  </si>
  <si>
    <t>S3-2</t>
  </si>
  <si>
    <t>S3-3</t>
  </si>
  <si>
    <t>S3-4</t>
  </si>
  <si>
    <t>S3-5</t>
  </si>
  <si>
    <t>Khan et al.[107]</t>
    <phoneticPr fontId="3" type="noConversion"/>
  </si>
  <si>
    <t>CB15-SL1(A)</t>
  </si>
  <si>
    <t>CB15-SL1(B)</t>
  </si>
  <si>
    <t>CB15-SL1(C)</t>
  </si>
  <si>
    <t>CB20-SL1(A)</t>
  </si>
  <si>
    <t>CB20-SL1(B)</t>
  </si>
  <si>
    <t>CB20-SL1(C)</t>
  </si>
  <si>
    <t>CB25-SL1(A)</t>
  </si>
  <si>
    <t>CB25-SL1(B)</t>
  </si>
  <si>
    <t>CB25-SL1(C)</t>
  </si>
  <si>
    <t>CB15-SL2(A)</t>
  </si>
  <si>
    <t>CB15-SL2(B)</t>
  </si>
  <si>
    <t>CB15-SL2(C)</t>
  </si>
  <si>
    <t>CB20-SL2(A)</t>
  </si>
  <si>
    <t>CB20-SL2(B)</t>
  </si>
  <si>
    <t>CB20-SL2(C)</t>
  </si>
  <si>
    <t>CB25-SL2(A)</t>
  </si>
  <si>
    <t>CB25-SL2(B)</t>
  </si>
  <si>
    <t>CB25-SL2(C)</t>
  </si>
  <si>
    <t>CB30-SL2(A)</t>
  </si>
  <si>
    <t>CB30-SL2(B)</t>
  </si>
  <si>
    <t>CB30-SL2(C)</t>
  </si>
  <si>
    <t>CB40-SL2(A)</t>
  </si>
  <si>
    <t>CB40-SL2(B)</t>
  </si>
  <si>
    <t>CB40-SL2(C)</t>
  </si>
  <si>
    <t>CB15-SL3(A)</t>
  </si>
  <si>
    <t>CB15-SL3(B)</t>
  </si>
  <si>
    <t>CB15-SL3(C)</t>
  </si>
  <si>
    <t>CB20-SL3(A)</t>
  </si>
  <si>
    <t>CB20-SL3(B)</t>
  </si>
  <si>
    <t>CB20-SL3(C)</t>
  </si>
  <si>
    <t>CB25-SL3(A)</t>
  </si>
  <si>
    <t>CB25-SL3(B)</t>
  </si>
  <si>
    <t>CB25-SL3(C)</t>
  </si>
  <si>
    <t>CB30-SL3(A)</t>
  </si>
  <si>
    <t>CB30-SL3(B)</t>
  </si>
  <si>
    <t>CB30-SL3(C)</t>
  </si>
  <si>
    <t>CB40-SL3(A)</t>
  </si>
  <si>
    <t>CB40-SL3(B)</t>
  </si>
  <si>
    <t>CB40-SL3(C)</t>
  </si>
  <si>
    <t>Khan et al.[108]</t>
  </si>
  <si>
    <t>CB15-SH(A)</t>
  </si>
  <si>
    <t>CB15-SH(B)</t>
  </si>
  <si>
    <t>CB20-SH(A)</t>
  </si>
  <si>
    <t>CB20-SH(B)</t>
  </si>
  <si>
    <t>CB25-SH(A)</t>
  </si>
  <si>
    <t>CB25-SH(B)</t>
  </si>
  <si>
    <t>CB30-SH(A)</t>
  </si>
  <si>
    <t>CB30-SH(B)</t>
  </si>
  <si>
    <t>CB30-SL1(A)</t>
  </si>
  <si>
    <t>CB30-SL1(B)</t>
  </si>
  <si>
    <t>CB30-SL1(C)</t>
  </si>
  <si>
    <t>CB40-SH(A)</t>
  </si>
  <si>
    <t>CB40-SH(B)</t>
  </si>
  <si>
    <t>CB40-SL1(A)</t>
  </si>
  <si>
    <t>CB40-SL1(B)</t>
  </si>
  <si>
    <t>CB40-SL1(C)</t>
  </si>
  <si>
    <t>Xiong et al. [136]</t>
    <phoneticPr fontId="3" type="noConversion"/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</si>
  <si>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</si>
  <si>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</si>
  <si>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</si>
  <si>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</si>
  <si>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</si>
  <si>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</si>
  <si>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</si>
  <si>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</si>
  <si>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</si>
  <si>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</si>
  <si>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</si>
  <si>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</si>
  <si>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</si>
  <si>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</si>
  <si>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</si>
  <si>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Zhu et al[140]</t>
    <phoneticPr fontId="3" type="noConversion"/>
  </si>
  <si>
    <t>Pa-6-1</t>
  </si>
  <si>
    <t>Pa-6-2</t>
  </si>
  <si>
    <t>Pa-6-3</t>
  </si>
  <si>
    <t>Pa-10-1</t>
  </si>
  <si>
    <t>Pa-10-2</t>
  </si>
  <si>
    <t>Pa-10-3</t>
  </si>
  <si>
    <t>Lue et al.[142]</t>
    <phoneticPr fontId="3" type="noConversion"/>
  </si>
  <si>
    <t>C4K4-1-4-1</t>
  </si>
  <si>
    <t>C4K4-1-4-2</t>
  </si>
  <si>
    <t>C4K4-1-4-3</t>
  </si>
  <si>
    <t>C4K4-1-4-4</t>
  </si>
  <si>
    <t>C9K6-1-6-1</t>
  </si>
  <si>
    <t>C9K6-1-6-2</t>
  </si>
  <si>
    <t>C9K6-1-6-3</t>
  </si>
  <si>
    <t>C9K6-1-6-4</t>
  </si>
  <si>
    <t>C9K6-1-6-5</t>
  </si>
  <si>
    <t>C9K6-1-6-6</t>
  </si>
  <si>
    <t>C10K6-1-6-1</t>
  </si>
  <si>
    <t>C10K6-1-6-2</t>
  </si>
  <si>
    <t>C10K6-1-6-3</t>
  </si>
  <si>
    <t>C10K6-1-6-4</t>
  </si>
  <si>
    <t>C10K6-1-6-5</t>
  </si>
  <si>
    <t>C10K6-1-6-6</t>
  </si>
  <si>
    <t>C12K6-1-6-1</t>
  </si>
  <si>
    <t>C12K6-1-6-2</t>
  </si>
  <si>
    <t>C12K6-1-6-3</t>
  </si>
  <si>
    <t>C12K6-1-6-4</t>
  </si>
  <si>
    <t>C12K6-1-6-5</t>
  </si>
  <si>
    <t>C12K6-1-6-6</t>
  </si>
  <si>
    <t>Chen et al. [146]</t>
    <phoneticPr fontId="3" type="noConversion"/>
  </si>
  <si>
    <t>SS1-1</t>
  </si>
  <si>
    <t>SS1-2</t>
  </si>
  <si>
    <t>SS1-3</t>
  </si>
  <si>
    <t>SS2-1</t>
  </si>
  <si>
    <t>SS2-2</t>
  </si>
  <si>
    <t>SS2-3</t>
  </si>
  <si>
    <t>SS3-1</t>
  </si>
  <si>
    <t>SS3-2</t>
  </si>
  <si>
    <t>SS3-3</t>
  </si>
  <si>
    <t>Ibanez et al.[147]</t>
    <phoneticPr fontId="3" type="noConversion"/>
  </si>
  <si>
    <t>S125x125x4_30</t>
  </si>
  <si>
    <t>S125x125x4_90</t>
  </si>
  <si>
    <t>R150x100x4_30</t>
  </si>
  <si>
    <t>R150x100x4_90</t>
  </si>
  <si>
    <t>S125x125x3_30</t>
  </si>
  <si>
    <t>S125x125x3_90</t>
  </si>
  <si>
    <t>Zhu and Chan[149]</t>
    <phoneticPr fontId="3" type="noConversion"/>
  </si>
  <si>
    <t>30S-1</t>
  </si>
  <si>
    <t>30S-2</t>
  </si>
  <si>
    <t>50S-1</t>
  </si>
  <si>
    <t>50S-2</t>
  </si>
  <si>
    <t>80S-1</t>
  </si>
  <si>
    <t>80S-2</t>
  </si>
  <si>
    <t>80S-3</t>
  </si>
  <si>
    <t>Uy[150]</t>
    <phoneticPr fontId="3" type="noConversion"/>
  </si>
  <si>
    <t>LB1</t>
  </si>
  <si>
    <t>LB3</t>
  </si>
  <si>
    <t>LB5</t>
  </si>
  <si>
    <t>LB7</t>
  </si>
  <si>
    <t>LB9</t>
  </si>
  <si>
    <t>Tao et al.[152]</t>
    <phoneticPr fontId="3" type="noConversion"/>
  </si>
  <si>
    <t>UNC-L</t>
  </si>
  <si>
    <t>UFRC-L</t>
  </si>
  <si>
    <t>UNC-H</t>
  </si>
  <si>
    <t>UFRC-H</t>
  </si>
  <si>
    <t>Tao et al.[156]</t>
    <phoneticPr fontId="3" type="noConversion"/>
  </si>
  <si>
    <t>UNC25a</t>
  </si>
  <si>
    <t>UNC25b</t>
  </si>
  <si>
    <t>UNC19a</t>
  </si>
  <si>
    <t>UNC19b</t>
  </si>
  <si>
    <t>UNC25c</t>
  </si>
  <si>
    <t>UNC19c</t>
  </si>
  <si>
    <t>Tao et al.[158]</t>
    <phoneticPr fontId="3" type="noConversion"/>
  </si>
  <si>
    <t>UCFT25</t>
  </si>
  <si>
    <t>UCFT13</t>
  </si>
  <si>
    <t>Chen and Jin[162]</t>
    <phoneticPr fontId="3" type="noConversion"/>
  </si>
  <si>
    <t>S-150-2.0A</t>
  </si>
  <si>
    <t>S-150-2.0B</t>
  </si>
  <si>
    <t>S-150-3.0A</t>
  </si>
  <si>
    <t>S-150-3.0B</t>
  </si>
  <si>
    <t>R-200-100-2.0</t>
  </si>
  <si>
    <t>R-200-100-3.0</t>
  </si>
  <si>
    <t>Lee et al.[163]</t>
    <phoneticPr fontId="3" type="noConversion"/>
  </si>
  <si>
    <t>G300F10-9</t>
  </si>
  <si>
    <t>G400F10-10</t>
  </si>
  <si>
    <t>G300F40-14</t>
  </si>
  <si>
    <t>G400F40-15</t>
  </si>
  <si>
    <t>Han et al.[168]</t>
    <phoneticPr fontId="3" type="noConversion"/>
  </si>
  <si>
    <t>SB2-2</t>
  </si>
  <si>
    <t>SB3-2</t>
  </si>
  <si>
    <t>SC1-1</t>
  </si>
  <si>
    <t>薄壁钢管混凝土短柱基本力学性能研究_金周</t>
  </si>
  <si>
    <t xml:space="preserve">UCFT16 </t>
  </si>
  <si>
    <t>UCFT18</t>
    <phoneticPr fontId="3" type="noConversion"/>
  </si>
  <si>
    <t>H</t>
    <phoneticPr fontId="1" type="noConversion"/>
  </si>
  <si>
    <t>t</t>
    <phoneticPr fontId="1" type="noConversion"/>
  </si>
  <si>
    <t>L</t>
    <phoneticPr fontId="1" type="noConversion"/>
  </si>
  <si>
    <t>fy</t>
    <phoneticPr fontId="1" type="noConversion"/>
  </si>
  <si>
    <t>Failiure</t>
    <phoneticPr fontId="1" type="noConversion"/>
  </si>
  <si>
    <t>文献 reference</t>
    <phoneticPr fontId="6" type="noConversion"/>
  </si>
  <si>
    <t>Number</t>
    <phoneticPr fontId="6" type="noConversion"/>
  </si>
  <si>
    <t>B_max</t>
  </si>
  <si>
    <t>B_min</t>
  </si>
  <si>
    <t>H_max</t>
  </si>
  <si>
    <t>H_min</t>
  </si>
  <si>
    <t>t_max</t>
  </si>
  <si>
    <t>t_min</t>
  </si>
  <si>
    <t>L_max</t>
  </si>
  <si>
    <t>L_min</t>
  </si>
  <si>
    <t>fy_max</t>
  </si>
  <si>
    <t>fy_min</t>
  </si>
  <si>
    <t>fck_max</t>
  </si>
  <si>
    <t>fck_min</t>
  </si>
  <si>
    <t>No.</t>
    <phoneticPr fontId="6" type="noConversion"/>
  </si>
  <si>
    <t>B (mm)</t>
    <phoneticPr fontId="6" type="noConversion"/>
  </si>
  <si>
    <t>H (mm)</t>
    <phoneticPr fontId="6" type="noConversion"/>
  </si>
  <si>
    <t>t (mm)</t>
    <phoneticPr fontId="6" type="noConversion"/>
  </si>
  <si>
    <t>L (mm)</t>
    <phoneticPr fontId="6" type="noConversion"/>
  </si>
  <si>
    <t>fy (MPa)</t>
    <phoneticPr fontId="6" type="noConversion"/>
  </si>
  <si>
    <t>fck (MPa)</t>
    <phoneticPr fontId="6" type="noConversion"/>
  </si>
  <si>
    <t>Ref.</t>
    <phoneticPr fontId="6" type="noConversion"/>
  </si>
  <si>
    <t>[37]</t>
  </si>
  <si>
    <t>[39]</t>
  </si>
  <si>
    <t>[41]</t>
  </si>
  <si>
    <t>[43]</t>
  </si>
  <si>
    <t>[45]</t>
  </si>
  <si>
    <t>[47]</t>
  </si>
  <si>
    <t>[49]</t>
  </si>
  <si>
    <t>[51]</t>
  </si>
  <si>
    <t>[53]</t>
  </si>
  <si>
    <t>[55]</t>
  </si>
  <si>
    <t>[57]</t>
  </si>
  <si>
    <t>[59]</t>
  </si>
  <si>
    <t>[61]</t>
  </si>
  <si>
    <t>[63]</t>
  </si>
  <si>
    <t>[65]</t>
  </si>
  <si>
    <t>[67]</t>
  </si>
  <si>
    <t>[69]</t>
  </si>
  <si>
    <t>[71]</t>
  </si>
  <si>
    <t>[73]</t>
  </si>
  <si>
    <t>MURSI</t>
    <phoneticPr fontId="6" type="noConversion"/>
  </si>
  <si>
    <t>[75]</t>
  </si>
  <si>
    <t>[77]</t>
  </si>
  <si>
    <t>[79]</t>
  </si>
  <si>
    <t>[81]</t>
  </si>
  <si>
    <t>[83]</t>
  </si>
  <si>
    <t>[85]</t>
  </si>
  <si>
    <t>[38]</t>
  </si>
  <si>
    <t>[40]</t>
  </si>
  <si>
    <t>[42]</t>
  </si>
  <si>
    <t>[44]</t>
  </si>
  <si>
    <t>[46]</t>
  </si>
  <si>
    <t>[48]</t>
  </si>
  <si>
    <t>[50]</t>
  </si>
  <si>
    <t>[52]</t>
  </si>
  <si>
    <t>[54]</t>
  </si>
  <si>
    <t>[56]</t>
  </si>
  <si>
    <t>[58]</t>
  </si>
  <si>
    <t>song1997</t>
    <phoneticPr fontId="6" type="noConversion"/>
  </si>
  <si>
    <t>[60]</t>
  </si>
  <si>
    <t>尧国皇2006</t>
  </si>
  <si>
    <t>No.38</t>
    <phoneticPr fontId="6" type="noConversion"/>
  </si>
  <si>
    <t>[62]</t>
  </si>
  <si>
    <t>方形、矩形钢管高强混凝土轴压短柱基本力学性能研究_叶再利</t>
    <phoneticPr fontId="6" type="noConversion"/>
  </si>
  <si>
    <t>[64]</t>
  </si>
  <si>
    <t>方钢管超高强钢纤维混凝土柱轴压性能研究_张斌</t>
    <phoneticPr fontId="6" type="noConversion"/>
  </si>
  <si>
    <t>[66]</t>
  </si>
  <si>
    <t>方钢管超高性能混凝土短柱轴心受压性能研究_周凯凯</t>
    <phoneticPr fontId="6" type="noConversion"/>
  </si>
  <si>
    <t>[68]</t>
  </si>
  <si>
    <t>方钢管高强混凝土轴压短柱的试验研究_张素梅</t>
    <phoneticPr fontId="6" type="noConversion"/>
  </si>
  <si>
    <t>[70]</t>
  </si>
  <si>
    <t>混凝土密实度对矩形钢管混凝土短柱力学性能影响研究_杨有福</t>
    <phoneticPr fontId="6" type="noConversion"/>
  </si>
  <si>
    <t>[72]</t>
  </si>
  <si>
    <t>理论与实践——韩林海</t>
    <phoneticPr fontId="6" type="noConversion"/>
  </si>
  <si>
    <t>[74]</t>
  </si>
  <si>
    <t>矩形薄壁钢管混凝土短柱轴心受压性能试验研究_张忠杰</t>
    <phoneticPr fontId="6" type="noConversion"/>
  </si>
  <si>
    <t>[76]</t>
  </si>
  <si>
    <t>矩形钢管混凝土短柱轴心受压性能研究_高金良</t>
    <phoneticPr fontId="6" type="noConversion"/>
  </si>
  <si>
    <t>[78]</t>
  </si>
  <si>
    <t>薄壁钢管混凝土短柱基本力学性能研究_金周</t>
    <phoneticPr fontId="6" type="noConversion"/>
  </si>
  <si>
    <t>[80]</t>
  </si>
  <si>
    <t>轴心受压方钢管混凝土短柱的性能研究_I试验_吕西林</t>
    <phoneticPr fontId="6" type="noConversion"/>
  </si>
  <si>
    <t>[82]</t>
  </si>
  <si>
    <t>钢管混凝土柱低温轴压性能研究_严加宝</t>
    <phoneticPr fontId="6" type="noConversion"/>
  </si>
  <si>
    <t>[84]</t>
  </si>
  <si>
    <t>valuables</t>
    <phoneticPr fontId="6" type="noConversion"/>
  </si>
  <si>
    <t>Min</t>
    <phoneticPr fontId="6" type="noConversion"/>
  </si>
  <si>
    <t>Max</t>
    <phoneticPr fontId="6" type="noConversion"/>
  </si>
  <si>
    <r>
      <t>B</t>
    </r>
    <r>
      <rPr>
        <sz val="10"/>
        <color theme="1"/>
        <rFont val="Times New Roman"/>
        <family val="1"/>
      </rPr>
      <t xml:space="preserve"> (mm)</t>
    </r>
  </si>
  <si>
    <r>
      <t>H</t>
    </r>
    <r>
      <rPr>
        <sz val="10"/>
        <color theme="1"/>
        <rFont val="Times New Roman"/>
        <family val="1"/>
      </rPr>
      <t xml:space="preserve"> (mm)</t>
    </r>
  </si>
  <si>
    <r>
      <t>t</t>
    </r>
    <r>
      <rPr>
        <sz val="10"/>
        <color theme="1"/>
        <rFont val="Times New Roman"/>
        <family val="1"/>
      </rPr>
      <t xml:space="preserve"> (mm)</t>
    </r>
  </si>
  <si>
    <r>
      <t>L</t>
    </r>
    <r>
      <rPr>
        <sz val="10"/>
        <color theme="1"/>
        <rFont val="Times New Roman"/>
        <family val="1"/>
      </rPr>
      <t xml:space="preserve"> (mm)</t>
    </r>
  </si>
  <si>
    <r>
      <t>f</t>
    </r>
    <r>
      <rPr>
        <i/>
        <vertAlign val="subscript"/>
        <sz val="10"/>
        <color theme="1"/>
        <rFont val="Times New Roman"/>
        <family val="1"/>
      </rPr>
      <t>y</t>
    </r>
    <r>
      <rPr>
        <sz val="10"/>
        <color theme="1"/>
        <rFont val="Times New Roman"/>
        <family val="1"/>
      </rPr>
      <t xml:space="preserve"> (MPa)</t>
    </r>
  </si>
  <si>
    <r>
      <t>f</t>
    </r>
    <r>
      <rPr>
        <i/>
        <vertAlign val="subscript"/>
        <sz val="10"/>
        <color theme="1"/>
        <rFont val="Times New Roman"/>
        <family val="1"/>
      </rPr>
      <t>ck</t>
    </r>
    <r>
      <rPr>
        <sz val="10"/>
        <color theme="1"/>
        <rFont val="Times New Roman"/>
        <family val="1"/>
      </rPr>
      <t xml:space="preserve"> (MPa)</t>
    </r>
  </si>
  <si>
    <t>L/B</t>
    <phoneticPr fontId="6" type="noConversion"/>
  </si>
  <si>
    <t>B/t</t>
  </si>
  <si>
    <t>α</t>
  </si>
  <si>
    <t>ξ</t>
  </si>
  <si>
    <t>NaN</t>
    <phoneticPr fontId="1" type="noConversion"/>
  </si>
  <si>
    <t>N test (kN)</t>
    <phoneticPr fontId="1" type="noConversion"/>
  </si>
  <si>
    <t>specimen</t>
    <phoneticPr fontId="1" type="noConversion"/>
  </si>
  <si>
    <t>reference</t>
    <phoneticPr fontId="1" type="noConversion"/>
  </si>
  <si>
    <t>Aslani et al.</t>
    <phoneticPr fontId="6" type="noConversion"/>
  </si>
  <si>
    <t>Chen and Jin</t>
    <phoneticPr fontId="1" type="noConversion"/>
  </si>
  <si>
    <t xml:space="preserve">Chen et al. </t>
    <phoneticPr fontId="1" type="noConversion"/>
  </si>
  <si>
    <t>Ding et al.</t>
    <phoneticPr fontId="1" type="noConversion"/>
  </si>
  <si>
    <t>Du et al.</t>
    <phoneticPr fontId="1" type="noConversion"/>
  </si>
  <si>
    <t>Dundu</t>
    <phoneticPr fontId="1" type="noConversion"/>
  </si>
  <si>
    <t>Han &amp; Yang</t>
    <phoneticPr fontId="1" type="noConversion"/>
  </si>
  <si>
    <t>Han &amp; Yao</t>
    <phoneticPr fontId="1" type="noConversion"/>
  </si>
  <si>
    <t>Han et al.</t>
    <phoneticPr fontId="1" type="noConversion"/>
  </si>
  <si>
    <t>Ibanez et al.</t>
    <phoneticPr fontId="1" type="noConversion"/>
  </si>
  <si>
    <t>Khan et al.</t>
    <phoneticPr fontId="1" type="noConversion"/>
  </si>
  <si>
    <t>Lee et al.</t>
    <phoneticPr fontId="1" type="noConversion"/>
  </si>
  <si>
    <t>Liu &amp; Gho</t>
    <phoneticPr fontId="1" type="noConversion"/>
  </si>
  <si>
    <t>Liu Dalin</t>
    <phoneticPr fontId="1" type="noConversion"/>
  </si>
  <si>
    <t>Liu et al.</t>
    <phoneticPr fontId="1" type="noConversion"/>
  </si>
  <si>
    <t>Lue et al.</t>
    <phoneticPr fontId="1" type="noConversion"/>
  </si>
  <si>
    <t>Tao et al.</t>
    <phoneticPr fontId="1" type="noConversion"/>
  </si>
  <si>
    <t>UY2000</t>
    <phoneticPr fontId="1" type="noConversion"/>
  </si>
  <si>
    <t>Uy</t>
    <phoneticPr fontId="1" type="noConversion"/>
  </si>
  <si>
    <t xml:space="preserve">Xiong et al. </t>
    <phoneticPr fontId="1" type="noConversion"/>
  </si>
  <si>
    <t>Yamamoto</t>
    <phoneticPr fontId="1" type="noConversion"/>
  </si>
  <si>
    <t>Yang &amp; Han</t>
    <phoneticPr fontId="1" type="noConversion"/>
  </si>
  <si>
    <t>Yu et al.</t>
    <phoneticPr fontId="1" type="noConversion"/>
  </si>
  <si>
    <t>Zhou &amp; Young</t>
    <phoneticPr fontId="1" type="noConversion"/>
  </si>
  <si>
    <t>Zhu and Chan</t>
    <phoneticPr fontId="1" type="noConversion"/>
  </si>
  <si>
    <t>Zhu et al</t>
    <phoneticPr fontId="1" type="noConversion"/>
  </si>
  <si>
    <t>han2001</t>
    <phoneticPr fontId="1" type="noConversion"/>
  </si>
  <si>
    <t xml:space="preserve">COV </t>
    <phoneticPr fontId="1" type="noConversion"/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</si>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</sst>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_);[Red]\(0\)"/>
    <numFmt numFmtId="179" formatCode="0.0"/>
    <numFmt numFmtId="180" formatCode="0.00_);[Red]\(0.00\)"/>
    <numFmt numFmtId="181" formatCode="0.000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0"/>
      <name val="Arial"/>
      <family val="2"/>
    </font>
    <font>
      <sz val="10"/>
      <name val="Courier"/>
    </font>
    <font>
      <sz val="10.5"/>
      <color rgb="FF000000"/>
      <name val="Times New Roman"/>
      <family val="1"/>
    </font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 applyBorder="0"/>
    <xf numFmtId="9" fontId="1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/>
    <xf numFmtId="176" fontId="2" fillId="2" borderId="0" xfId="0" applyNumberFormat="1" applyFont="1" applyFill="1" applyAlignment="1"/>
    <xf numFmtId="177" fontId="2" fillId="2" borderId="0" xfId="0" applyNumberFormat="1" applyFont="1" applyFill="1" applyAlignment="1"/>
    <xf numFmtId="0" fontId="4" fillId="2" borderId="0" xfId="0" applyFont="1" applyFill="1" applyAlignment="1"/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7" fillId="2" borderId="1" xfId="0" applyFont="1" applyFill="1" applyBorder="1" applyAlignment="1">
      <alignment horizontal="center"/>
    </xf>
    <xf numFmtId="0" fontId="0" fillId="2" borderId="0" xfId="0" applyFill="1" applyAlignment="1"/>
    <xf numFmtId="2" fontId="7" fillId="2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178" fontId="0" fillId="0" borderId="0" xfId="0" applyNumberFormat="1" applyAlignment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2" fillId="0" borderId="1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  <xf numFmtId="179" fontId="0" fillId="0" borderId="0" xfId="0" applyNumberFormat="1" applyAlignment="1"/>
    <xf numFmtId="9" fontId="12" fillId="0" borderId="1" xfId="2" applyFont="1" applyBorder="1" applyAlignment="1">
      <alignment horizontal="center" vertical="top"/>
    </xf>
    <xf numFmtId="0" fontId="16" fillId="0" borderId="6" xfId="0" applyFont="1" applyBorder="1" applyAlignment="1">
      <alignment horizontal="justify" vertical="center" wrapText="1"/>
    </xf>
    <xf numFmtId="179" fontId="14" fillId="0" borderId="6" xfId="0" applyNumberFormat="1" applyFont="1" applyBorder="1" applyAlignment="1">
      <alignment horizontal="justify" vertical="center" wrapText="1"/>
    </xf>
    <xf numFmtId="2" fontId="14" fillId="0" borderId="6" xfId="0" applyNumberFormat="1" applyFont="1" applyBorder="1" applyAlignment="1">
      <alignment horizontal="justify" vertical="center" wrapText="1"/>
    </xf>
    <xf numFmtId="181" fontId="14" fillId="0" borderId="6" xfId="0" applyNumberFormat="1" applyFont="1" applyBorder="1" applyAlignment="1">
      <alignment horizontal="justify" vertical="center" wrapText="1"/>
    </xf>
    <xf numFmtId="0" fontId="14" fillId="0" borderId="1" xfId="0" applyFont="1" applyBorder="1" applyAlignment="1"/>
    <xf numFmtId="180" fontId="14" fillId="0" borderId="1" xfId="0" applyNumberFormat="1" applyFont="1" applyBorder="1" applyAlignment="1"/>
    <xf numFmtId="0" fontId="13" fillId="0" borderId="7" xfId="0" applyFont="1" applyFill="1" applyBorder="1" applyAlignment="1">
      <alignment horizontal="center" vertical="top"/>
    </xf>
    <xf numFmtId="0" fontId="13" fillId="0" borderId="8" xfId="0" applyFont="1" applyFill="1" applyBorder="1" applyAlignment="1">
      <alignment horizontal="center" vertical="top"/>
    </xf>
    <xf numFmtId="1" fontId="14" fillId="0" borderId="10" xfId="0" applyNumberFormat="1" applyFont="1" applyBorder="1" applyAlignment="1"/>
    <xf numFmtId="1" fontId="14" fillId="0" borderId="12" xfId="0" applyNumberFormat="1" applyFont="1" applyBorder="1" applyAlignment="1"/>
    <xf numFmtId="0" fontId="14" fillId="0" borderId="13" xfId="0" applyFont="1" applyBorder="1" applyAlignment="1"/>
    <xf numFmtId="180" fontId="14" fillId="0" borderId="13" xfId="0" applyNumberFormat="1" applyFont="1" applyBorder="1" applyAlignment="1"/>
    <xf numFmtId="0" fontId="13" fillId="3" borderId="9" xfId="0" applyFont="1" applyFill="1" applyBorder="1" applyAlignment="1">
      <alignment horizontal="center" vertical="top"/>
    </xf>
    <xf numFmtId="0" fontId="15" fillId="3" borderId="11" xfId="0" applyFont="1" applyFill="1" applyBorder="1" applyAlignment="1">
      <alignment horizontal="justify" vertical="center" wrapText="1"/>
    </xf>
    <xf numFmtId="0" fontId="15" fillId="3" borderId="14" xfId="0" applyFont="1" applyFill="1" applyBorder="1" applyAlignment="1">
      <alignment horizontal="justify" vertical="center" wrapText="1"/>
    </xf>
    <xf numFmtId="0" fontId="14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3">
    <cellStyle name="Normal_SHORT1" xfId="1" xr:uid="{A2F237F0-BCAF-4B90-9103-A583A331273A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9C88-2E5C-4FF3-A688-359DD386F9BB}">
  <dimension ref="A1:N598"/>
  <sheetViews>
    <sheetView workbookViewId="0">
      <pane ySplit="1" topLeftCell="A578" activePane="bottomLeft" state="frozen"/>
      <selection pane="bottomLeft" activeCell="C1" sqref="C1:M598"/>
    </sheetView>
  </sheetViews>
  <sheetFormatPr defaultRowHeight="14.25" x14ac:dyDescent="0.2"/>
  <cols>
    <col min="1" max="1" width="32.75" customWidth="1"/>
    <col min="2" max="2" width="12.25" style="15" customWidth="1"/>
    <col min="14" max="14" width="10.375" customWidth="1"/>
  </cols>
  <sheetData>
    <row r="1" spans="1:14" x14ac:dyDescent="0.2">
      <c r="A1" t="s">
        <v>690</v>
      </c>
      <c r="B1" s="15" t="s">
        <v>689</v>
      </c>
      <c r="C1" s="1" t="s">
        <v>0</v>
      </c>
      <c r="D1" s="2" t="s">
        <v>583</v>
      </c>
      <c r="E1" s="3" t="s">
        <v>584</v>
      </c>
      <c r="F1" s="2" t="s">
        <v>585</v>
      </c>
      <c r="G1" s="4" t="s">
        <v>586</v>
      </c>
      <c r="H1" s="4" t="s">
        <v>1</v>
      </c>
      <c r="I1" s="2" t="s">
        <v>2</v>
      </c>
      <c r="J1" s="2" t="s">
        <v>3</v>
      </c>
      <c r="K1" s="5" t="s">
        <v>4</v>
      </c>
      <c r="L1" s="2" t="s">
        <v>5</v>
      </c>
      <c r="M1" s="2" t="s">
        <v>587</v>
      </c>
      <c r="N1" s="2" t="s">
        <v>688</v>
      </c>
    </row>
    <row r="2" spans="1:14" x14ac:dyDescent="0.2">
      <c r="A2" s="50" t="s">
        <v>6</v>
      </c>
      <c r="B2" s="16" t="s">
        <v>7</v>
      </c>
      <c r="C2" s="1">
        <v>120</v>
      </c>
      <c r="D2" s="1">
        <v>120</v>
      </c>
      <c r="E2" s="1">
        <v>3.84</v>
      </c>
      <c r="F2" s="1">
        <v>360</v>
      </c>
      <c r="G2" s="1">
        <v>330.1</v>
      </c>
      <c r="H2" s="1">
        <v>19.11</v>
      </c>
      <c r="I2" s="1">
        <f t="shared" ref="I2:I65" si="0">F2/C2</f>
        <v>3</v>
      </c>
      <c r="J2" s="1">
        <f t="shared" ref="J2:J65" si="1">C2/E2</f>
        <v>31.25</v>
      </c>
      <c r="K2" s="1">
        <v>0.14142742347870568</v>
      </c>
      <c r="L2" s="1">
        <v>2.4429718728582288</v>
      </c>
      <c r="M2">
        <v>0</v>
      </c>
      <c r="N2" t="s">
        <v>687</v>
      </c>
    </row>
    <row r="3" spans="1:14" x14ac:dyDescent="0.2">
      <c r="A3" s="50"/>
      <c r="B3" s="16" t="s">
        <v>8</v>
      </c>
      <c r="C3" s="1">
        <v>120</v>
      </c>
      <c r="D3" s="1">
        <v>120</v>
      </c>
      <c r="E3" s="1">
        <v>3.84</v>
      </c>
      <c r="F3" s="1">
        <v>360</v>
      </c>
      <c r="G3" s="1">
        <v>330.1</v>
      </c>
      <c r="H3" s="1">
        <v>21.84</v>
      </c>
      <c r="I3" s="1">
        <f t="shared" si="0"/>
        <v>3</v>
      </c>
      <c r="J3" s="1">
        <f t="shared" si="1"/>
        <v>31.25</v>
      </c>
      <c r="K3" s="1">
        <v>0.14142742347870568</v>
      </c>
      <c r="L3" s="1">
        <v>2.13760038875095</v>
      </c>
      <c r="M3">
        <v>0</v>
      </c>
      <c r="N3" t="s">
        <v>687</v>
      </c>
    </row>
    <row r="4" spans="1:14" x14ac:dyDescent="0.2">
      <c r="A4" s="50"/>
      <c r="B4" s="16" t="s">
        <v>9</v>
      </c>
      <c r="C4" s="1">
        <v>120</v>
      </c>
      <c r="D4" s="1">
        <v>120</v>
      </c>
      <c r="E4" s="1">
        <v>3.84</v>
      </c>
      <c r="F4" s="1">
        <v>360</v>
      </c>
      <c r="G4" s="1">
        <v>330.1</v>
      </c>
      <c r="H4" s="1">
        <v>21.84</v>
      </c>
      <c r="I4" s="1">
        <f t="shared" si="0"/>
        <v>3</v>
      </c>
      <c r="J4" s="1">
        <f t="shared" si="1"/>
        <v>31.25</v>
      </c>
      <c r="K4" s="1">
        <v>0.14142742347870568</v>
      </c>
      <c r="L4" s="1">
        <v>2.13760038875095</v>
      </c>
      <c r="M4">
        <v>0</v>
      </c>
      <c r="N4" t="s">
        <v>687</v>
      </c>
    </row>
    <row r="5" spans="1:14" x14ac:dyDescent="0.2">
      <c r="A5" s="50"/>
      <c r="B5" s="16" t="s">
        <v>10</v>
      </c>
      <c r="C5" s="1">
        <v>120</v>
      </c>
      <c r="D5" s="1">
        <v>120</v>
      </c>
      <c r="E5" s="1">
        <v>3.84</v>
      </c>
      <c r="F5" s="1">
        <v>360</v>
      </c>
      <c r="G5" s="1">
        <v>330.1</v>
      </c>
      <c r="H5" s="1">
        <v>34.51</v>
      </c>
      <c r="I5" s="1">
        <f t="shared" si="0"/>
        <v>3</v>
      </c>
      <c r="J5" s="1">
        <f t="shared" si="1"/>
        <v>31.25</v>
      </c>
      <c r="K5" s="1">
        <v>0.14142742347870568</v>
      </c>
      <c r="L5" s="1">
        <v>1.352801868742995</v>
      </c>
      <c r="M5">
        <v>0</v>
      </c>
      <c r="N5" t="s">
        <v>687</v>
      </c>
    </row>
    <row r="6" spans="1:14" x14ac:dyDescent="0.2">
      <c r="A6" s="50"/>
      <c r="B6" s="16" t="s">
        <v>11</v>
      </c>
      <c r="C6" s="1">
        <v>120</v>
      </c>
      <c r="D6" s="1">
        <v>120</v>
      </c>
      <c r="E6" s="1">
        <v>3.84</v>
      </c>
      <c r="F6" s="1">
        <v>360</v>
      </c>
      <c r="G6" s="1">
        <v>330.1</v>
      </c>
      <c r="H6" s="1">
        <v>36.82</v>
      </c>
      <c r="I6" s="1">
        <f t="shared" si="0"/>
        <v>3</v>
      </c>
      <c r="J6" s="1">
        <f t="shared" si="1"/>
        <v>31.25</v>
      </c>
      <c r="K6" s="1">
        <v>0.14142742347870568</v>
      </c>
      <c r="L6" s="1">
        <v>1.2679302686127307</v>
      </c>
      <c r="M6">
        <v>0</v>
      </c>
      <c r="N6" t="s">
        <v>687</v>
      </c>
    </row>
    <row r="7" spans="1:14" x14ac:dyDescent="0.2">
      <c r="A7" s="50"/>
      <c r="B7" s="16" t="s">
        <v>12</v>
      </c>
      <c r="C7" s="1">
        <v>140</v>
      </c>
      <c r="D7" s="1">
        <v>140</v>
      </c>
      <c r="E7" s="1">
        <v>3.84</v>
      </c>
      <c r="F7" s="1">
        <v>420</v>
      </c>
      <c r="G7" s="1">
        <v>330.1</v>
      </c>
      <c r="H7" s="1">
        <v>11.129999999999999</v>
      </c>
      <c r="I7" s="1">
        <f t="shared" si="0"/>
        <v>3</v>
      </c>
      <c r="J7" s="1">
        <f t="shared" si="1"/>
        <v>36.458333333333336</v>
      </c>
      <c r="K7" s="1">
        <v>0.11945099564428475</v>
      </c>
      <c r="L7" s="1">
        <v>3.5427469597644565</v>
      </c>
      <c r="M7">
        <v>0</v>
      </c>
      <c r="N7" t="s">
        <v>687</v>
      </c>
    </row>
    <row r="8" spans="1:14" x14ac:dyDescent="0.2">
      <c r="A8" s="50"/>
      <c r="B8" s="16" t="s">
        <v>13</v>
      </c>
      <c r="C8" s="1">
        <v>140</v>
      </c>
      <c r="D8" s="1">
        <v>140</v>
      </c>
      <c r="E8" s="1">
        <v>3.84</v>
      </c>
      <c r="F8" s="1">
        <v>420</v>
      </c>
      <c r="G8" s="1">
        <v>330.1</v>
      </c>
      <c r="H8" s="1">
        <v>11.69</v>
      </c>
      <c r="I8" s="1">
        <f t="shared" si="0"/>
        <v>3</v>
      </c>
      <c r="J8" s="1">
        <f t="shared" si="1"/>
        <v>36.458333333333336</v>
      </c>
      <c r="K8" s="1">
        <v>0.11945099564428475</v>
      </c>
      <c r="L8" s="1">
        <v>3.3730345305541833</v>
      </c>
      <c r="M8">
        <v>0</v>
      </c>
      <c r="N8" t="s">
        <v>687</v>
      </c>
    </row>
    <row r="9" spans="1:14" x14ac:dyDescent="0.2">
      <c r="A9" s="50"/>
      <c r="B9" s="16" t="s">
        <v>14</v>
      </c>
      <c r="C9" s="1">
        <v>140</v>
      </c>
      <c r="D9" s="1">
        <v>140</v>
      </c>
      <c r="E9" s="1">
        <v>3.84</v>
      </c>
      <c r="F9" s="1">
        <v>420</v>
      </c>
      <c r="G9" s="1">
        <v>330.1</v>
      </c>
      <c r="H9" s="1">
        <v>38.22</v>
      </c>
      <c r="I9" s="1">
        <f t="shared" si="0"/>
        <v>3</v>
      </c>
      <c r="J9" s="1">
        <f t="shared" si="1"/>
        <v>36.458333333333336</v>
      </c>
      <c r="K9" s="1">
        <v>0.11945099564428475</v>
      </c>
      <c r="L9" s="1">
        <v>1.0316790597116274</v>
      </c>
      <c r="M9">
        <v>0</v>
      </c>
      <c r="N9" t="s">
        <v>687</v>
      </c>
    </row>
    <row r="10" spans="1:14" x14ac:dyDescent="0.2">
      <c r="A10" s="50"/>
      <c r="B10" s="16" t="s">
        <v>15</v>
      </c>
      <c r="C10" s="1">
        <v>140</v>
      </c>
      <c r="D10" s="1">
        <v>140</v>
      </c>
      <c r="E10" s="1">
        <v>3.84</v>
      </c>
      <c r="F10" s="1">
        <v>420</v>
      </c>
      <c r="G10" s="1">
        <v>330.1</v>
      </c>
      <c r="H10" s="1">
        <v>38.22</v>
      </c>
      <c r="I10" s="1">
        <f t="shared" si="0"/>
        <v>3</v>
      </c>
      <c r="J10" s="1">
        <f t="shared" si="1"/>
        <v>36.458333333333336</v>
      </c>
      <c r="K10" s="1">
        <v>0.11945099564428475</v>
      </c>
      <c r="L10" s="1">
        <v>1.0316790597116274</v>
      </c>
      <c r="M10">
        <v>0</v>
      </c>
      <c r="N10" t="s">
        <v>687</v>
      </c>
    </row>
    <row r="11" spans="1:14" x14ac:dyDescent="0.2">
      <c r="A11" s="50"/>
      <c r="B11" s="16" t="s">
        <v>16</v>
      </c>
      <c r="C11" s="1">
        <v>120</v>
      </c>
      <c r="D11" s="1">
        <v>120</v>
      </c>
      <c r="E11" s="1">
        <v>5.86</v>
      </c>
      <c r="F11" s="1">
        <v>360</v>
      </c>
      <c r="G11" s="1">
        <v>321.10000000000002</v>
      </c>
      <c r="H11" s="1">
        <v>21</v>
      </c>
      <c r="I11" s="1">
        <f t="shared" si="0"/>
        <v>3</v>
      </c>
      <c r="J11" s="1">
        <f t="shared" si="1"/>
        <v>20.477815699658702</v>
      </c>
      <c r="K11" s="1">
        <v>0.22819124684474257</v>
      </c>
      <c r="L11" s="1">
        <v>3.4891528267546121</v>
      </c>
      <c r="M11">
        <v>0</v>
      </c>
      <c r="N11" t="s">
        <v>687</v>
      </c>
    </row>
    <row r="12" spans="1:14" x14ac:dyDescent="0.2">
      <c r="A12" s="50"/>
      <c r="B12" s="16" t="s">
        <v>17</v>
      </c>
      <c r="C12" s="1">
        <v>120</v>
      </c>
      <c r="D12" s="1">
        <v>120</v>
      </c>
      <c r="E12" s="1">
        <v>5.86</v>
      </c>
      <c r="F12" s="1">
        <v>360</v>
      </c>
      <c r="G12" s="1">
        <v>321.10000000000002</v>
      </c>
      <c r="H12" s="1">
        <v>21</v>
      </c>
      <c r="I12" s="1">
        <f t="shared" si="0"/>
        <v>3</v>
      </c>
      <c r="J12" s="1">
        <f t="shared" si="1"/>
        <v>20.477815699658702</v>
      </c>
      <c r="K12" s="1">
        <v>0.22819124684474257</v>
      </c>
      <c r="L12" s="1">
        <v>3.4891528267546121</v>
      </c>
      <c r="M12">
        <v>0</v>
      </c>
      <c r="N12" t="s">
        <v>687</v>
      </c>
    </row>
    <row r="13" spans="1:14" x14ac:dyDescent="0.2">
      <c r="A13" s="50"/>
      <c r="B13" s="16" t="s">
        <v>18</v>
      </c>
      <c r="C13" s="1">
        <v>120</v>
      </c>
      <c r="D13" s="1">
        <v>120</v>
      </c>
      <c r="E13" s="1">
        <v>5.86</v>
      </c>
      <c r="F13" s="1">
        <v>360</v>
      </c>
      <c r="G13" s="1">
        <v>321.10000000000002</v>
      </c>
      <c r="H13" s="1">
        <v>17.989999999999998</v>
      </c>
      <c r="I13" s="1">
        <f t="shared" si="0"/>
        <v>3</v>
      </c>
      <c r="J13" s="1">
        <f t="shared" si="1"/>
        <v>20.477815699658702</v>
      </c>
      <c r="K13" s="1">
        <v>0.22819124684474257</v>
      </c>
      <c r="L13" s="1">
        <v>4.0729410429042163</v>
      </c>
      <c r="M13">
        <v>0</v>
      </c>
      <c r="N13" t="s">
        <v>687</v>
      </c>
    </row>
    <row r="14" spans="1:14" x14ac:dyDescent="0.2">
      <c r="A14" s="50"/>
      <c r="B14" s="16" t="s">
        <v>19</v>
      </c>
      <c r="C14" s="1">
        <v>120</v>
      </c>
      <c r="D14" s="1">
        <v>120</v>
      </c>
      <c r="E14" s="1">
        <v>5.86</v>
      </c>
      <c r="F14" s="1">
        <v>360</v>
      </c>
      <c r="G14" s="1">
        <v>321.10000000000002</v>
      </c>
      <c r="H14" s="1">
        <v>36.82</v>
      </c>
      <c r="I14" s="1">
        <f t="shared" si="0"/>
        <v>3</v>
      </c>
      <c r="J14" s="1">
        <f t="shared" si="1"/>
        <v>20.477815699658702</v>
      </c>
      <c r="K14" s="1">
        <v>0.22819124684474257</v>
      </c>
      <c r="L14" s="1">
        <v>1.9900111179208815</v>
      </c>
      <c r="M14">
        <v>0</v>
      </c>
      <c r="N14" t="s">
        <v>687</v>
      </c>
    </row>
    <row r="15" spans="1:14" x14ac:dyDescent="0.2">
      <c r="A15" s="50"/>
      <c r="B15" s="16" t="s">
        <v>20</v>
      </c>
      <c r="C15" s="1">
        <v>120</v>
      </c>
      <c r="D15" s="1">
        <v>120</v>
      </c>
      <c r="E15" s="1">
        <v>5.86</v>
      </c>
      <c r="F15" s="1">
        <v>360</v>
      </c>
      <c r="G15" s="1">
        <v>321.10000000000002</v>
      </c>
      <c r="H15" s="1">
        <v>36.82</v>
      </c>
      <c r="I15" s="1">
        <f t="shared" si="0"/>
        <v>3</v>
      </c>
      <c r="J15" s="1">
        <f t="shared" si="1"/>
        <v>20.477815699658702</v>
      </c>
      <c r="K15" s="1">
        <v>0.22819124684474257</v>
      </c>
      <c r="L15" s="1">
        <v>1.9900111179208815</v>
      </c>
      <c r="M15">
        <v>0</v>
      </c>
      <c r="N15" t="s">
        <v>687</v>
      </c>
    </row>
    <row r="16" spans="1:14" x14ac:dyDescent="0.2">
      <c r="A16" s="50"/>
      <c r="B16" s="16" t="s">
        <v>21</v>
      </c>
      <c r="C16" s="1">
        <v>140</v>
      </c>
      <c r="D16" s="1">
        <v>140</v>
      </c>
      <c r="E16" s="1">
        <v>5.86</v>
      </c>
      <c r="F16" s="1">
        <v>420</v>
      </c>
      <c r="G16" s="1">
        <v>321.10000000000002</v>
      </c>
      <c r="H16" s="1">
        <v>11.339999999999998</v>
      </c>
      <c r="I16" s="1">
        <f t="shared" si="0"/>
        <v>3</v>
      </c>
      <c r="J16" s="1">
        <f t="shared" si="1"/>
        <v>23.890784982935152</v>
      </c>
      <c r="K16" s="1">
        <v>0.1910724211896549</v>
      </c>
      <c r="L16" s="1">
        <v>5.4103487164019581</v>
      </c>
      <c r="M16">
        <v>0</v>
      </c>
      <c r="N16" t="s">
        <v>687</v>
      </c>
    </row>
    <row r="17" spans="1:14" x14ac:dyDescent="0.2">
      <c r="A17" s="50"/>
      <c r="B17" s="16" t="s">
        <v>22</v>
      </c>
      <c r="C17" s="1">
        <v>140</v>
      </c>
      <c r="D17" s="1">
        <v>140</v>
      </c>
      <c r="E17" s="1">
        <v>5.86</v>
      </c>
      <c r="F17" s="1">
        <v>420</v>
      </c>
      <c r="G17" s="1">
        <v>321.10000000000002</v>
      </c>
      <c r="H17" s="1">
        <v>12.739999999999998</v>
      </c>
      <c r="I17" s="1">
        <f t="shared" si="0"/>
        <v>3</v>
      </c>
      <c r="J17" s="1">
        <f t="shared" si="1"/>
        <v>23.890784982935152</v>
      </c>
      <c r="K17" s="1">
        <v>0.1910724211896549</v>
      </c>
      <c r="L17" s="1">
        <v>4.8158049014127311</v>
      </c>
      <c r="M17">
        <v>0</v>
      </c>
      <c r="N17" t="s">
        <v>687</v>
      </c>
    </row>
    <row r="18" spans="1:14" x14ac:dyDescent="0.2">
      <c r="A18" s="50"/>
      <c r="B18" s="16" t="s">
        <v>23</v>
      </c>
      <c r="C18" s="1">
        <v>140</v>
      </c>
      <c r="D18" s="1">
        <v>140</v>
      </c>
      <c r="E18" s="1">
        <v>5.86</v>
      </c>
      <c r="F18" s="1">
        <v>420</v>
      </c>
      <c r="G18" s="1">
        <v>321.10000000000002</v>
      </c>
      <c r="H18" s="1">
        <v>38.22</v>
      </c>
      <c r="I18" s="1">
        <f t="shared" si="0"/>
        <v>3</v>
      </c>
      <c r="J18" s="1">
        <f t="shared" si="1"/>
        <v>23.890784982935152</v>
      </c>
      <c r="K18" s="1">
        <v>0.1910724211896549</v>
      </c>
      <c r="L18" s="1">
        <v>1.6052683004709105</v>
      </c>
      <c r="M18">
        <v>0</v>
      </c>
      <c r="N18" t="s">
        <v>687</v>
      </c>
    </row>
    <row r="19" spans="1:14" x14ac:dyDescent="0.2">
      <c r="A19" s="50"/>
      <c r="B19" s="16" t="s">
        <v>24</v>
      </c>
      <c r="C19" s="1">
        <v>140</v>
      </c>
      <c r="D19" s="1">
        <v>140</v>
      </c>
      <c r="E19" s="1">
        <v>5.86</v>
      </c>
      <c r="F19" s="1">
        <v>420</v>
      </c>
      <c r="G19" s="1">
        <v>321.10000000000002</v>
      </c>
      <c r="H19" s="1">
        <v>38.22</v>
      </c>
      <c r="I19" s="1">
        <f t="shared" si="0"/>
        <v>3</v>
      </c>
      <c r="J19" s="1">
        <f t="shared" si="1"/>
        <v>23.890784982935152</v>
      </c>
      <c r="K19" s="1">
        <v>0.1910724211896549</v>
      </c>
      <c r="L19" s="1">
        <v>1.6052683004709105</v>
      </c>
      <c r="M19">
        <v>0</v>
      </c>
      <c r="N19" t="s">
        <v>687</v>
      </c>
    </row>
    <row r="20" spans="1:14" x14ac:dyDescent="0.2">
      <c r="A20" s="50"/>
      <c r="B20" s="16" t="s">
        <v>25</v>
      </c>
      <c r="C20" s="1">
        <v>200</v>
      </c>
      <c r="D20" s="1">
        <v>200</v>
      </c>
      <c r="E20" s="1">
        <v>5.86</v>
      </c>
      <c r="F20" s="1">
        <v>600</v>
      </c>
      <c r="G20" s="1">
        <v>321.10000000000002</v>
      </c>
      <c r="H20" s="1">
        <v>12.32</v>
      </c>
      <c r="I20" s="1">
        <f t="shared" si="0"/>
        <v>3</v>
      </c>
      <c r="J20" s="1">
        <f t="shared" si="1"/>
        <v>34.129692832764505</v>
      </c>
      <c r="K20" s="1">
        <v>0.12837021050287903</v>
      </c>
      <c r="L20" s="1">
        <v>3.3457528078307188</v>
      </c>
      <c r="M20">
        <v>0</v>
      </c>
      <c r="N20" t="s">
        <v>687</v>
      </c>
    </row>
    <row r="21" spans="1:14" x14ac:dyDescent="0.2">
      <c r="A21" s="50"/>
      <c r="B21" s="16" t="s">
        <v>26</v>
      </c>
      <c r="C21" s="1">
        <v>200</v>
      </c>
      <c r="D21" s="1">
        <v>200</v>
      </c>
      <c r="E21" s="1">
        <v>5.86</v>
      </c>
      <c r="F21" s="1">
        <v>600</v>
      </c>
      <c r="G21" s="1">
        <v>321.10000000000002</v>
      </c>
      <c r="H21" s="1">
        <v>12.32</v>
      </c>
      <c r="I21" s="1">
        <f t="shared" si="0"/>
        <v>3</v>
      </c>
      <c r="J21" s="1">
        <f t="shared" si="1"/>
        <v>34.129692832764505</v>
      </c>
      <c r="K21" s="1">
        <v>0.12837021050287903</v>
      </c>
      <c r="L21" s="1">
        <v>3.3457528078307188</v>
      </c>
      <c r="M21">
        <v>0</v>
      </c>
      <c r="N21" t="s">
        <v>687</v>
      </c>
    </row>
    <row r="22" spans="1:14" x14ac:dyDescent="0.2">
      <c r="A22" s="51" t="s">
        <v>27</v>
      </c>
      <c r="B22" s="15">
        <v>43</v>
      </c>
      <c r="C22" s="1">
        <v>101.3</v>
      </c>
      <c r="D22" s="1">
        <v>101.3</v>
      </c>
      <c r="E22" s="1">
        <v>4.97</v>
      </c>
      <c r="F22" s="1">
        <v>300</v>
      </c>
      <c r="G22" s="1">
        <v>347.3</v>
      </c>
      <c r="H22" s="1">
        <v>45.919999999999995</v>
      </c>
      <c r="I22" s="1">
        <f t="shared" si="0"/>
        <v>2.9615004935834155</v>
      </c>
      <c r="J22" s="1">
        <f t="shared" si="1"/>
        <v>20.382293762575454</v>
      </c>
      <c r="K22" s="1">
        <v>0.22943821674267936</v>
      </c>
      <c r="L22" s="1">
        <v>1.7352764084218761</v>
      </c>
      <c r="M22">
        <v>0</v>
      </c>
      <c r="N22">
        <v>1310</v>
      </c>
    </row>
    <row r="23" spans="1:14" x14ac:dyDescent="0.2">
      <c r="A23" s="51"/>
      <c r="B23" s="15">
        <v>45</v>
      </c>
      <c r="C23" s="1">
        <v>103.6</v>
      </c>
      <c r="D23" s="1">
        <v>103.6</v>
      </c>
      <c r="E23" s="1">
        <v>4.9000000000000004</v>
      </c>
      <c r="F23" s="1">
        <v>300</v>
      </c>
      <c r="G23" s="1">
        <v>347.3</v>
      </c>
      <c r="H23" s="1">
        <v>45.919999999999995</v>
      </c>
      <c r="I23" s="1">
        <f t="shared" si="0"/>
        <v>2.8957528957528957</v>
      </c>
      <c r="J23" s="1">
        <f t="shared" si="1"/>
        <v>21.142857142857139</v>
      </c>
      <c r="K23" s="1">
        <v>0.21987079527734471</v>
      </c>
      <c r="L23" s="1">
        <v>1.6629165330971654</v>
      </c>
      <c r="M23">
        <v>0</v>
      </c>
      <c r="N23">
        <v>1340</v>
      </c>
    </row>
    <row r="24" spans="1:14" x14ac:dyDescent="0.2">
      <c r="A24" s="51"/>
      <c r="B24" s="15">
        <v>46</v>
      </c>
      <c r="C24" s="1">
        <v>102</v>
      </c>
      <c r="D24" s="1">
        <v>102</v>
      </c>
      <c r="E24" s="1">
        <v>4.97</v>
      </c>
      <c r="F24" s="1">
        <v>300</v>
      </c>
      <c r="G24" s="1">
        <v>347.3</v>
      </c>
      <c r="H24" s="1">
        <v>45.919999999999995</v>
      </c>
      <c r="I24" s="1">
        <f t="shared" si="0"/>
        <v>2.9411764705882355</v>
      </c>
      <c r="J24" s="1">
        <f t="shared" si="1"/>
        <v>20.52313883299799</v>
      </c>
      <c r="K24" s="1">
        <v>0.22760430400617632</v>
      </c>
      <c r="L24" s="1">
        <v>1.7214062452383501</v>
      </c>
      <c r="M24">
        <v>0</v>
      </c>
      <c r="N24">
        <v>1370</v>
      </c>
    </row>
    <row r="25" spans="1:14" x14ac:dyDescent="0.2">
      <c r="A25" s="51"/>
      <c r="B25" s="15">
        <v>23</v>
      </c>
      <c r="C25" s="1">
        <v>142</v>
      </c>
      <c r="D25" s="1">
        <v>142</v>
      </c>
      <c r="E25" s="1">
        <v>5.1100000000000003</v>
      </c>
      <c r="F25" s="1">
        <v>420</v>
      </c>
      <c r="G25" s="1">
        <v>347.3</v>
      </c>
      <c r="H25" s="1">
        <v>45.919999999999995</v>
      </c>
      <c r="I25" s="1">
        <f t="shared" si="0"/>
        <v>2.9577464788732395</v>
      </c>
      <c r="J25" s="1">
        <f t="shared" si="1"/>
        <v>27.788649706457925</v>
      </c>
      <c r="K25" s="1">
        <v>0.16112154160087025</v>
      </c>
      <c r="L25" s="1">
        <v>1.2185869206877666</v>
      </c>
      <c r="M25">
        <v>0</v>
      </c>
      <c r="N25">
        <v>2160</v>
      </c>
    </row>
    <row r="26" spans="1:14" x14ac:dyDescent="0.2">
      <c r="A26" s="51"/>
      <c r="B26" s="15">
        <v>27</v>
      </c>
      <c r="C26" s="1">
        <v>142</v>
      </c>
      <c r="D26" s="1">
        <v>142</v>
      </c>
      <c r="E26" s="1">
        <v>5.08</v>
      </c>
      <c r="F26" s="1">
        <v>420</v>
      </c>
      <c r="G26" s="1">
        <v>347.3</v>
      </c>
      <c r="H26" s="1">
        <v>45.919999999999995</v>
      </c>
      <c r="I26" s="1">
        <f t="shared" si="0"/>
        <v>2.9577464788732395</v>
      </c>
      <c r="J26" s="1">
        <f t="shared" si="1"/>
        <v>27.952755905511811</v>
      </c>
      <c r="K26" s="1">
        <v>0.16006493602130273</v>
      </c>
      <c r="L26" s="1">
        <v>1.2105956507011857</v>
      </c>
      <c r="M26">
        <v>0</v>
      </c>
      <c r="N26">
        <v>2250</v>
      </c>
    </row>
    <row r="27" spans="1:14" x14ac:dyDescent="0.2">
      <c r="A27" s="51"/>
      <c r="B27" s="15">
        <v>29</v>
      </c>
      <c r="C27" s="1">
        <v>142</v>
      </c>
      <c r="D27" s="1">
        <v>142</v>
      </c>
      <c r="E27" s="1">
        <v>5.07</v>
      </c>
      <c r="F27" s="1">
        <v>420</v>
      </c>
      <c r="G27" s="1">
        <v>347.3</v>
      </c>
      <c r="H27" s="1">
        <v>45.919999999999995</v>
      </c>
      <c r="I27" s="1">
        <f t="shared" si="0"/>
        <v>2.9577464788732395</v>
      </c>
      <c r="J27" s="1">
        <f t="shared" si="1"/>
        <v>28.007889546351084</v>
      </c>
      <c r="K27" s="1">
        <v>0.15971305464438595</v>
      </c>
      <c r="L27" s="1">
        <v>1.2079343179005935</v>
      </c>
      <c r="M27">
        <v>0</v>
      </c>
      <c r="N27">
        <v>2280</v>
      </c>
    </row>
    <row r="28" spans="1:14" x14ac:dyDescent="0.2">
      <c r="A28" s="51"/>
      <c r="B28" s="15">
        <v>96</v>
      </c>
      <c r="C28" s="1">
        <v>142.1</v>
      </c>
      <c r="D28" s="1">
        <v>142.1</v>
      </c>
      <c r="E28" s="1">
        <v>3.02</v>
      </c>
      <c r="F28" s="1">
        <v>420</v>
      </c>
      <c r="G28" s="1">
        <v>255.1</v>
      </c>
      <c r="H28" s="1">
        <v>41.79</v>
      </c>
      <c r="I28" s="1">
        <f t="shared" si="0"/>
        <v>2.9556650246305418</v>
      </c>
      <c r="J28" s="1">
        <f t="shared" si="1"/>
        <v>47.05298013245033</v>
      </c>
      <c r="K28" s="1">
        <v>9.0755025479351506E-2</v>
      </c>
      <c r="L28" s="1">
        <v>0.5539987317488051</v>
      </c>
      <c r="M28">
        <v>0</v>
      </c>
      <c r="N28">
        <v>1360</v>
      </c>
    </row>
    <row r="29" spans="1:14" x14ac:dyDescent="0.2">
      <c r="A29" s="51"/>
      <c r="B29" s="15">
        <v>97</v>
      </c>
      <c r="C29" s="1">
        <v>142.1</v>
      </c>
      <c r="D29" s="1">
        <v>142.1</v>
      </c>
      <c r="E29" s="1">
        <v>3.02</v>
      </c>
      <c r="F29" s="1">
        <v>420</v>
      </c>
      <c r="G29" s="1">
        <v>255.1</v>
      </c>
      <c r="H29" s="1">
        <v>41.79</v>
      </c>
      <c r="I29" s="1">
        <f t="shared" si="0"/>
        <v>2.9556650246305418</v>
      </c>
      <c r="J29" s="1">
        <f t="shared" si="1"/>
        <v>47.05298013245033</v>
      </c>
      <c r="K29" s="1">
        <v>9.0755025479351506E-2</v>
      </c>
      <c r="L29" s="1">
        <v>0.5539987317488051</v>
      </c>
      <c r="M29">
        <v>0</v>
      </c>
      <c r="N29">
        <v>1150</v>
      </c>
    </row>
    <row r="30" spans="1:14" x14ac:dyDescent="0.2">
      <c r="A30" s="51"/>
      <c r="B30" s="15">
        <v>93</v>
      </c>
      <c r="C30" s="1">
        <v>143.1</v>
      </c>
      <c r="D30" s="1">
        <v>143.1</v>
      </c>
      <c r="E30" s="1">
        <v>3.02</v>
      </c>
      <c r="F30" s="1">
        <v>420</v>
      </c>
      <c r="G30" s="1">
        <v>255.1</v>
      </c>
      <c r="H30" s="1">
        <v>41.79</v>
      </c>
      <c r="I30" s="1">
        <f t="shared" si="0"/>
        <v>2.9350104821802936</v>
      </c>
      <c r="J30" s="1">
        <f t="shared" si="1"/>
        <v>47.384105960264897</v>
      </c>
      <c r="K30" s="1">
        <v>9.0078596813119416E-2</v>
      </c>
      <c r="L30" s="1">
        <v>0.54986958715067624</v>
      </c>
      <c r="M30">
        <v>0</v>
      </c>
      <c r="N30">
        <v>1328</v>
      </c>
    </row>
    <row r="31" spans="1:14" x14ac:dyDescent="0.2">
      <c r="A31" s="51"/>
      <c r="B31" s="15">
        <v>69</v>
      </c>
      <c r="C31" s="1">
        <v>142.1</v>
      </c>
      <c r="D31" s="1">
        <v>142.1</v>
      </c>
      <c r="E31" s="1">
        <v>2.0099999999999998</v>
      </c>
      <c r="F31" s="1">
        <v>420</v>
      </c>
      <c r="G31" s="1">
        <v>305.10000000000002</v>
      </c>
      <c r="H31" s="1">
        <v>41.79</v>
      </c>
      <c r="I31" s="1">
        <f t="shared" si="0"/>
        <v>2.9556650246305418</v>
      </c>
      <c r="J31" s="1">
        <f t="shared" si="1"/>
        <v>70.696517412935322</v>
      </c>
      <c r="K31" s="1">
        <v>5.907471393814745E-2</v>
      </c>
      <c r="L31" s="1">
        <v>0.43129206084060279</v>
      </c>
      <c r="M31">
        <v>0</v>
      </c>
      <c r="N31">
        <v>1328</v>
      </c>
    </row>
    <row r="32" spans="1:14" x14ac:dyDescent="0.2">
      <c r="A32" s="51"/>
      <c r="B32" s="15">
        <v>70</v>
      </c>
      <c r="C32" s="1">
        <v>142.1</v>
      </c>
      <c r="D32" s="1">
        <v>142.1</v>
      </c>
      <c r="E32" s="1">
        <v>2.0099999999999998</v>
      </c>
      <c r="F32" s="1">
        <v>420</v>
      </c>
      <c r="G32" s="1">
        <v>305.10000000000002</v>
      </c>
      <c r="H32" s="1">
        <v>41.79</v>
      </c>
      <c r="I32" s="1">
        <f t="shared" si="0"/>
        <v>2.9556650246305418</v>
      </c>
      <c r="J32" s="1">
        <f t="shared" si="1"/>
        <v>70.696517412935322</v>
      </c>
      <c r="K32" s="1">
        <v>5.907471393814745E-2</v>
      </c>
      <c r="L32" s="1">
        <v>0.43129206084060279</v>
      </c>
      <c r="M32">
        <v>0</v>
      </c>
      <c r="N32">
        <v>1364</v>
      </c>
    </row>
    <row r="33" spans="1:14" x14ac:dyDescent="0.2">
      <c r="A33" s="51"/>
      <c r="B33" s="15">
        <v>71</v>
      </c>
      <c r="C33" s="1">
        <v>140.9</v>
      </c>
      <c r="D33" s="1">
        <v>140.9</v>
      </c>
      <c r="E33" s="1">
        <v>2.02</v>
      </c>
      <c r="F33" s="1">
        <v>420</v>
      </c>
      <c r="G33" s="1">
        <v>305.10000000000002</v>
      </c>
      <c r="H33" s="1">
        <v>41.79</v>
      </c>
      <c r="I33" s="1">
        <f t="shared" si="0"/>
        <v>2.9808374733853795</v>
      </c>
      <c r="J33" s="1">
        <f t="shared" si="1"/>
        <v>69.752475247524757</v>
      </c>
      <c r="K33" s="1">
        <v>5.9909817591260829E-2</v>
      </c>
      <c r="L33" s="1">
        <v>0.4373889769584513</v>
      </c>
      <c r="M33">
        <v>0</v>
      </c>
      <c r="N33">
        <v>1280</v>
      </c>
    </row>
    <row r="34" spans="1:14" x14ac:dyDescent="0.2">
      <c r="A34" s="51"/>
      <c r="B34" s="15">
        <v>105</v>
      </c>
      <c r="C34" s="1">
        <v>103.5</v>
      </c>
      <c r="D34" s="1">
        <v>103.5</v>
      </c>
      <c r="E34" s="1">
        <v>5.01</v>
      </c>
      <c r="F34" s="1">
        <v>300</v>
      </c>
      <c r="G34" s="1">
        <v>347.3</v>
      </c>
      <c r="H34" s="1">
        <v>55.719999999999992</v>
      </c>
      <c r="I34" s="1">
        <f t="shared" si="0"/>
        <v>2.8985507246376812</v>
      </c>
      <c r="J34" s="1">
        <f t="shared" si="1"/>
        <v>20.658682634730539</v>
      </c>
      <c r="K34" s="1">
        <v>0.22586682508268213</v>
      </c>
      <c r="L34" s="1">
        <v>1.4078167327928128</v>
      </c>
      <c r="M34">
        <v>0</v>
      </c>
      <c r="N34">
        <v>1500</v>
      </c>
    </row>
    <row r="35" spans="1:14" x14ac:dyDescent="0.2">
      <c r="A35" s="51"/>
      <c r="B35" s="15">
        <v>106</v>
      </c>
      <c r="C35" s="1">
        <v>102.1</v>
      </c>
      <c r="D35" s="1">
        <v>102.1</v>
      </c>
      <c r="E35" s="1">
        <v>4.97</v>
      </c>
      <c r="F35" s="1">
        <v>300</v>
      </c>
      <c r="G35" s="1">
        <v>347.3</v>
      </c>
      <c r="H35" s="1">
        <v>55.719999999999992</v>
      </c>
      <c r="I35" s="1">
        <f t="shared" si="0"/>
        <v>2.9382957884427032</v>
      </c>
      <c r="J35" s="1">
        <f t="shared" si="1"/>
        <v>20.543259557344065</v>
      </c>
      <c r="K35" s="1">
        <v>0.22734470131956483</v>
      </c>
      <c r="L35" s="1">
        <v>1.4170282621730956</v>
      </c>
      <c r="M35">
        <v>0</v>
      </c>
      <c r="N35">
        <v>1330</v>
      </c>
    </row>
    <row r="36" spans="1:14" x14ac:dyDescent="0.2">
      <c r="A36" s="51"/>
      <c r="B36" s="15">
        <v>113</v>
      </c>
      <c r="C36" s="1">
        <v>101.9</v>
      </c>
      <c r="D36" s="1">
        <v>101.9</v>
      </c>
      <c r="E36" s="1">
        <v>5.03</v>
      </c>
      <c r="F36" s="1">
        <v>300</v>
      </c>
      <c r="G36" s="1">
        <v>347.3</v>
      </c>
      <c r="H36" s="1">
        <v>55.719999999999992</v>
      </c>
      <c r="I36" s="1">
        <f t="shared" si="0"/>
        <v>2.9440628066732089</v>
      </c>
      <c r="J36" s="1">
        <f t="shared" si="1"/>
        <v>20.258449304174949</v>
      </c>
      <c r="K36" s="1">
        <v>0.23107530024948708</v>
      </c>
      <c r="L36" s="1">
        <v>1.4402809005141219</v>
      </c>
      <c r="M36">
        <v>0</v>
      </c>
      <c r="N36">
        <v>1440</v>
      </c>
    </row>
    <row r="37" spans="1:14" x14ac:dyDescent="0.2">
      <c r="A37" s="51"/>
      <c r="B37" s="15">
        <v>161</v>
      </c>
      <c r="C37" s="1">
        <v>142.30000000000001</v>
      </c>
      <c r="D37" s="1">
        <v>142.30000000000001</v>
      </c>
      <c r="E37" s="1">
        <v>5.09</v>
      </c>
      <c r="F37" s="1">
        <v>420</v>
      </c>
      <c r="G37" s="1">
        <v>347.3</v>
      </c>
      <c r="H37" s="1">
        <v>55.719999999999992</v>
      </c>
      <c r="I37" s="1">
        <f t="shared" si="0"/>
        <v>2.9515108924806746</v>
      </c>
      <c r="J37" s="1">
        <f t="shared" si="1"/>
        <v>27.956777996070731</v>
      </c>
      <c r="K37" s="1">
        <v>0.1600392133354491</v>
      </c>
      <c r="L37" s="1">
        <v>0.99751648943649462</v>
      </c>
      <c r="M37">
        <v>0</v>
      </c>
      <c r="N37">
        <v>2520</v>
      </c>
    </row>
    <row r="38" spans="1:14" x14ac:dyDescent="0.2">
      <c r="A38" s="51"/>
      <c r="B38" s="15">
        <v>162</v>
      </c>
      <c r="C38" s="1">
        <v>142.4</v>
      </c>
      <c r="D38" s="1">
        <v>142.4</v>
      </c>
      <c r="E38" s="1">
        <v>5.0999999999999996</v>
      </c>
      <c r="F38" s="1">
        <v>420</v>
      </c>
      <c r="G38" s="1">
        <v>347.3</v>
      </c>
      <c r="H38" s="1">
        <v>55.719999999999992</v>
      </c>
      <c r="I38" s="1">
        <f t="shared" si="0"/>
        <v>2.9494382022471908</v>
      </c>
      <c r="J38" s="1">
        <f t="shared" si="1"/>
        <v>27.921568627450984</v>
      </c>
      <c r="K38" s="1">
        <v>0.16026467027220009</v>
      </c>
      <c r="L38" s="1">
        <v>0.99892175135561934</v>
      </c>
      <c r="M38">
        <v>0</v>
      </c>
      <c r="N38">
        <v>2610</v>
      </c>
    </row>
    <row r="39" spans="1:14" x14ac:dyDescent="0.2">
      <c r="A39" s="51"/>
      <c r="B39" s="15">
        <v>159</v>
      </c>
      <c r="C39" s="1">
        <v>139.1</v>
      </c>
      <c r="D39" s="1">
        <v>139.1</v>
      </c>
      <c r="E39" s="1">
        <v>5.0599999999999996</v>
      </c>
      <c r="F39" s="1">
        <v>420</v>
      </c>
      <c r="G39" s="1">
        <v>347.3</v>
      </c>
      <c r="H39" s="1">
        <v>55.719999999999992</v>
      </c>
      <c r="I39" s="1">
        <f t="shared" si="0"/>
        <v>3.0194104960460102</v>
      </c>
      <c r="J39" s="1">
        <f t="shared" si="1"/>
        <v>27.490118577075101</v>
      </c>
      <c r="K39" s="1">
        <v>0.16307980449247403</v>
      </c>
      <c r="L39" s="1">
        <v>1.0164683435074702</v>
      </c>
      <c r="M39">
        <v>0</v>
      </c>
      <c r="N39">
        <v>1700</v>
      </c>
    </row>
    <row r="40" spans="1:14" x14ac:dyDescent="0.2">
      <c r="A40" s="51"/>
      <c r="B40" s="15">
        <v>270</v>
      </c>
      <c r="C40" s="1">
        <v>141.5</v>
      </c>
      <c r="D40" s="1">
        <v>141.5</v>
      </c>
      <c r="E40" s="1">
        <v>3.08</v>
      </c>
      <c r="F40" s="1">
        <v>420</v>
      </c>
      <c r="G40" s="1">
        <v>255.1</v>
      </c>
      <c r="H40" s="1">
        <v>55.719999999999992</v>
      </c>
      <c r="I40" s="1">
        <f t="shared" si="0"/>
        <v>2.9681978798586575</v>
      </c>
      <c r="J40" s="1">
        <f t="shared" si="1"/>
        <v>45.941558441558442</v>
      </c>
      <c r="K40" s="1">
        <v>9.310161367998003E-2</v>
      </c>
      <c r="L40" s="1">
        <v>0.42624231245087774</v>
      </c>
      <c r="M40">
        <v>0</v>
      </c>
      <c r="N40">
        <v>1920</v>
      </c>
    </row>
    <row r="41" spans="1:14" x14ac:dyDescent="0.2">
      <c r="A41" s="51"/>
      <c r="B41" s="15">
        <v>134</v>
      </c>
      <c r="C41" s="1">
        <v>142.4</v>
      </c>
      <c r="D41" s="1">
        <v>142.4</v>
      </c>
      <c r="E41" s="1">
        <v>3.05</v>
      </c>
      <c r="F41" s="1">
        <v>420</v>
      </c>
      <c r="G41" s="1">
        <v>255.1</v>
      </c>
      <c r="H41" s="1">
        <v>55.719999999999992</v>
      </c>
      <c r="I41" s="1">
        <f t="shared" si="0"/>
        <v>2.9494382022471908</v>
      </c>
      <c r="J41" s="1">
        <f t="shared" si="1"/>
        <v>46.688524590163937</v>
      </c>
      <c r="K41" s="1">
        <v>9.1511377356388202E-2</v>
      </c>
      <c r="L41" s="1">
        <v>0.41896181557097328</v>
      </c>
      <c r="M41">
        <v>0</v>
      </c>
      <c r="N41">
        <v>2060</v>
      </c>
    </row>
    <row r="42" spans="1:14" x14ac:dyDescent="0.2">
      <c r="A42" s="51"/>
      <c r="B42" s="15">
        <v>129</v>
      </c>
      <c r="C42" s="1">
        <v>141.6</v>
      </c>
      <c r="D42" s="1">
        <v>141.6</v>
      </c>
      <c r="E42" s="1">
        <v>3.04</v>
      </c>
      <c r="F42" s="1">
        <v>420</v>
      </c>
      <c r="G42" s="1">
        <v>255.1</v>
      </c>
      <c r="H42" s="1">
        <v>55.719999999999992</v>
      </c>
      <c r="I42" s="1">
        <f t="shared" si="0"/>
        <v>2.9661016949152543</v>
      </c>
      <c r="J42" s="1">
        <f t="shared" si="1"/>
        <v>46.578947368421048</v>
      </c>
      <c r="K42" s="1">
        <v>9.1741252200627676E-2</v>
      </c>
      <c r="L42" s="1">
        <v>0.42001423970531448</v>
      </c>
      <c r="M42">
        <v>0</v>
      </c>
      <c r="N42">
        <v>1960</v>
      </c>
    </row>
    <row r="43" spans="1:14" x14ac:dyDescent="0.2">
      <c r="A43" s="51"/>
      <c r="B43" s="15">
        <v>130</v>
      </c>
      <c r="C43" s="1">
        <v>143.19999999999999</v>
      </c>
      <c r="D43" s="1">
        <v>143.19999999999999</v>
      </c>
      <c r="E43" s="1">
        <v>2.0299999999999998</v>
      </c>
      <c r="F43" s="1">
        <v>420</v>
      </c>
      <c r="G43" s="1">
        <v>305.10000000000002</v>
      </c>
      <c r="H43" s="1">
        <v>55.719999999999992</v>
      </c>
      <c r="I43" s="1">
        <f t="shared" si="0"/>
        <v>2.9329608938547489</v>
      </c>
      <c r="J43" s="1">
        <f t="shared" si="1"/>
        <v>70.541871921182263</v>
      </c>
      <c r="K43" s="1">
        <v>5.920991613011025E-2</v>
      </c>
      <c r="L43" s="1">
        <v>0.32420935770453413</v>
      </c>
      <c r="M43">
        <v>0</v>
      </c>
      <c r="N43">
        <v>1990</v>
      </c>
    </row>
    <row r="44" spans="1:14" x14ac:dyDescent="0.2">
      <c r="A44" s="51"/>
      <c r="B44" s="15">
        <v>133</v>
      </c>
      <c r="C44" s="1">
        <v>142.30000000000001</v>
      </c>
      <c r="D44" s="1">
        <v>142.30000000000001</v>
      </c>
      <c r="E44" s="1">
        <v>2.0099999999999998</v>
      </c>
      <c r="F44" s="1">
        <v>420</v>
      </c>
      <c r="G44" s="1">
        <v>305.10000000000002</v>
      </c>
      <c r="H44" s="1">
        <v>55.719999999999992</v>
      </c>
      <c r="I44" s="1">
        <f t="shared" si="0"/>
        <v>2.9515108924806746</v>
      </c>
      <c r="J44" s="1">
        <f t="shared" si="1"/>
        <v>70.796019900497527</v>
      </c>
      <c r="K44" s="1">
        <v>5.8988047627411423E-2</v>
      </c>
      <c r="L44" s="1">
        <v>0.32299449625131421</v>
      </c>
      <c r="M44">
        <v>0</v>
      </c>
      <c r="N44">
        <v>1855</v>
      </c>
    </row>
    <row r="45" spans="1:14" x14ac:dyDescent="0.2">
      <c r="A45" s="51"/>
      <c r="B45" s="15">
        <v>156</v>
      </c>
      <c r="C45" s="1">
        <v>140.5</v>
      </c>
      <c r="D45" s="1">
        <v>140.5</v>
      </c>
      <c r="E45" s="1">
        <v>2</v>
      </c>
      <c r="F45" s="1">
        <v>420</v>
      </c>
      <c r="G45" s="1">
        <v>305.10000000000002</v>
      </c>
      <c r="H45" s="1">
        <v>55.719999999999992</v>
      </c>
      <c r="I45" s="1">
        <f t="shared" si="0"/>
        <v>2.9893238434163703</v>
      </c>
      <c r="J45" s="1">
        <f t="shared" si="1"/>
        <v>70.25</v>
      </c>
      <c r="K45" s="1">
        <v>5.9466784741510015E-2</v>
      </c>
      <c r="L45" s="1">
        <v>0.32561586548159926</v>
      </c>
      <c r="M45">
        <v>0</v>
      </c>
      <c r="N45">
        <v>1780</v>
      </c>
    </row>
    <row r="46" spans="1:14" x14ac:dyDescent="0.2">
      <c r="A46" s="52" t="s">
        <v>28</v>
      </c>
      <c r="B46" s="15">
        <v>23</v>
      </c>
      <c r="C46" s="1">
        <v>142</v>
      </c>
      <c r="D46" s="1">
        <v>142</v>
      </c>
      <c r="E46" s="1">
        <v>5.1100000000000003</v>
      </c>
      <c r="F46" s="1">
        <v>210</v>
      </c>
      <c r="G46" s="1">
        <v>347.3</v>
      </c>
      <c r="H46" s="1">
        <v>45.919999999999995</v>
      </c>
      <c r="I46" s="1">
        <f t="shared" si="0"/>
        <v>1.4788732394366197</v>
      </c>
      <c r="J46" s="1">
        <f t="shared" si="1"/>
        <v>27.788649706457925</v>
      </c>
      <c r="K46" s="1">
        <v>0.16112154160087025</v>
      </c>
      <c r="L46" s="1">
        <v>1.2185869206877666</v>
      </c>
      <c r="M46">
        <v>0</v>
      </c>
      <c r="N46">
        <v>2160</v>
      </c>
    </row>
    <row r="47" spans="1:14" x14ac:dyDescent="0.2">
      <c r="A47" s="52"/>
      <c r="B47" s="15">
        <v>27</v>
      </c>
      <c r="C47" s="1">
        <v>142</v>
      </c>
      <c r="D47" s="1">
        <v>142</v>
      </c>
      <c r="E47" s="1">
        <v>5.08</v>
      </c>
      <c r="F47" s="1">
        <v>210</v>
      </c>
      <c r="G47" s="1">
        <v>347.3</v>
      </c>
      <c r="H47" s="1">
        <v>45.919999999999995</v>
      </c>
      <c r="I47" s="1">
        <f t="shared" si="0"/>
        <v>1.4788732394366197</v>
      </c>
      <c r="J47" s="1">
        <f t="shared" si="1"/>
        <v>27.952755905511811</v>
      </c>
      <c r="K47" s="1">
        <v>0.16006493602130273</v>
      </c>
      <c r="L47" s="1">
        <v>1.2105956507011857</v>
      </c>
      <c r="M47">
        <v>0</v>
      </c>
      <c r="N47">
        <v>2250</v>
      </c>
    </row>
    <row r="48" spans="1:14" x14ac:dyDescent="0.2">
      <c r="A48" s="52"/>
      <c r="B48" s="15">
        <v>29</v>
      </c>
      <c r="C48" s="1">
        <v>141.4</v>
      </c>
      <c r="D48" s="1">
        <v>141.4</v>
      </c>
      <c r="E48" s="1">
        <v>5.07</v>
      </c>
      <c r="F48" s="1">
        <v>210</v>
      </c>
      <c r="G48" s="1">
        <v>347.3</v>
      </c>
      <c r="H48" s="1">
        <v>45.919999999999995</v>
      </c>
      <c r="I48" s="1">
        <f t="shared" si="0"/>
        <v>1.4851485148514851</v>
      </c>
      <c r="J48" s="1">
        <f t="shared" si="1"/>
        <v>27.889546351084814</v>
      </c>
      <c r="K48" s="1">
        <v>0.16047027080951895</v>
      </c>
      <c r="L48" s="1">
        <v>1.2136612598463836</v>
      </c>
      <c r="M48">
        <v>0</v>
      </c>
      <c r="N48">
        <v>2280</v>
      </c>
    </row>
    <row r="49" spans="1:14" x14ac:dyDescent="0.2">
      <c r="A49" s="52"/>
      <c r="B49" s="15">
        <v>14</v>
      </c>
      <c r="C49" s="1">
        <v>103.3</v>
      </c>
      <c r="D49" s="1">
        <v>159.1</v>
      </c>
      <c r="E49" s="1">
        <v>4.8</v>
      </c>
      <c r="F49" s="1">
        <f>C49*3</f>
        <v>309.89999999999998</v>
      </c>
      <c r="G49" s="1">
        <v>347.3</v>
      </c>
      <c r="H49" s="1">
        <v>45.919999999999995</v>
      </c>
      <c r="I49" s="1">
        <f t="shared" si="0"/>
        <v>3</v>
      </c>
      <c r="J49" s="1">
        <f t="shared" si="1"/>
        <v>21.520833333333332</v>
      </c>
      <c r="K49" s="1">
        <v>0.17324771650789</v>
      </c>
      <c r="L49" s="1">
        <v>1.3102990405746997</v>
      </c>
      <c r="M49">
        <v>0</v>
      </c>
      <c r="N49">
        <v>1875</v>
      </c>
    </row>
    <row r="50" spans="1:14" x14ac:dyDescent="0.2">
      <c r="A50" s="52"/>
      <c r="B50" s="15">
        <v>25</v>
      </c>
      <c r="C50" s="1">
        <v>102.4</v>
      </c>
      <c r="D50" s="1">
        <v>156.69999999999999</v>
      </c>
      <c r="E50" s="1">
        <v>4.8</v>
      </c>
      <c r="F50" s="1">
        <f t="shared" ref="F50:F51" si="2">C50*3</f>
        <v>307.20000000000005</v>
      </c>
      <c r="G50" s="1">
        <v>347.3</v>
      </c>
      <c r="H50" s="1">
        <v>45.919999999999995</v>
      </c>
      <c r="I50" s="1">
        <f t="shared" si="0"/>
        <v>3.0000000000000004</v>
      </c>
      <c r="J50" s="1">
        <f t="shared" si="1"/>
        <v>21.333333333333336</v>
      </c>
      <c r="K50" s="1">
        <v>0.17546121568719369</v>
      </c>
      <c r="L50" s="1">
        <v>1.3270400742195638</v>
      </c>
      <c r="M50">
        <v>0</v>
      </c>
      <c r="N50">
        <v>1915</v>
      </c>
    </row>
    <row r="51" spans="1:14" x14ac:dyDescent="0.2">
      <c r="A51" s="52"/>
      <c r="B51" s="15">
        <v>7</v>
      </c>
      <c r="C51" s="1">
        <v>104.4</v>
      </c>
      <c r="D51" s="1">
        <v>158.80000000000001</v>
      </c>
      <c r="E51" s="1">
        <v>4.8499999999999996</v>
      </c>
      <c r="F51" s="1">
        <f t="shared" si="2"/>
        <v>313.20000000000005</v>
      </c>
      <c r="G51" s="1">
        <v>347.3</v>
      </c>
      <c r="H51" s="1">
        <v>45.919999999999995</v>
      </c>
      <c r="I51" s="1">
        <f t="shared" si="0"/>
        <v>3.0000000000000004</v>
      </c>
      <c r="J51" s="1">
        <f t="shared" si="1"/>
        <v>21.52577319587629</v>
      </c>
      <c r="K51" s="1">
        <v>0.17414943727836915</v>
      </c>
      <c r="L51" s="1">
        <v>1.3171188930047391</v>
      </c>
      <c r="M51">
        <v>0</v>
      </c>
      <c r="N51">
        <v>1820</v>
      </c>
    </row>
    <row r="52" spans="1:14" x14ac:dyDescent="0.2">
      <c r="A52" s="52"/>
      <c r="B52" s="15">
        <v>10</v>
      </c>
      <c r="C52" s="1">
        <v>136.30000000000001</v>
      </c>
      <c r="D52" s="1">
        <v>176.5</v>
      </c>
      <c r="E52" s="1">
        <v>2.91</v>
      </c>
      <c r="F52" s="1">
        <v>1980</v>
      </c>
      <c r="G52" s="1">
        <v>319.3</v>
      </c>
      <c r="H52" s="1">
        <v>75.254186602870803</v>
      </c>
      <c r="I52" s="1">
        <f t="shared" si="0"/>
        <v>14.526779163609683</v>
      </c>
      <c r="J52" s="1">
        <f t="shared" si="1"/>
        <v>46.838487972508595</v>
      </c>
      <c r="K52" s="1">
        <v>8.0224401201411888E-2</v>
      </c>
      <c r="L52" s="1">
        <v>0.34038838847317537</v>
      </c>
      <c r="M52">
        <v>1</v>
      </c>
      <c r="N52">
        <v>2283</v>
      </c>
    </row>
    <row r="53" spans="1:14" x14ac:dyDescent="0.2">
      <c r="A53" s="52"/>
      <c r="B53" s="15">
        <v>11</v>
      </c>
      <c r="C53" s="1">
        <v>124.6</v>
      </c>
      <c r="D53" s="1">
        <v>199.3</v>
      </c>
      <c r="E53" s="1">
        <v>2.91</v>
      </c>
      <c r="F53" s="1">
        <v>921</v>
      </c>
      <c r="G53" s="1">
        <v>319.3</v>
      </c>
      <c r="H53" s="1">
        <v>75.254186602870803</v>
      </c>
      <c r="I53" s="1">
        <f t="shared" si="0"/>
        <v>7.3916532905296952</v>
      </c>
      <c r="J53" s="1">
        <f t="shared" si="1"/>
        <v>42.817869415807557</v>
      </c>
      <c r="K53" s="1">
        <v>8.0552671406769499E-2</v>
      </c>
      <c r="L53" s="1">
        <v>0.34178122362696983</v>
      </c>
      <c r="M53">
        <v>1</v>
      </c>
      <c r="N53">
        <v>2614</v>
      </c>
    </row>
    <row r="54" spans="1:14" x14ac:dyDescent="0.2">
      <c r="A54" s="52"/>
      <c r="B54" s="15">
        <v>19</v>
      </c>
      <c r="C54" s="1">
        <v>149.5</v>
      </c>
      <c r="D54" s="1">
        <v>149.5</v>
      </c>
      <c r="E54" s="1">
        <v>2.89</v>
      </c>
      <c r="F54" s="1">
        <v>2200</v>
      </c>
      <c r="G54" s="1">
        <v>319.3</v>
      </c>
      <c r="H54" s="1">
        <v>75.254186602870803</v>
      </c>
      <c r="I54" s="1">
        <f t="shared" si="0"/>
        <v>14.715719063545151</v>
      </c>
      <c r="J54" s="1">
        <f t="shared" si="1"/>
        <v>51.730103806228371</v>
      </c>
      <c r="K54" s="1">
        <v>8.205159179773211E-2</v>
      </c>
      <c r="L54" s="1">
        <v>0.34814107285848228</v>
      </c>
      <c r="M54">
        <v>1</v>
      </c>
      <c r="N54">
        <v>2077</v>
      </c>
    </row>
    <row r="55" spans="1:14" x14ac:dyDescent="0.2">
      <c r="A55" s="52"/>
      <c r="B55" s="15">
        <v>34</v>
      </c>
      <c r="C55" s="1">
        <v>125.9</v>
      </c>
      <c r="D55" s="1">
        <v>199.9</v>
      </c>
      <c r="E55" s="1">
        <v>2.9</v>
      </c>
      <c r="F55" s="1">
        <v>1829</v>
      </c>
      <c r="G55" s="1">
        <v>319.3</v>
      </c>
      <c r="H55" s="1">
        <v>75.254186602870803</v>
      </c>
      <c r="I55" s="1">
        <f t="shared" si="0"/>
        <v>14.527402700555996</v>
      </c>
      <c r="J55" s="1">
        <f t="shared" si="1"/>
        <v>43.413793103448278</v>
      </c>
      <c r="K55" s="1">
        <v>7.9617663624808779E-2</v>
      </c>
      <c r="L55" s="1">
        <v>0.33781402926533854</v>
      </c>
      <c r="M55">
        <v>1</v>
      </c>
      <c r="N55">
        <v>2303</v>
      </c>
    </row>
    <row r="56" spans="1:14" x14ac:dyDescent="0.2">
      <c r="A56" s="52" t="s">
        <v>29</v>
      </c>
      <c r="B56" s="16" t="s">
        <v>30</v>
      </c>
      <c r="C56" s="1">
        <v>104</v>
      </c>
      <c r="D56" s="1">
        <v>104</v>
      </c>
      <c r="E56" s="1">
        <v>3</v>
      </c>
      <c r="F56" s="1">
        <v>2800</v>
      </c>
      <c r="G56" s="1">
        <v>269</v>
      </c>
      <c r="H56" s="1">
        <v>49.40191387559809</v>
      </c>
      <c r="I56" s="1">
        <f t="shared" si="0"/>
        <v>26.923076923076923</v>
      </c>
      <c r="J56" s="1">
        <f t="shared" si="1"/>
        <v>34.666666666666664</v>
      </c>
      <c r="K56" s="1">
        <v>0.12619741774260726</v>
      </c>
      <c r="L56" s="1">
        <v>0.68716174556001175</v>
      </c>
      <c r="M56">
        <v>1</v>
      </c>
      <c r="N56">
        <v>736</v>
      </c>
    </row>
    <row r="57" spans="1:14" x14ac:dyDescent="0.2">
      <c r="A57" s="52"/>
      <c r="B57" s="16" t="s">
        <v>31</v>
      </c>
      <c r="C57" s="1">
        <v>134</v>
      </c>
      <c r="D57" s="1">
        <v>134</v>
      </c>
      <c r="E57" s="1">
        <v>3</v>
      </c>
      <c r="F57" s="1">
        <v>2800</v>
      </c>
      <c r="G57" s="1">
        <v>269</v>
      </c>
      <c r="H57" s="1">
        <v>50.448564593301441</v>
      </c>
      <c r="I57" s="1">
        <f t="shared" si="0"/>
        <v>20.895522388059703</v>
      </c>
      <c r="J57" s="1">
        <f t="shared" si="1"/>
        <v>44.666666666666664</v>
      </c>
      <c r="K57" s="1">
        <v>9.5947265625E-2</v>
      </c>
      <c r="L57" s="1">
        <v>0.51160651767190268</v>
      </c>
      <c r="M57">
        <v>1</v>
      </c>
      <c r="N57">
        <v>1090</v>
      </c>
    </row>
    <row r="58" spans="1:14" x14ac:dyDescent="0.2">
      <c r="A58" s="52"/>
      <c r="B58" s="16" t="s">
        <v>32</v>
      </c>
      <c r="C58" s="1">
        <v>164</v>
      </c>
      <c r="D58" s="1">
        <v>164</v>
      </c>
      <c r="E58" s="1">
        <v>3</v>
      </c>
      <c r="F58" s="1">
        <v>2800</v>
      </c>
      <c r="G58" s="1">
        <v>269</v>
      </c>
      <c r="H58" s="1">
        <v>51.495215311004777</v>
      </c>
      <c r="I58" s="1">
        <f t="shared" si="0"/>
        <v>17.073170731707318</v>
      </c>
      <c r="J58" s="1">
        <f t="shared" si="1"/>
        <v>54.666666666666664</v>
      </c>
      <c r="K58" s="1">
        <v>7.7391443678897609E-2</v>
      </c>
      <c r="L58" s="1">
        <v>0.40427636284053919</v>
      </c>
      <c r="M58">
        <v>1</v>
      </c>
      <c r="N58">
        <v>1444</v>
      </c>
    </row>
    <row r="59" spans="1:14" x14ac:dyDescent="0.2">
      <c r="A59" s="6" t="s">
        <v>33</v>
      </c>
      <c r="B59" s="16" t="s">
        <v>34</v>
      </c>
      <c r="C59" s="1">
        <v>200</v>
      </c>
      <c r="D59" s="1">
        <v>200</v>
      </c>
      <c r="E59" s="1">
        <v>5</v>
      </c>
      <c r="F59" s="1">
        <v>600</v>
      </c>
      <c r="G59" s="1">
        <v>227</v>
      </c>
      <c r="H59" s="1">
        <v>29.620215311004781</v>
      </c>
      <c r="I59" s="1">
        <f t="shared" si="0"/>
        <v>3</v>
      </c>
      <c r="J59" s="1">
        <f t="shared" si="1"/>
        <v>40</v>
      </c>
      <c r="K59" s="1">
        <v>0.10803324099722991</v>
      </c>
      <c r="L59" s="1">
        <v>0.8279327293498765</v>
      </c>
      <c r="M59">
        <v>0</v>
      </c>
      <c r="N59">
        <v>2480</v>
      </c>
    </row>
    <row r="60" spans="1:14" x14ac:dyDescent="0.2">
      <c r="A60" s="50" t="s">
        <v>35</v>
      </c>
      <c r="B60" s="16" t="s">
        <v>36</v>
      </c>
      <c r="C60" s="1">
        <v>100</v>
      </c>
      <c r="D60" s="1">
        <v>100</v>
      </c>
      <c r="E60" s="1">
        <v>3.96</v>
      </c>
      <c r="F60" s="1">
        <v>350</v>
      </c>
      <c r="G60" s="1">
        <v>254.2</v>
      </c>
      <c r="H60" s="1">
        <v>23.6</v>
      </c>
      <c r="I60" s="1">
        <f t="shared" si="0"/>
        <v>3.5</v>
      </c>
      <c r="J60" s="1">
        <f t="shared" si="1"/>
        <v>25.252525252525253</v>
      </c>
      <c r="K60" s="1">
        <v>0.17942241891423699</v>
      </c>
      <c r="L60" s="1">
        <v>1.9325923257626711</v>
      </c>
      <c r="M60">
        <v>0</v>
      </c>
      <c r="N60">
        <v>651</v>
      </c>
    </row>
    <row r="61" spans="1:14" x14ac:dyDescent="0.2">
      <c r="A61" s="50"/>
      <c r="B61" s="17" t="s">
        <v>37</v>
      </c>
      <c r="C61" s="1">
        <v>100</v>
      </c>
      <c r="D61" s="1">
        <v>100</v>
      </c>
      <c r="E61" s="1">
        <v>3.96</v>
      </c>
      <c r="F61" s="1">
        <v>350</v>
      </c>
      <c r="G61" s="1">
        <v>254.2</v>
      </c>
      <c r="H61" s="1">
        <v>23.6</v>
      </c>
      <c r="I61" s="1">
        <f t="shared" si="0"/>
        <v>3.5</v>
      </c>
      <c r="J61" s="1">
        <f t="shared" si="1"/>
        <v>25.252525252525253</v>
      </c>
      <c r="K61" s="1">
        <v>0.17942241891423699</v>
      </c>
      <c r="L61" s="1">
        <v>1.9325923257626711</v>
      </c>
      <c r="M61">
        <v>0</v>
      </c>
      <c r="N61">
        <v>651</v>
      </c>
    </row>
    <row r="62" spans="1:14" x14ac:dyDescent="0.2">
      <c r="A62" s="50"/>
      <c r="B62" s="17" t="s">
        <v>38</v>
      </c>
      <c r="C62" s="1">
        <v>150</v>
      </c>
      <c r="D62" s="1">
        <v>200</v>
      </c>
      <c r="E62" s="1">
        <v>3.96</v>
      </c>
      <c r="F62" s="1">
        <v>520</v>
      </c>
      <c r="G62" s="1">
        <v>254.2</v>
      </c>
      <c r="H62" s="1">
        <v>23.6</v>
      </c>
      <c r="I62" s="1">
        <f t="shared" si="0"/>
        <v>3.4666666666666668</v>
      </c>
      <c r="J62" s="1">
        <f t="shared" si="1"/>
        <v>37.878787878787882</v>
      </c>
      <c r="K62" s="1">
        <v>9.9274513997545943E-2</v>
      </c>
      <c r="L62" s="1">
        <v>1.0693042990752617</v>
      </c>
      <c r="M62">
        <v>0</v>
      </c>
      <c r="N62">
        <v>1450</v>
      </c>
    </row>
    <row r="63" spans="1:14" x14ac:dyDescent="0.2">
      <c r="A63" s="50"/>
      <c r="B63" s="17" t="s">
        <v>39</v>
      </c>
      <c r="C63" s="1">
        <v>150</v>
      </c>
      <c r="D63" s="1">
        <v>200</v>
      </c>
      <c r="E63" s="1">
        <v>3.96</v>
      </c>
      <c r="F63" s="1">
        <v>520</v>
      </c>
      <c r="G63" s="1">
        <v>254.2</v>
      </c>
      <c r="H63" s="1">
        <v>23.6</v>
      </c>
      <c r="I63" s="1">
        <f t="shared" si="0"/>
        <v>3.4666666666666668</v>
      </c>
      <c r="J63" s="1">
        <f t="shared" si="1"/>
        <v>37.878787878787882</v>
      </c>
      <c r="K63" s="1">
        <v>9.9274513997545943E-2</v>
      </c>
      <c r="L63" s="1">
        <v>1.0693042990752617</v>
      </c>
      <c r="M63">
        <v>0</v>
      </c>
      <c r="N63">
        <v>1450</v>
      </c>
    </row>
    <row r="64" spans="1:14" x14ac:dyDescent="0.2">
      <c r="A64" s="50"/>
      <c r="B64" s="17" t="s">
        <v>40</v>
      </c>
      <c r="C64" s="1">
        <v>200</v>
      </c>
      <c r="D64" s="1">
        <v>200</v>
      </c>
      <c r="E64" s="1">
        <v>3.96</v>
      </c>
      <c r="F64" s="1">
        <v>690</v>
      </c>
      <c r="G64" s="1">
        <v>254.2</v>
      </c>
      <c r="H64" s="1">
        <v>23.6</v>
      </c>
      <c r="I64" s="1">
        <f t="shared" si="0"/>
        <v>3.45</v>
      </c>
      <c r="J64" s="1">
        <f t="shared" si="1"/>
        <v>50.505050505050505</v>
      </c>
      <c r="K64" s="1">
        <v>8.4165784733939444E-2</v>
      </c>
      <c r="L64" s="1">
        <v>0.90656535929522897</v>
      </c>
      <c r="M64">
        <v>0</v>
      </c>
      <c r="N64">
        <v>1724</v>
      </c>
    </row>
    <row r="65" spans="1:14" x14ac:dyDescent="0.2">
      <c r="A65" s="50"/>
      <c r="B65" s="17" t="s">
        <v>41</v>
      </c>
      <c r="C65" s="1">
        <v>200</v>
      </c>
      <c r="D65" s="1">
        <v>200</v>
      </c>
      <c r="E65" s="1">
        <v>3.96</v>
      </c>
      <c r="F65" s="1">
        <v>690</v>
      </c>
      <c r="G65" s="1">
        <v>254.2</v>
      </c>
      <c r="H65" s="1">
        <v>23.6</v>
      </c>
      <c r="I65" s="1">
        <f t="shared" si="0"/>
        <v>3.45</v>
      </c>
      <c r="J65" s="1">
        <f t="shared" si="1"/>
        <v>50.505050505050505</v>
      </c>
      <c r="K65" s="1">
        <v>8.4165784733939444E-2</v>
      </c>
      <c r="L65" s="1">
        <v>0.90656535929522897</v>
      </c>
      <c r="M65">
        <v>0</v>
      </c>
      <c r="N65">
        <v>1724</v>
      </c>
    </row>
    <row r="66" spans="1:14" x14ac:dyDescent="0.2">
      <c r="A66" s="50"/>
      <c r="B66" s="17" t="s">
        <v>42</v>
      </c>
      <c r="C66" s="1">
        <v>200</v>
      </c>
      <c r="D66" s="1">
        <v>300</v>
      </c>
      <c r="E66" s="1">
        <v>4.9400000000000004</v>
      </c>
      <c r="F66" s="1">
        <v>690</v>
      </c>
      <c r="G66" s="1">
        <v>245.8</v>
      </c>
      <c r="H66" s="1">
        <v>23.6</v>
      </c>
      <c r="I66" s="1">
        <f t="shared" ref="I66:I129" si="3">F66/C66</f>
        <v>3.45</v>
      </c>
      <c r="J66" s="1">
        <f t="shared" ref="J66:J129" si="4">C66/E66</f>
        <v>40.48582995951417</v>
      </c>
      <c r="K66" s="1">
        <v>8.7791788181470043E-2</v>
      </c>
      <c r="L66" s="1">
        <v>0.91437379385615825</v>
      </c>
      <c r="M66">
        <v>0</v>
      </c>
      <c r="N66">
        <v>2579</v>
      </c>
    </row>
    <row r="67" spans="1:14" x14ac:dyDescent="0.2">
      <c r="A67" s="50"/>
      <c r="B67" s="17" t="s">
        <v>43</v>
      </c>
      <c r="C67" s="1">
        <v>200</v>
      </c>
      <c r="D67" s="1">
        <v>300</v>
      </c>
      <c r="E67" s="1">
        <v>4.9400000000000004</v>
      </c>
      <c r="F67" s="1">
        <v>690</v>
      </c>
      <c r="G67" s="1">
        <v>245.8</v>
      </c>
      <c r="H67" s="1">
        <v>23.6</v>
      </c>
      <c r="I67" s="1">
        <f t="shared" si="3"/>
        <v>3.45</v>
      </c>
      <c r="J67" s="1">
        <f t="shared" si="4"/>
        <v>40.48582995951417</v>
      </c>
      <c r="K67" s="1">
        <v>8.7791788181470043E-2</v>
      </c>
      <c r="L67" s="1">
        <v>0.91437379385615825</v>
      </c>
      <c r="M67">
        <v>0</v>
      </c>
      <c r="N67">
        <v>2579</v>
      </c>
    </row>
    <row r="68" spans="1:14" x14ac:dyDescent="0.2">
      <c r="A68" s="50" t="s">
        <v>44</v>
      </c>
      <c r="B68" s="17" t="s">
        <v>45</v>
      </c>
      <c r="C68" s="1">
        <v>150</v>
      </c>
      <c r="D68" s="1">
        <v>150</v>
      </c>
      <c r="E68" s="1">
        <v>3</v>
      </c>
      <c r="F68" s="1">
        <v>600</v>
      </c>
      <c r="G68" s="1">
        <v>395.7</v>
      </c>
      <c r="H68" s="1">
        <v>23.59</v>
      </c>
      <c r="I68" s="1">
        <f t="shared" si="3"/>
        <v>4</v>
      </c>
      <c r="J68" s="1">
        <f t="shared" si="4"/>
        <v>50</v>
      </c>
      <c r="K68" s="1">
        <v>8.5069444444444448E-2</v>
      </c>
      <c r="L68" s="1">
        <v>1.4269596933728981</v>
      </c>
      <c r="M68">
        <v>0</v>
      </c>
      <c r="N68">
        <v>1413</v>
      </c>
    </row>
    <row r="69" spans="1:14" x14ac:dyDescent="0.2">
      <c r="A69" s="50"/>
      <c r="B69" s="17" t="s">
        <v>46</v>
      </c>
      <c r="C69" s="1">
        <v>180</v>
      </c>
      <c r="D69" s="1">
        <v>150</v>
      </c>
      <c r="E69" s="1">
        <v>3</v>
      </c>
      <c r="F69" s="1">
        <v>600</v>
      </c>
      <c r="G69" s="1">
        <v>395.7</v>
      </c>
      <c r="H69" s="1">
        <v>23.59</v>
      </c>
      <c r="I69" s="1">
        <f t="shared" si="3"/>
        <v>3.3333333333333335</v>
      </c>
      <c r="J69" s="1">
        <f t="shared" si="4"/>
        <v>60</v>
      </c>
      <c r="K69" s="1">
        <v>7.7586206896551727E-2</v>
      </c>
      <c r="L69" s="1">
        <v>1.3014354416687373</v>
      </c>
      <c r="M69">
        <v>0</v>
      </c>
      <c r="N69">
        <v>1601</v>
      </c>
    </row>
    <row r="70" spans="1:14" x14ac:dyDescent="0.2">
      <c r="A70" s="50"/>
      <c r="B70" s="17" t="s">
        <v>47</v>
      </c>
      <c r="C70" s="1">
        <v>225</v>
      </c>
      <c r="D70" s="1">
        <v>150</v>
      </c>
      <c r="E70" s="1">
        <v>3</v>
      </c>
      <c r="F70" s="1">
        <v>600</v>
      </c>
      <c r="G70" s="1">
        <v>395.7</v>
      </c>
      <c r="H70" s="1">
        <v>23.59</v>
      </c>
      <c r="I70" s="1">
        <f t="shared" si="3"/>
        <v>2.6666666666666665</v>
      </c>
      <c r="J70" s="1">
        <f t="shared" si="4"/>
        <v>75</v>
      </c>
      <c r="K70" s="1">
        <v>7.0205479452054798E-2</v>
      </c>
      <c r="L70" s="1">
        <v>1.177630700261894</v>
      </c>
      <c r="M70">
        <v>0</v>
      </c>
      <c r="N70">
        <v>1864</v>
      </c>
    </row>
    <row r="71" spans="1:14" x14ac:dyDescent="0.2">
      <c r="A71" s="50"/>
      <c r="B71" s="17" t="s">
        <v>48</v>
      </c>
      <c r="C71" s="1">
        <v>300</v>
      </c>
      <c r="D71" s="1">
        <v>150</v>
      </c>
      <c r="E71" s="1">
        <v>3</v>
      </c>
      <c r="F71" s="1">
        <v>600</v>
      </c>
      <c r="G71" s="1">
        <v>395.7</v>
      </c>
      <c r="H71" s="1">
        <v>23.59</v>
      </c>
      <c r="I71" s="1">
        <f t="shared" si="3"/>
        <v>2</v>
      </c>
      <c r="J71" s="1">
        <f t="shared" si="4"/>
        <v>100</v>
      </c>
      <c r="K71" s="1">
        <v>6.2925170068027211E-2</v>
      </c>
      <c r="L71" s="1">
        <v>1.0555103771054841</v>
      </c>
      <c r="M71">
        <v>0</v>
      </c>
      <c r="N71">
        <v>2357</v>
      </c>
    </row>
    <row r="72" spans="1:14" x14ac:dyDescent="0.2">
      <c r="A72" s="50"/>
      <c r="B72" s="17" t="s">
        <v>49</v>
      </c>
      <c r="C72" s="1">
        <v>150</v>
      </c>
      <c r="D72" s="1">
        <v>150</v>
      </c>
      <c r="E72" s="1">
        <v>3</v>
      </c>
      <c r="F72" s="1">
        <v>600</v>
      </c>
      <c r="G72" s="1">
        <v>395.7</v>
      </c>
      <c r="H72" s="1">
        <v>29.54</v>
      </c>
      <c r="I72" s="1">
        <f t="shared" si="3"/>
        <v>4</v>
      </c>
      <c r="J72" s="1">
        <f t="shared" si="4"/>
        <v>50</v>
      </c>
      <c r="K72" s="1">
        <v>8.5069444444444448E-2</v>
      </c>
      <c r="L72" s="1">
        <v>1.1395389020537126</v>
      </c>
      <c r="M72">
        <v>0</v>
      </c>
      <c r="N72">
        <v>1476</v>
      </c>
    </row>
    <row r="73" spans="1:14" x14ac:dyDescent="0.2">
      <c r="A73" s="50"/>
      <c r="B73" s="17" t="s">
        <v>50</v>
      </c>
      <c r="C73" s="1">
        <v>180</v>
      </c>
      <c r="D73" s="1">
        <v>150</v>
      </c>
      <c r="E73" s="1">
        <v>3</v>
      </c>
      <c r="F73" s="1">
        <v>600</v>
      </c>
      <c r="G73" s="1">
        <v>395.7</v>
      </c>
      <c r="H73" s="1">
        <v>29.54</v>
      </c>
      <c r="I73" s="1">
        <f t="shared" si="3"/>
        <v>3.3333333333333335</v>
      </c>
      <c r="J73" s="1">
        <f t="shared" si="4"/>
        <v>60</v>
      </c>
      <c r="K73" s="1">
        <v>7.7586206896551727E-2</v>
      </c>
      <c r="L73" s="1">
        <v>1.0392979711904371</v>
      </c>
      <c r="M73">
        <v>0</v>
      </c>
      <c r="N73">
        <v>1688</v>
      </c>
    </row>
    <row r="74" spans="1:14" x14ac:dyDescent="0.2">
      <c r="A74" s="50"/>
      <c r="B74" s="17" t="s">
        <v>51</v>
      </c>
      <c r="C74" s="1">
        <v>225</v>
      </c>
      <c r="D74" s="1">
        <v>150</v>
      </c>
      <c r="E74" s="1">
        <v>3</v>
      </c>
      <c r="F74" s="1">
        <v>600</v>
      </c>
      <c r="G74" s="1">
        <v>395.7</v>
      </c>
      <c r="H74" s="1">
        <v>29.54</v>
      </c>
      <c r="I74" s="1">
        <f t="shared" si="3"/>
        <v>2.6666666666666665</v>
      </c>
      <c r="J74" s="1">
        <f t="shared" si="4"/>
        <v>75</v>
      </c>
      <c r="K74" s="1">
        <v>7.0205479452054798E-2</v>
      </c>
      <c r="L74" s="1">
        <v>0.94043020376364528</v>
      </c>
      <c r="M74">
        <v>0</v>
      </c>
      <c r="N74">
        <v>1880</v>
      </c>
    </row>
    <row r="75" spans="1:14" x14ac:dyDescent="0.2">
      <c r="A75" s="50"/>
      <c r="B75" s="17" t="s">
        <v>52</v>
      </c>
      <c r="C75" s="1">
        <v>300</v>
      </c>
      <c r="D75" s="1">
        <v>150</v>
      </c>
      <c r="E75" s="1">
        <v>3</v>
      </c>
      <c r="F75" s="1">
        <v>600</v>
      </c>
      <c r="G75" s="1">
        <v>395.7</v>
      </c>
      <c r="H75" s="1">
        <v>29.54</v>
      </c>
      <c r="I75" s="1">
        <f t="shared" si="3"/>
        <v>2</v>
      </c>
      <c r="J75" s="1">
        <f t="shared" si="4"/>
        <v>100</v>
      </c>
      <c r="K75" s="1">
        <v>6.2925170068027211E-2</v>
      </c>
      <c r="L75" s="1">
        <v>0.84290757602973487</v>
      </c>
      <c r="M75">
        <v>0</v>
      </c>
      <c r="N75">
        <v>2429</v>
      </c>
    </row>
    <row r="76" spans="1:14" x14ac:dyDescent="0.2">
      <c r="A76" s="50"/>
      <c r="B76" s="17" t="s">
        <v>53</v>
      </c>
      <c r="C76" s="1">
        <v>150</v>
      </c>
      <c r="D76" s="1">
        <v>150</v>
      </c>
      <c r="E76" s="1">
        <v>3</v>
      </c>
      <c r="F76" s="1">
        <v>600</v>
      </c>
      <c r="G76" s="1">
        <v>395.7</v>
      </c>
      <c r="H76" s="1">
        <v>36.119999999999997</v>
      </c>
      <c r="I76" s="1">
        <f t="shared" si="3"/>
        <v>4</v>
      </c>
      <c r="J76" s="1">
        <f t="shared" si="4"/>
        <v>50</v>
      </c>
      <c r="K76" s="1">
        <v>8.5069444444444448E-2</v>
      </c>
      <c r="L76" s="1">
        <v>0.93194848191214463</v>
      </c>
      <c r="M76">
        <v>0</v>
      </c>
      <c r="N76">
        <v>1633</v>
      </c>
    </row>
    <row r="77" spans="1:14" x14ac:dyDescent="0.2">
      <c r="A77" s="50"/>
      <c r="B77" s="17" t="s">
        <v>54</v>
      </c>
      <c r="C77" s="1">
        <v>180</v>
      </c>
      <c r="D77" s="1">
        <v>150</v>
      </c>
      <c r="E77" s="1">
        <v>3</v>
      </c>
      <c r="F77" s="1">
        <v>600</v>
      </c>
      <c r="G77" s="1">
        <v>395.7</v>
      </c>
      <c r="H77" s="1">
        <v>36.119999999999997</v>
      </c>
      <c r="I77" s="1">
        <f t="shared" si="3"/>
        <v>3.3333333333333335</v>
      </c>
      <c r="J77" s="1">
        <f t="shared" si="4"/>
        <v>60</v>
      </c>
      <c r="K77" s="1">
        <v>7.7586206896551727E-2</v>
      </c>
      <c r="L77" s="1">
        <v>0.84996849581853584</v>
      </c>
      <c r="M77">
        <v>0</v>
      </c>
      <c r="N77">
        <v>1849</v>
      </c>
    </row>
    <row r="78" spans="1:14" x14ac:dyDescent="0.2">
      <c r="A78" s="50"/>
      <c r="B78" s="17" t="s">
        <v>55</v>
      </c>
      <c r="C78" s="1">
        <v>225</v>
      </c>
      <c r="D78" s="1">
        <v>150</v>
      </c>
      <c r="E78" s="1">
        <v>3</v>
      </c>
      <c r="F78" s="1">
        <v>600</v>
      </c>
      <c r="G78" s="1">
        <v>395.7</v>
      </c>
      <c r="H78" s="1">
        <v>36.119999999999997</v>
      </c>
      <c r="I78" s="1">
        <f t="shared" si="3"/>
        <v>2.6666666666666665</v>
      </c>
      <c r="J78" s="1">
        <f t="shared" si="4"/>
        <v>75</v>
      </c>
      <c r="K78" s="1">
        <v>7.0205479452054798E-2</v>
      </c>
      <c r="L78" s="1">
        <v>0.76911152323305876</v>
      </c>
      <c r="M78">
        <v>0</v>
      </c>
      <c r="N78">
        <v>2184</v>
      </c>
    </row>
    <row r="79" spans="1:14" x14ac:dyDescent="0.2">
      <c r="A79" s="50"/>
      <c r="B79" s="17" t="s">
        <v>56</v>
      </c>
      <c r="C79" s="1">
        <v>300</v>
      </c>
      <c r="D79" s="1">
        <v>150</v>
      </c>
      <c r="E79" s="1">
        <v>3</v>
      </c>
      <c r="F79" s="1">
        <v>600</v>
      </c>
      <c r="G79" s="1">
        <v>395.7</v>
      </c>
      <c r="H79" s="1">
        <v>36.119999999999997</v>
      </c>
      <c r="I79" s="1">
        <f t="shared" si="3"/>
        <v>2</v>
      </c>
      <c r="J79" s="1">
        <f t="shared" si="4"/>
        <v>100</v>
      </c>
      <c r="K79" s="1">
        <v>6.2925170068027211E-2</v>
      </c>
      <c r="L79" s="1">
        <v>0.68935464551269021</v>
      </c>
      <c r="M79">
        <v>0</v>
      </c>
      <c r="N79">
        <v>2627</v>
      </c>
    </row>
    <row r="80" spans="1:14" x14ac:dyDescent="0.2">
      <c r="A80" s="50"/>
      <c r="B80" s="17" t="s">
        <v>57</v>
      </c>
      <c r="C80" s="1">
        <v>150</v>
      </c>
      <c r="D80" s="1">
        <v>150</v>
      </c>
      <c r="E80" s="1">
        <v>3</v>
      </c>
      <c r="F80" s="1">
        <v>600</v>
      </c>
      <c r="G80" s="1">
        <v>395.7</v>
      </c>
      <c r="H80" s="1">
        <v>42.14</v>
      </c>
      <c r="I80" s="1">
        <f t="shared" si="3"/>
        <v>4</v>
      </c>
      <c r="J80" s="1">
        <f t="shared" si="4"/>
        <v>50</v>
      </c>
      <c r="K80" s="1">
        <v>8.5069444444444448E-2</v>
      </c>
      <c r="L80" s="1">
        <v>0.79881298449612392</v>
      </c>
      <c r="M80">
        <v>0</v>
      </c>
      <c r="N80">
        <v>1675</v>
      </c>
    </row>
    <row r="81" spans="1:14" x14ac:dyDescent="0.2">
      <c r="A81" s="50"/>
      <c r="B81" s="17" t="s">
        <v>58</v>
      </c>
      <c r="C81" s="1">
        <v>180</v>
      </c>
      <c r="D81" s="1">
        <v>150</v>
      </c>
      <c r="E81" s="1">
        <v>3</v>
      </c>
      <c r="F81" s="1">
        <v>600</v>
      </c>
      <c r="G81" s="1">
        <v>395.7</v>
      </c>
      <c r="H81" s="1">
        <v>42.14</v>
      </c>
      <c r="I81" s="1">
        <f t="shared" si="3"/>
        <v>3.3333333333333335</v>
      </c>
      <c r="J81" s="1">
        <f t="shared" si="4"/>
        <v>60</v>
      </c>
      <c r="K81" s="1">
        <v>7.7586206896551727E-2</v>
      </c>
      <c r="L81" s="1">
        <v>0.72854442498731642</v>
      </c>
      <c r="M81">
        <v>0</v>
      </c>
      <c r="N81">
        <v>1918</v>
      </c>
    </row>
    <row r="82" spans="1:14" x14ac:dyDescent="0.2">
      <c r="A82" s="50"/>
      <c r="B82" s="17" t="s">
        <v>59</v>
      </c>
      <c r="C82" s="1">
        <v>225</v>
      </c>
      <c r="D82" s="1">
        <v>150</v>
      </c>
      <c r="E82" s="1">
        <v>3</v>
      </c>
      <c r="F82" s="1">
        <v>600</v>
      </c>
      <c r="G82" s="1">
        <v>395.7</v>
      </c>
      <c r="H82" s="1">
        <v>42.14</v>
      </c>
      <c r="I82" s="1">
        <f t="shared" si="3"/>
        <v>2.6666666666666665</v>
      </c>
      <c r="J82" s="1">
        <f t="shared" si="4"/>
        <v>75</v>
      </c>
      <c r="K82" s="1">
        <v>7.0205479452054798E-2</v>
      </c>
      <c r="L82" s="1">
        <v>0.65923844848547886</v>
      </c>
      <c r="M82">
        <v>0</v>
      </c>
      <c r="N82">
        <v>2269</v>
      </c>
    </row>
    <row r="83" spans="1:14" x14ac:dyDescent="0.2">
      <c r="A83" s="50"/>
      <c r="B83" s="17" t="s">
        <v>60</v>
      </c>
      <c r="C83" s="1">
        <v>300</v>
      </c>
      <c r="D83" s="1">
        <v>150</v>
      </c>
      <c r="E83" s="1">
        <v>3</v>
      </c>
      <c r="F83" s="1">
        <v>600</v>
      </c>
      <c r="G83" s="1">
        <v>395.7</v>
      </c>
      <c r="H83" s="1">
        <v>42.14</v>
      </c>
      <c r="I83" s="1">
        <f t="shared" si="3"/>
        <v>2</v>
      </c>
      <c r="J83" s="1">
        <f t="shared" si="4"/>
        <v>100</v>
      </c>
      <c r="K83" s="1">
        <v>6.2925170068027211E-2</v>
      </c>
      <c r="L83" s="1">
        <v>0.59087541043944869</v>
      </c>
      <c r="M83">
        <v>0</v>
      </c>
      <c r="N83">
        <v>2944</v>
      </c>
    </row>
    <row r="84" spans="1:14" x14ac:dyDescent="0.2">
      <c r="A84" s="50" t="s">
        <v>61</v>
      </c>
      <c r="B84" s="17" t="s">
        <v>62</v>
      </c>
      <c r="C84" s="1">
        <v>105</v>
      </c>
      <c r="D84" s="1">
        <v>140</v>
      </c>
      <c r="E84" s="1">
        <v>2.86</v>
      </c>
      <c r="F84" s="1">
        <v>420</v>
      </c>
      <c r="G84" s="1">
        <v>227.7</v>
      </c>
      <c r="H84" s="1">
        <v>41.51</v>
      </c>
      <c r="I84" s="1">
        <f t="shared" si="3"/>
        <v>4</v>
      </c>
      <c r="J84" s="1">
        <f t="shared" si="4"/>
        <v>36.713286713286713</v>
      </c>
      <c r="K84" s="1">
        <v>0.10266663498187845</v>
      </c>
      <c r="L84" s="1">
        <v>0.56317014660018605</v>
      </c>
      <c r="M84">
        <v>0</v>
      </c>
      <c r="N84">
        <v>1044</v>
      </c>
    </row>
    <row r="85" spans="1:14" x14ac:dyDescent="0.2">
      <c r="A85" s="50"/>
      <c r="B85" s="17" t="s">
        <v>63</v>
      </c>
      <c r="C85" s="1">
        <v>105</v>
      </c>
      <c r="D85" s="1">
        <v>140</v>
      </c>
      <c r="E85" s="1">
        <v>2.86</v>
      </c>
      <c r="F85" s="1">
        <v>420</v>
      </c>
      <c r="G85" s="1">
        <v>227.7</v>
      </c>
      <c r="H85" s="1">
        <v>41.51</v>
      </c>
      <c r="I85" s="1">
        <f t="shared" si="3"/>
        <v>4</v>
      </c>
      <c r="J85" s="1">
        <f t="shared" si="4"/>
        <v>36.713286713286713</v>
      </c>
      <c r="K85" s="1">
        <v>0.10266663498187845</v>
      </c>
      <c r="L85" s="1">
        <v>0.56317014660018605</v>
      </c>
      <c r="M85">
        <v>0</v>
      </c>
      <c r="N85">
        <v>1086</v>
      </c>
    </row>
    <row r="86" spans="1:14" x14ac:dyDescent="0.2">
      <c r="A86" s="50"/>
      <c r="B86" s="17" t="s">
        <v>64</v>
      </c>
      <c r="C86" s="1">
        <v>105</v>
      </c>
      <c r="D86" s="1">
        <v>140</v>
      </c>
      <c r="E86" s="1">
        <v>2.86</v>
      </c>
      <c r="F86" s="1">
        <v>420</v>
      </c>
      <c r="G86" s="1">
        <v>227.7</v>
      </c>
      <c r="H86" s="1">
        <v>41.51</v>
      </c>
      <c r="I86" s="1">
        <f t="shared" si="3"/>
        <v>4</v>
      </c>
      <c r="J86" s="1">
        <f t="shared" si="4"/>
        <v>36.713286713286713</v>
      </c>
      <c r="K86" s="1">
        <v>0.10266663498187845</v>
      </c>
      <c r="L86" s="1">
        <v>0.56317014660018605</v>
      </c>
      <c r="M86">
        <v>0</v>
      </c>
      <c r="N86">
        <v>900</v>
      </c>
    </row>
    <row r="87" spans="1:14" x14ac:dyDescent="0.2">
      <c r="A87" s="50"/>
      <c r="B87" s="17" t="s">
        <v>65</v>
      </c>
      <c r="C87" s="1">
        <v>105</v>
      </c>
      <c r="D87" s="1">
        <v>140</v>
      </c>
      <c r="E87" s="1">
        <v>2.86</v>
      </c>
      <c r="F87" s="1">
        <v>420</v>
      </c>
      <c r="G87" s="1">
        <v>227.7</v>
      </c>
      <c r="H87" s="1">
        <v>41.51</v>
      </c>
      <c r="I87" s="1">
        <f t="shared" si="3"/>
        <v>4</v>
      </c>
      <c r="J87" s="1">
        <f t="shared" si="4"/>
        <v>36.713286713286713</v>
      </c>
      <c r="K87" s="1">
        <v>0.10266663498187845</v>
      </c>
      <c r="L87" s="1">
        <v>0.56317014660018605</v>
      </c>
      <c r="M87">
        <v>0</v>
      </c>
      <c r="N87">
        <v>920</v>
      </c>
    </row>
    <row r="88" spans="1:14" x14ac:dyDescent="0.2">
      <c r="A88" s="50"/>
      <c r="B88" s="17" t="s">
        <v>66</v>
      </c>
      <c r="C88" s="1">
        <v>90</v>
      </c>
      <c r="D88" s="1">
        <v>120</v>
      </c>
      <c r="E88" s="1">
        <v>2.86</v>
      </c>
      <c r="F88" s="1">
        <v>360</v>
      </c>
      <c r="G88" s="1">
        <v>227.7</v>
      </c>
      <c r="H88" s="1">
        <v>41.51</v>
      </c>
      <c r="I88" s="1">
        <f t="shared" si="3"/>
        <v>4</v>
      </c>
      <c r="J88" s="1">
        <f t="shared" si="4"/>
        <v>31.46853146853147</v>
      </c>
      <c r="K88" s="1">
        <v>0.1213185243979806</v>
      </c>
      <c r="L88" s="1">
        <v>0.66548369080752057</v>
      </c>
      <c r="M88">
        <v>0</v>
      </c>
      <c r="N88">
        <v>800</v>
      </c>
    </row>
    <row r="89" spans="1:14" x14ac:dyDescent="0.2">
      <c r="A89" s="50"/>
      <c r="B89" s="17" t="s">
        <v>67</v>
      </c>
      <c r="C89" s="1">
        <v>90</v>
      </c>
      <c r="D89" s="1">
        <v>120</v>
      </c>
      <c r="E89" s="1">
        <v>2.86</v>
      </c>
      <c r="F89" s="1">
        <v>360</v>
      </c>
      <c r="G89" s="1">
        <v>227.7</v>
      </c>
      <c r="H89" s="1">
        <v>41.51</v>
      </c>
      <c r="I89" s="1">
        <f t="shared" si="3"/>
        <v>4</v>
      </c>
      <c r="J89" s="1">
        <f t="shared" si="4"/>
        <v>31.46853146853147</v>
      </c>
      <c r="K89" s="1">
        <v>0.1213185243979806</v>
      </c>
      <c r="L89" s="1">
        <v>0.66548369080752057</v>
      </c>
      <c r="M89">
        <v>0</v>
      </c>
      <c r="N89">
        <v>760</v>
      </c>
    </row>
    <row r="90" spans="1:14" x14ac:dyDescent="0.2">
      <c r="A90" s="50"/>
      <c r="B90" s="17" t="s">
        <v>68</v>
      </c>
      <c r="C90" s="1">
        <v>90</v>
      </c>
      <c r="D90" s="1">
        <v>120</v>
      </c>
      <c r="E90" s="1">
        <v>2.86</v>
      </c>
      <c r="F90" s="1">
        <v>360</v>
      </c>
      <c r="G90" s="1">
        <v>227.7</v>
      </c>
      <c r="H90" s="1">
        <v>41.51</v>
      </c>
      <c r="I90" s="1">
        <f t="shared" si="3"/>
        <v>4</v>
      </c>
      <c r="J90" s="1">
        <f t="shared" si="4"/>
        <v>31.46853146853147</v>
      </c>
      <c r="K90" s="1">
        <v>0.1213185243979806</v>
      </c>
      <c r="L90" s="1">
        <v>0.66548369080752057</v>
      </c>
      <c r="M90">
        <v>0</v>
      </c>
      <c r="N90">
        <v>620</v>
      </c>
    </row>
    <row r="91" spans="1:14" x14ac:dyDescent="0.2">
      <c r="A91" s="50"/>
      <c r="B91" s="17" t="s">
        <v>69</v>
      </c>
      <c r="C91" s="1">
        <v>90</v>
      </c>
      <c r="D91" s="1">
        <v>120</v>
      </c>
      <c r="E91" s="1">
        <v>2.86</v>
      </c>
      <c r="F91" s="1">
        <v>360</v>
      </c>
      <c r="G91" s="1">
        <v>227.7</v>
      </c>
      <c r="H91" s="1">
        <v>41.51</v>
      </c>
      <c r="I91" s="1">
        <f t="shared" si="3"/>
        <v>4</v>
      </c>
      <c r="J91" s="1">
        <f t="shared" si="4"/>
        <v>31.46853146853147</v>
      </c>
      <c r="K91" s="1">
        <v>0.1213185243979806</v>
      </c>
      <c r="L91" s="1">
        <v>0.66548369080752057</v>
      </c>
      <c r="M91">
        <v>0</v>
      </c>
      <c r="N91">
        <v>520</v>
      </c>
    </row>
    <row r="92" spans="1:14" x14ac:dyDescent="0.2">
      <c r="A92" s="50" t="s">
        <v>70</v>
      </c>
      <c r="B92" s="15" t="s">
        <v>71</v>
      </c>
      <c r="C92" s="1">
        <v>100</v>
      </c>
      <c r="D92" s="1">
        <v>100</v>
      </c>
      <c r="E92" s="1">
        <v>2.86</v>
      </c>
      <c r="F92" s="1">
        <v>300</v>
      </c>
      <c r="G92" s="1">
        <v>228</v>
      </c>
      <c r="H92" s="1">
        <v>41.51</v>
      </c>
      <c r="I92" s="1">
        <f t="shared" si="3"/>
        <v>3</v>
      </c>
      <c r="J92" s="1">
        <f t="shared" si="4"/>
        <v>34.965034965034967</v>
      </c>
      <c r="K92" s="1">
        <v>0.12502157791386442</v>
      </c>
      <c r="L92" s="1">
        <v>0.68670006659506355</v>
      </c>
      <c r="M92">
        <v>0</v>
      </c>
      <c r="N92">
        <v>760</v>
      </c>
    </row>
    <row r="93" spans="1:14" x14ac:dyDescent="0.2">
      <c r="A93" s="50"/>
      <c r="B93" s="15" t="s">
        <v>72</v>
      </c>
      <c r="C93" s="1">
        <v>100</v>
      </c>
      <c r="D93" s="1">
        <v>100</v>
      </c>
      <c r="E93" s="1">
        <v>2.86</v>
      </c>
      <c r="F93" s="1">
        <v>300</v>
      </c>
      <c r="G93" s="1">
        <v>228</v>
      </c>
      <c r="H93" s="1">
        <v>41.51</v>
      </c>
      <c r="I93" s="1">
        <f t="shared" si="3"/>
        <v>3</v>
      </c>
      <c r="J93" s="1">
        <f t="shared" si="4"/>
        <v>34.965034965034967</v>
      </c>
      <c r="K93" s="1">
        <v>0.12502157791386442</v>
      </c>
      <c r="L93" s="1">
        <v>0.68670006659506355</v>
      </c>
      <c r="M93">
        <v>0</v>
      </c>
      <c r="N93">
        <v>800</v>
      </c>
    </row>
    <row r="94" spans="1:14" x14ac:dyDescent="0.2">
      <c r="A94" s="50"/>
      <c r="B94" s="15" t="s">
        <v>73</v>
      </c>
      <c r="C94" s="1">
        <v>120</v>
      </c>
      <c r="D94" s="1">
        <v>120</v>
      </c>
      <c r="E94" s="1">
        <v>2.86</v>
      </c>
      <c r="F94" s="1">
        <v>360</v>
      </c>
      <c r="G94" s="1">
        <v>228</v>
      </c>
      <c r="H94" s="1">
        <v>41.51</v>
      </c>
      <c r="I94" s="1">
        <f t="shared" si="3"/>
        <v>3</v>
      </c>
      <c r="J94" s="1">
        <f t="shared" si="4"/>
        <v>41.95804195804196</v>
      </c>
      <c r="K94" s="1">
        <v>0.10261025826930124</v>
      </c>
      <c r="L94" s="1">
        <v>0.56360247856903611</v>
      </c>
      <c r="M94">
        <v>0</v>
      </c>
      <c r="N94">
        <v>992</v>
      </c>
    </row>
    <row r="95" spans="1:14" x14ac:dyDescent="0.2">
      <c r="A95" s="50"/>
      <c r="B95" s="15" t="s">
        <v>74</v>
      </c>
      <c r="C95" s="1">
        <v>120</v>
      </c>
      <c r="D95" s="1">
        <v>120</v>
      </c>
      <c r="E95" s="1">
        <v>2.86</v>
      </c>
      <c r="F95" s="1">
        <v>360</v>
      </c>
      <c r="G95" s="1">
        <v>228</v>
      </c>
      <c r="H95" s="1">
        <v>41.51</v>
      </c>
      <c r="I95" s="1">
        <f t="shared" si="3"/>
        <v>3</v>
      </c>
      <c r="J95" s="1">
        <f t="shared" si="4"/>
        <v>41.95804195804196</v>
      </c>
      <c r="K95" s="1">
        <v>0.10261025826930124</v>
      </c>
      <c r="L95" s="1">
        <v>0.56360247856903611</v>
      </c>
      <c r="M95">
        <v>0</v>
      </c>
      <c r="N95">
        <v>1050</v>
      </c>
    </row>
    <row r="96" spans="1:14" x14ac:dyDescent="0.2">
      <c r="A96" s="50"/>
      <c r="B96" s="15" t="s">
        <v>75</v>
      </c>
      <c r="C96" s="1">
        <v>110</v>
      </c>
      <c r="D96" s="1">
        <v>110</v>
      </c>
      <c r="E96" s="1">
        <v>2.86</v>
      </c>
      <c r="F96" s="1">
        <v>330</v>
      </c>
      <c r="G96" s="1">
        <v>228</v>
      </c>
      <c r="H96" s="1">
        <v>41.51</v>
      </c>
      <c r="I96" s="1">
        <f t="shared" si="3"/>
        <v>3</v>
      </c>
      <c r="J96" s="1">
        <f t="shared" si="4"/>
        <v>38.46153846153846</v>
      </c>
      <c r="K96" s="1">
        <v>0.11271341843365557</v>
      </c>
      <c r="L96" s="1">
        <v>0.61909562521978967</v>
      </c>
      <c r="M96">
        <v>0</v>
      </c>
      <c r="N96">
        <v>844</v>
      </c>
    </row>
    <row r="97" spans="1:14" x14ac:dyDescent="0.2">
      <c r="A97" s="50"/>
      <c r="B97" s="15" t="s">
        <v>76</v>
      </c>
      <c r="C97" s="1">
        <v>110</v>
      </c>
      <c r="D97" s="1">
        <v>110</v>
      </c>
      <c r="E97" s="1">
        <v>2.86</v>
      </c>
      <c r="F97" s="1">
        <v>330</v>
      </c>
      <c r="G97" s="1">
        <v>228</v>
      </c>
      <c r="H97" s="1">
        <v>41.51</v>
      </c>
      <c r="I97" s="1">
        <f t="shared" si="3"/>
        <v>3</v>
      </c>
      <c r="J97" s="1">
        <f t="shared" si="4"/>
        <v>38.46153846153846</v>
      </c>
      <c r="K97" s="1">
        <v>0.11271341843365557</v>
      </c>
      <c r="L97" s="1">
        <v>0.61909562521978967</v>
      </c>
      <c r="M97">
        <v>0</v>
      </c>
      <c r="N97">
        <v>860</v>
      </c>
    </row>
    <row r="98" spans="1:14" x14ac:dyDescent="0.2">
      <c r="A98" s="50"/>
      <c r="B98" s="15" t="s">
        <v>77</v>
      </c>
      <c r="C98" s="1">
        <v>135</v>
      </c>
      <c r="D98" s="1">
        <v>150</v>
      </c>
      <c r="E98" s="1">
        <v>2.86</v>
      </c>
      <c r="F98" s="1">
        <v>450</v>
      </c>
      <c r="G98" s="1">
        <v>228</v>
      </c>
      <c r="H98" s="1">
        <v>41.51</v>
      </c>
      <c r="I98" s="1">
        <f t="shared" si="3"/>
        <v>3.3333333333333335</v>
      </c>
      <c r="J98" s="1">
        <f t="shared" si="4"/>
        <v>47.202797202797207</v>
      </c>
      <c r="K98" s="1">
        <v>8.5644284902568396E-2</v>
      </c>
      <c r="L98" s="1">
        <v>0.47041428469731617</v>
      </c>
      <c r="M98">
        <v>0</v>
      </c>
      <c r="N98">
        <v>1420</v>
      </c>
    </row>
    <row r="99" spans="1:14" x14ac:dyDescent="0.2">
      <c r="A99" s="50"/>
      <c r="B99" s="15" t="s">
        <v>78</v>
      </c>
      <c r="C99" s="1">
        <v>135</v>
      </c>
      <c r="D99" s="1">
        <v>150</v>
      </c>
      <c r="E99" s="1">
        <v>2.86</v>
      </c>
      <c r="F99" s="1">
        <v>450</v>
      </c>
      <c r="G99" s="1">
        <v>228</v>
      </c>
      <c r="H99" s="1">
        <v>41.51</v>
      </c>
      <c r="I99" s="1">
        <f t="shared" si="3"/>
        <v>3.3333333333333335</v>
      </c>
      <c r="J99" s="1">
        <f t="shared" si="4"/>
        <v>47.202797202797207</v>
      </c>
      <c r="K99" s="1">
        <v>8.5644284902568396E-2</v>
      </c>
      <c r="L99" s="1">
        <v>0.47041428469731617</v>
      </c>
      <c r="M99">
        <v>0</v>
      </c>
      <c r="N99">
        <v>1340</v>
      </c>
    </row>
    <row r="100" spans="1:14" x14ac:dyDescent="0.2">
      <c r="A100" s="50"/>
      <c r="B100" s="15" t="s">
        <v>79</v>
      </c>
      <c r="C100" s="1">
        <v>70</v>
      </c>
      <c r="D100" s="1">
        <v>90</v>
      </c>
      <c r="E100" s="1">
        <v>2.86</v>
      </c>
      <c r="F100" s="1">
        <v>270</v>
      </c>
      <c r="G100" s="1">
        <v>228</v>
      </c>
      <c r="H100" s="1">
        <v>41.51</v>
      </c>
      <c r="I100" s="1">
        <f t="shared" si="3"/>
        <v>3.8571428571428572</v>
      </c>
      <c r="J100" s="1">
        <f t="shared" si="4"/>
        <v>24.475524475524477</v>
      </c>
      <c r="K100" s="1">
        <v>0.16289406603584403</v>
      </c>
      <c r="L100" s="1">
        <v>0.89472047834672219</v>
      </c>
      <c r="M100">
        <v>0</v>
      </c>
      <c r="N100">
        <v>554</v>
      </c>
    </row>
    <row r="101" spans="1:14" x14ac:dyDescent="0.2">
      <c r="A101" s="50"/>
      <c r="B101" s="15" t="s">
        <v>80</v>
      </c>
      <c r="C101" s="1">
        <v>70</v>
      </c>
      <c r="D101" s="1">
        <v>90</v>
      </c>
      <c r="E101" s="1">
        <v>2.86</v>
      </c>
      <c r="F101" s="1">
        <v>270</v>
      </c>
      <c r="G101" s="1">
        <v>228</v>
      </c>
      <c r="H101" s="1">
        <v>41.51</v>
      </c>
      <c r="I101" s="1">
        <f t="shared" si="3"/>
        <v>3.8571428571428572</v>
      </c>
      <c r="J101" s="1">
        <f t="shared" si="4"/>
        <v>24.475524475524477</v>
      </c>
      <c r="K101" s="1">
        <v>0.16289406603584403</v>
      </c>
      <c r="L101" s="1">
        <v>0.89472047834672219</v>
      </c>
      <c r="M101">
        <v>0</v>
      </c>
      <c r="N101">
        <v>576</v>
      </c>
    </row>
    <row r="102" spans="1:14" x14ac:dyDescent="0.2">
      <c r="A102" s="50"/>
      <c r="B102" s="15" t="s">
        <v>81</v>
      </c>
      <c r="C102" s="1">
        <v>75</v>
      </c>
      <c r="D102" s="1">
        <v>100</v>
      </c>
      <c r="E102" s="1">
        <v>2.86</v>
      </c>
      <c r="F102" s="1">
        <v>300</v>
      </c>
      <c r="G102" s="1">
        <v>228</v>
      </c>
      <c r="H102" s="1">
        <v>41.51</v>
      </c>
      <c r="I102" s="1">
        <f t="shared" si="3"/>
        <v>4</v>
      </c>
      <c r="J102" s="1">
        <f t="shared" si="4"/>
        <v>26.223776223776223</v>
      </c>
      <c r="K102" s="1">
        <v>0.1482430105988648</v>
      </c>
      <c r="L102" s="1">
        <v>0.81424732393498378</v>
      </c>
      <c r="M102">
        <v>0</v>
      </c>
      <c r="N102">
        <v>640</v>
      </c>
    </row>
    <row r="103" spans="1:14" x14ac:dyDescent="0.2">
      <c r="A103" s="50"/>
      <c r="B103" s="15" t="s">
        <v>82</v>
      </c>
      <c r="C103" s="1">
        <v>75</v>
      </c>
      <c r="D103" s="1">
        <v>100</v>
      </c>
      <c r="E103" s="1">
        <v>2.86</v>
      </c>
      <c r="F103" s="1">
        <v>300</v>
      </c>
      <c r="G103" s="1">
        <v>228</v>
      </c>
      <c r="H103" s="1">
        <v>41.51</v>
      </c>
      <c r="I103" s="1">
        <f t="shared" si="3"/>
        <v>4</v>
      </c>
      <c r="J103" s="1">
        <f t="shared" si="4"/>
        <v>26.223776223776223</v>
      </c>
      <c r="K103" s="1">
        <v>0.1482430105988648</v>
      </c>
      <c r="L103" s="1">
        <v>0.81424732393498378</v>
      </c>
      <c r="M103">
        <v>0</v>
      </c>
      <c r="N103">
        <v>672</v>
      </c>
    </row>
    <row r="104" spans="1:14" x14ac:dyDescent="0.2">
      <c r="A104" s="50"/>
      <c r="B104" s="15" t="s">
        <v>83</v>
      </c>
      <c r="C104" s="1">
        <v>90</v>
      </c>
      <c r="D104" s="1">
        <v>120</v>
      </c>
      <c r="E104" s="1">
        <v>2.86</v>
      </c>
      <c r="F104" s="1">
        <v>360</v>
      </c>
      <c r="G104" s="1">
        <v>228</v>
      </c>
      <c r="H104" s="1">
        <v>41.51</v>
      </c>
      <c r="I104" s="1">
        <f t="shared" si="3"/>
        <v>4</v>
      </c>
      <c r="J104" s="1">
        <f t="shared" si="4"/>
        <v>31.46853146853147</v>
      </c>
      <c r="K104" s="1">
        <v>0.1213185243979806</v>
      </c>
      <c r="L104" s="1">
        <v>0.66636048091398647</v>
      </c>
      <c r="M104">
        <v>0</v>
      </c>
      <c r="N104">
        <v>800</v>
      </c>
    </row>
    <row r="105" spans="1:14" x14ac:dyDescent="0.2">
      <c r="A105" s="50"/>
      <c r="B105" s="15" t="s">
        <v>84</v>
      </c>
      <c r="C105" s="1">
        <v>90</v>
      </c>
      <c r="D105" s="1">
        <v>120</v>
      </c>
      <c r="E105" s="1">
        <v>2.86</v>
      </c>
      <c r="F105" s="1">
        <v>360</v>
      </c>
      <c r="G105" s="1">
        <v>228</v>
      </c>
      <c r="H105" s="1">
        <v>41.51</v>
      </c>
      <c r="I105" s="1">
        <f t="shared" si="3"/>
        <v>4</v>
      </c>
      <c r="J105" s="1">
        <f t="shared" si="4"/>
        <v>31.46853146853147</v>
      </c>
      <c r="K105" s="1">
        <v>0.1213185243979806</v>
      </c>
      <c r="L105" s="1">
        <v>0.66636048091398647</v>
      </c>
      <c r="M105">
        <v>0</v>
      </c>
      <c r="N105">
        <v>760</v>
      </c>
    </row>
    <row r="106" spans="1:14" x14ac:dyDescent="0.2">
      <c r="A106" s="50"/>
      <c r="B106" s="15" t="s">
        <v>85</v>
      </c>
      <c r="C106" s="1">
        <v>105</v>
      </c>
      <c r="D106" s="1">
        <v>140</v>
      </c>
      <c r="E106" s="1">
        <v>2.86</v>
      </c>
      <c r="F106" s="1">
        <v>420</v>
      </c>
      <c r="G106" s="1">
        <v>228</v>
      </c>
      <c r="H106" s="1">
        <v>41.51</v>
      </c>
      <c r="I106" s="1">
        <f t="shared" si="3"/>
        <v>4</v>
      </c>
      <c r="J106" s="1">
        <f t="shared" si="4"/>
        <v>36.713286713286713</v>
      </c>
      <c r="K106" s="1">
        <v>0.10266663498187845</v>
      </c>
      <c r="L106" s="1">
        <v>0.56391213625315073</v>
      </c>
      <c r="M106">
        <v>0</v>
      </c>
      <c r="N106">
        <v>1044</v>
      </c>
    </row>
    <row r="107" spans="1:14" x14ac:dyDescent="0.2">
      <c r="A107" s="50"/>
      <c r="B107" s="15" t="s">
        <v>86</v>
      </c>
      <c r="C107" s="1">
        <v>105</v>
      </c>
      <c r="D107" s="1">
        <v>140</v>
      </c>
      <c r="E107" s="1">
        <v>2.86</v>
      </c>
      <c r="F107" s="1">
        <v>420</v>
      </c>
      <c r="G107" s="1">
        <v>228</v>
      </c>
      <c r="H107" s="1">
        <v>41.51</v>
      </c>
      <c r="I107" s="1">
        <f t="shared" si="3"/>
        <v>4</v>
      </c>
      <c r="J107" s="1">
        <f t="shared" si="4"/>
        <v>36.713286713286713</v>
      </c>
      <c r="K107" s="1">
        <v>0.10266663498187845</v>
      </c>
      <c r="L107" s="1">
        <v>0.56391213625315073</v>
      </c>
      <c r="M107">
        <v>0</v>
      </c>
      <c r="N107">
        <v>1086</v>
      </c>
    </row>
    <row r="108" spans="1:14" x14ac:dyDescent="0.2">
      <c r="A108" s="50"/>
      <c r="B108" s="15" t="s">
        <v>87</v>
      </c>
      <c r="C108" s="1">
        <v>115</v>
      </c>
      <c r="D108" s="1">
        <v>150</v>
      </c>
      <c r="E108" s="1">
        <v>2.86</v>
      </c>
      <c r="F108" s="1">
        <v>450</v>
      </c>
      <c r="G108" s="1">
        <v>228</v>
      </c>
      <c r="H108" s="1">
        <v>41.51</v>
      </c>
      <c r="I108" s="1">
        <f t="shared" si="3"/>
        <v>3.9130434782608696</v>
      </c>
      <c r="J108" s="1">
        <f t="shared" si="4"/>
        <v>40.209790209790214</v>
      </c>
      <c r="K108" s="1">
        <v>9.4062870268929621E-2</v>
      </c>
      <c r="L108" s="1">
        <v>0.51665464758650825</v>
      </c>
      <c r="M108">
        <v>0</v>
      </c>
      <c r="N108">
        <v>1251</v>
      </c>
    </row>
    <row r="109" spans="1:14" x14ac:dyDescent="0.2">
      <c r="A109" s="50"/>
      <c r="B109" s="15" t="s">
        <v>88</v>
      </c>
      <c r="C109" s="1">
        <v>115</v>
      </c>
      <c r="D109" s="1">
        <v>150</v>
      </c>
      <c r="E109" s="1">
        <v>2.86</v>
      </c>
      <c r="F109" s="1">
        <v>450</v>
      </c>
      <c r="G109" s="1">
        <v>228</v>
      </c>
      <c r="H109" s="1">
        <v>41.51</v>
      </c>
      <c r="I109" s="1">
        <f t="shared" si="3"/>
        <v>3.9130434782608696</v>
      </c>
      <c r="J109" s="1">
        <f t="shared" si="4"/>
        <v>40.209790209790214</v>
      </c>
      <c r="K109" s="1">
        <v>9.4062870268929621E-2</v>
      </c>
      <c r="L109" s="1">
        <v>0.51665464758650825</v>
      </c>
      <c r="M109">
        <v>0</v>
      </c>
      <c r="N109">
        <v>1218</v>
      </c>
    </row>
    <row r="110" spans="1:14" x14ac:dyDescent="0.2">
      <c r="A110" s="50"/>
      <c r="B110" s="15" t="s">
        <v>89</v>
      </c>
      <c r="C110" s="1">
        <v>120</v>
      </c>
      <c r="D110" s="1">
        <v>160</v>
      </c>
      <c r="E110" s="1">
        <v>7.6</v>
      </c>
      <c r="F110" s="1">
        <v>480</v>
      </c>
      <c r="G110" s="1">
        <v>194</v>
      </c>
      <c r="H110" s="1">
        <v>41.51</v>
      </c>
      <c r="I110" s="1">
        <f t="shared" si="3"/>
        <v>4</v>
      </c>
      <c r="J110" s="1">
        <f t="shared" si="4"/>
        <v>15.789473684210527</v>
      </c>
      <c r="K110" s="1">
        <v>0.26523554468390192</v>
      </c>
      <c r="L110" s="1">
        <v>1.2395975829601775</v>
      </c>
      <c r="M110">
        <v>0</v>
      </c>
      <c r="N110">
        <v>1820</v>
      </c>
    </row>
    <row r="111" spans="1:14" x14ac:dyDescent="0.2">
      <c r="A111" s="50"/>
      <c r="B111" s="15" t="s">
        <v>90</v>
      </c>
      <c r="C111" s="1">
        <v>120</v>
      </c>
      <c r="D111" s="1">
        <v>160</v>
      </c>
      <c r="E111" s="1">
        <v>7.6</v>
      </c>
      <c r="F111" s="1">
        <v>480</v>
      </c>
      <c r="G111" s="1">
        <v>194</v>
      </c>
      <c r="H111" s="1">
        <v>41.51</v>
      </c>
      <c r="I111" s="1">
        <f t="shared" si="3"/>
        <v>4</v>
      </c>
      <c r="J111" s="1">
        <f t="shared" si="4"/>
        <v>15.789473684210527</v>
      </c>
      <c r="K111" s="1">
        <v>0.26523554468390192</v>
      </c>
      <c r="L111" s="1">
        <v>1.2395975829601775</v>
      </c>
      <c r="M111">
        <v>0</v>
      </c>
      <c r="N111">
        <v>1770</v>
      </c>
    </row>
    <row r="112" spans="1:14" x14ac:dyDescent="0.2">
      <c r="A112" s="50"/>
      <c r="B112" s="15" t="s">
        <v>91</v>
      </c>
      <c r="C112" s="1">
        <v>85</v>
      </c>
      <c r="D112" s="1">
        <v>130</v>
      </c>
      <c r="E112" s="1">
        <v>2.86</v>
      </c>
      <c r="F112" s="1">
        <v>390</v>
      </c>
      <c r="G112" s="1">
        <v>228</v>
      </c>
      <c r="H112" s="1">
        <v>41.51</v>
      </c>
      <c r="I112" s="1">
        <f t="shared" si="3"/>
        <v>4.5882352941176467</v>
      </c>
      <c r="J112" s="1">
        <f t="shared" si="4"/>
        <v>29.72027972027972</v>
      </c>
      <c r="K112" s="1">
        <v>0.12149512980844331</v>
      </c>
      <c r="L112" s="1">
        <v>0.66733051304083535</v>
      </c>
      <c r="M112">
        <v>0</v>
      </c>
      <c r="N112">
        <v>760</v>
      </c>
    </row>
    <row r="113" spans="1:14" x14ac:dyDescent="0.2">
      <c r="A113" s="50"/>
      <c r="B113" s="15" t="s">
        <v>92</v>
      </c>
      <c r="C113" s="1">
        <v>85</v>
      </c>
      <c r="D113" s="1">
        <v>130</v>
      </c>
      <c r="E113" s="1">
        <v>2.86</v>
      </c>
      <c r="F113" s="1">
        <v>390</v>
      </c>
      <c r="G113" s="1">
        <v>228</v>
      </c>
      <c r="H113" s="1">
        <v>41.51</v>
      </c>
      <c r="I113" s="1">
        <f t="shared" si="3"/>
        <v>4.5882352941176467</v>
      </c>
      <c r="J113" s="1">
        <f t="shared" si="4"/>
        <v>29.72027972027972</v>
      </c>
      <c r="K113" s="1">
        <v>0.12149512980844331</v>
      </c>
      <c r="L113" s="1">
        <v>0.66733051304083535</v>
      </c>
      <c r="M113">
        <v>0</v>
      </c>
      <c r="N113">
        <v>820</v>
      </c>
    </row>
    <row r="114" spans="1:14" x14ac:dyDescent="0.2">
      <c r="A114" s="50"/>
      <c r="B114" s="15" t="s">
        <v>93</v>
      </c>
      <c r="C114" s="1">
        <v>80</v>
      </c>
      <c r="D114" s="1">
        <v>140</v>
      </c>
      <c r="E114" s="1">
        <v>2.86</v>
      </c>
      <c r="F114" s="1">
        <v>420</v>
      </c>
      <c r="G114" s="1">
        <v>228</v>
      </c>
      <c r="H114" s="1">
        <v>41.51</v>
      </c>
      <c r="I114" s="1">
        <f t="shared" si="3"/>
        <v>5.25</v>
      </c>
      <c r="J114" s="1">
        <f t="shared" si="4"/>
        <v>27.972027972027973</v>
      </c>
      <c r="K114" s="1">
        <v>0.12288374511886445</v>
      </c>
      <c r="L114" s="1">
        <v>0.67495769422069607</v>
      </c>
      <c r="M114">
        <v>0</v>
      </c>
      <c r="N114">
        <v>880</v>
      </c>
    </row>
    <row r="115" spans="1:14" x14ac:dyDescent="0.2">
      <c r="A115" s="50"/>
      <c r="B115" s="15" t="s">
        <v>94</v>
      </c>
      <c r="C115" s="1">
        <v>80</v>
      </c>
      <c r="D115" s="1">
        <v>140</v>
      </c>
      <c r="E115" s="1">
        <v>2.86</v>
      </c>
      <c r="F115" s="1">
        <v>420</v>
      </c>
      <c r="G115" s="1">
        <v>228</v>
      </c>
      <c r="H115" s="1">
        <v>41.51</v>
      </c>
      <c r="I115" s="1">
        <f t="shared" si="3"/>
        <v>5.25</v>
      </c>
      <c r="J115" s="1">
        <f t="shared" si="4"/>
        <v>27.972027972027973</v>
      </c>
      <c r="K115" s="1">
        <v>0.12288374511886445</v>
      </c>
      <c r="L115" s="1">
        <v>0.67495769422069607</v>
      </c>
      <c r="M115">
        <v>0</v>
      </c>
      <c r="N115">
        <v>740</v>
      </c>
    </row>
    <row r="116" spans="1:14" x14ac:dyDescent="0.2">
      <c r="A116" s="50" t="s">
        <v>95</v>
      </c>
      <c r="B116" s="16" t="s">
        <v>96</v>
      </c>
      <c r="C116" s="1">
        <v>200</v>
      </c>
      <c r="D116" s="1">
        <v>200</v>
      </c>
      <c r="E116" s="1">
        <v>5</v>
      </c>
      <c r="F116" s="1">
        <v>600</v>
      </c>
      <c r="G116" s="1">
        <v>265.8</v>
      </c>
      <c r="H116" s="1">
        <v>23.756249999999998</v>
      </c>
      <c r="I116" s="1">
        <f t="shared" si="3"/>
        <v>3</v>
      </c>
      <c r="J116" s="1">
        <f t="shared" si="4"/>
        <v>40</v>
      </c>
      <c r="K116" s="1">
        <v>0.10803324099722991</v>
      </c>
      <c r="L116" s="1">
        <v>1.2087444549145474</v>
      </c>
      <c r="M116">
        <v>0</v>
      </c>
      <c r="N116">
        <v>2312</v>
      </c>
    </row>
    <row r="117" spans="1:14" x14ac:dyDescent="0.2">
      <c r="A117" s="50"/>
      <c r="B117" s="16" t="s">
        <v>97</v>
      </c>
      <c r="C117" s="1">
        <v>280</v>
      </c>
      <c r="D117" s="1">
        <v>280</v>
      </c>
      <c r="E117" s="1">
        <v>4</v>
      </c>
      <c r="F117" s="1">
        <v>840</v>
      </c>
      <c r="G117" s="1">
        <v>272.60000000000002</v>
      </c>
      <c r="H117" s="1">
        <v>27.256249999999994</v>
      </c>
      <c r="I117" s="1">
        <f t="shared" si="3"/>
        <v>3</v>
      </c>
      <c r="J117" s="1">
        <f t="shared" si="4"/>
        <v>70</v>
      </c>
      <c r="K117" s="1">
        <v>5.9688581314878891E-2</v>
      </c>
      <c r="L117" s="1">
        <v>0.59696793456311814</v>
      </c>
      <c r="M117">
        <v>0</v>
      </c>
      <c r="N117">
        <v>3401</v>
      </c>
    </row>
    <row r="118" spans="1:14" x14ac:dyDescent="0.2">
      <c r="A118" s="50"/>
      <c r="B118" s="16" t="s">
        <v>98</v>
      </c>
      <c r="C118" s="1">
        <v>300</v>
      </c>
      <c r="D118" s="1">
        <v>300</v>
      </c>
      <c r="E118" s="1">
        <v>2</v>
      </c>
      <c r="F118" s="1">
        <v>900</v>
      </c>
      <c r="G118" s="1">
        <v>341.7</v>
      </c>
      <c r="H118" s="1">
        <v>23.826249999999998</v>
      </c>
      <c r="I118" s="1">
        <f t="shared" si="3"/>
        <v>3</v>
      </c>
      <c r="J118" s="1">
        <f t="shared" si="4"/>
        <v>150</v>
      </c>
      <c r="K118" s="1">
        <v>2.7209642074506938E-2</v>
      </c>
      <c r="L118" s="1">
        <v>0.39022232608400487</v>
      </c>
      <c r="M118">
        <v>0</v>
      </c>
      <c r="N118">
        <v>3062</v>
      </c>
    </row>
    <row r="119" spans="1:14" x14ac:dyDescent="0.2">
      <c r="A119" s="51" t="s">
        <v>99</v>
      </c>
      <c r="B119" s="15" t="s">
        <v>100</v>
      </c>
      <c r="C119" s="1">
        <v>120</v>
      </c>
      <c r="D119" s="1">
        <v>120</v>
      </c>
      <c r="E119" s="1">
        <v>2.93</v>
      </c>
      <c r="F119" s="1">
        <v>360</v>
      </c>
      <c r="G119" s="1">
        <v>293.8</v>
      </c>
      <c r="H119" s="1">
        <v>31.08</v>
      </c>
      <c r="I119" s="1">
        <f t="shared" si="3"/>
        <v>3</v>
      </c>
      <c r="J119" s="1">
        <f t="shared" si="4"/>
        <v>40.955631399317404</v>
      </c>
      <c r="K119" s="1">
        <v>0.10531676090976046</v>
      </c>
      <c r="L119" s="1">
        <v>0.99556191619329548</v>
      </c>
      <c r="M119">
        <v>0</v>
      </c>
      <c r="N119">
        <v>836</v>
      </c>
    </row>
    <row r="120" spans="1:14" x14ac:dyDescent="0.2">
      <c r="A120" s="51"/>
      <c r="B120" s="15" t="s">
        <v>101</v>
      </c>
      <c r="C120" s="1">
        <v>120</v>
      </c>
      <c r="D120" s="1">
        <v>120</v>
      </c>
      <c r="E120" s="1">
        <v>2.93</v>
      </c>
      <c r="F120" s="1">
        <v>360</v>
      </c>
      <c r="G120" s="1">
        <v>293.8</v>
      </c>
      <c r="H120" s="1">
        <v>31.08</v>
      </c>
      <c r="I120" s="1">
        <f t="shared" si="3"/>
        <v>3</v>
      </c>
      <c r="J120" s="1">
        <f t="shared" si="4"/>
        <v>40.955631399317404</v>
      </c>
      <c r="K120" s="1">
        <v>0.10531676090976046</v>
      </c>
      <c r="L120" s="1">
        <v>0.99556191619329548</v>
      </c>
      <c r="M120">
        <v>0</v>
      </c>
      <c r="N120">
        <v>868</v>
      </c>
    </row>
    <row r="121" spans="1:14" x14ac:dyDescent="0.2">
      <c r="A121" s="51"/>
      <c r="B121" s="15" t="s">
        <v>102</v>
      </c>
      <c r="C121" s="1">
        <v>120</v>
      </c>
      <c r="D121" s="1">
        <v>120</v>
      </c>
      <c r="E121" s="1">
        <v>2.93</v>
      </c>
      <c r="F121" s="1">
        <v>360</v>
      </c>
      <c r="G121" s="1">
        <v>293.8</v>
      </c>
      <c r="H121" s="1">
        <v>31.08</v>
      </c>
      <c r="I121" s="1">
        <f t="shared" si="3"/>
        <v>3</v>
      </c>
      <c r="J121" s="1">
        <f t="shared" si="4"/>
        <v>40.955631399317404</v>
      </c>
      <c r="K121" s="1">
        <v>0.10531676090976046</v>
      </c>
      <c r="L121" s="1">
        <v>0.99556191619329548</v>
      </c>
      <c r="M121">
        <v>0</v>
      </c>
      <c r="N121">
        <v>800</v>
      </c>
    </row>
    <row r="122" spans="1:14" x14ac:dyDescent="0.2">
      <c r="A122" s="51"/>
      <c r="B122" s="15" t="s">
        <v>103</v>
      </c>
      <c r="C122" s="1">
        <v>120</v>
      </c>
      <c r="D122" s="1">
        <v>120</v>
      </c>
      <c r="E122" s="1">
        <v>2.93</v>
      </c>
      <c r="F122" s="1">
        <v>360</v>
      </c>
      <c r="G122" s="1">
        <v>293.8</v>
      </c>
      <c r="H122" s="1">
        <v>31.08</v>
      </c>
      <c r="I122" s="1">
        <f t="shared" si="3"/>
        <v>3</v>
      </c>
      <c r="J122" s="1">
        <f t="shared" si="4"/>
        <v>40.955631399317404</v>
      </c>
      <c r="K122" s="1">
        <v>0.10531676090976046</v>
      </c>
      <c r="L122" s="1">
        <v>0.99556191619329548</v>
      </c>
      <c r="M122">
        <v>0</v>
      </c>
      <c r="N122">
        <v>732</v>
      </c>
    </row>
    <row r="123" spans="1:14" x14ac:dyDescent="0.2">
      <c r="A123" s="51"/>
      <c r="B123" s="15" t="s">
        <v>104</v>
      </c>
      <c r="C123" s="1">
        <v>100</v>
      </c>
      <c r="D123" s="1">
        <v>100</v>
      </c>
      <c r="E123" s="1">
        <v>2.93</v>
      </c>
      <c r="F123" s="1">
        <v>300</v>
      </c>
      <c r="G123" s="1">
        <v>293.8</v>
      </c>
      <c r="H123" s="1">
        <v>31.08</v>
      </c>
      <c r="I123" s="1">
        <f t="shared" si="3"/>
        <v>3</v>
      </c>
      <c r="J123" s="1">
        <f t="shared" si="4"/>
        <v>34.129692832764505</v>
      </c>
      <c r="K123" s="1">
        <v>0.12837021050287903</v>
      </c>
      <c r="L123" s="1">
        <v>1.2134867389236124</v>
      </c>
      <c r="M123">
        <v>0</v>
      </c>
      <c r="N123">
        <v>664</v>
      </c>
    </row>
    <row r="124" spans="1:14" x14ac:dyDescent="0.2">
      <c r="A124" s="51"/>
      <c r="B124" s="15" t="s">
        <v>105</v>
      </c>
      <c r="C124" s="1">
        <v>100</v>
      </c>
      <c r="D124" s="1">
        <v>100</v>
      </c>
      <c r="E124" s="1">
        <v>2.93</v>
      </c>
      <c r="F124" s="1">
        <v>300</v>
      </c>
      <c r="G124" s="1">
        <v>293.8</v>
      </c>
      <c r="H124" s="1">
        <v>31.08</v>
      </c>
      <c r="I124" s="1">
        <f t="shared" si="3"/>
        <v>3</v>
      </c>
      <c r="J124" s="1">
        <f t="shared" si="4"/>
        <v>34.129692832764505</v>
      </c>
      <c r="K124" s="1">
        <v>0.12837021050287903</v>
      </c>
      <c r="L124" s="1">
        <v>1.2134867389236124</v>
      </c>
      <c r="M124">
        <v>0</v>
      </c>
      <c r="N124">
        <v>676</v>
      </c>
    </row>
    <row r="125" spans="1:14" x14ac:dyDescent="0.2">
      <c r="A125" s="51"/>
      <c r="B125" s="15" t="s">
        <v>106</v>
      </c>
      <c r="C125" s="1">
        <v>100</v>
      </c>
      <c r="D125" s="1">
        <v>100</v>
      </c>
      <c r="E125" s="1">
        <v>2.93</v>
      </c>
      <c r="F125" s="1">
        <v>300</v>
      </c>
      <c r="G125" s="1">
        <v>293.8</v>
      </c>
      <c r="H125" s="1">
        <v>31.08</v>
      </c>
      <c r="I125" s="1">
        <f t="shared" si="3"/>
        <v>3</v>
      </c>
      <c r="J125" s="1">
        <f t="shared" si="4"/>
        <v>34.129692832764505</v>
      </c>
      <c r="K125" s="1">
        <v>0.12837021050287903</v>
      </c>
      <c r="L125" s="1">
        <v>1.2134867389236124</v>
      </c>
      <c r="M125">
        <v>0</v>
      </c>
      <c r="N125">
        <v>616</v>
      </c>
    </row>
    <row r="126" spans="1:14" x14ac:dyDescent="0.2">
      <c r="A126" s="51"/>
      <c r="B126" s="15" t="s">
        <v>107</v>
      </c>
      <c r="C126" s="1">
        <v>100</v>
      </c>
      <c r="D126" s="1">
        <v>100</v>
      </c>
      <c r="E126" s="1">
        <v>2.93</v>
      </c>
      <c r="F126" s="1">
        <v>300</v>
      </c>
      <c r="G126" s="1">
        <v>293.8</v>
      </c>
      <c r="H126" s="1">
        <v>31.08</v>
      </c>
      <c r="I126" s="1">
        <f t="shared" si="3"/>
        <v>3</v>
      </c>
      <c r="J126" s="1">
        <f t="shared" si="4"/>
        <v>34.129692832764505</v>
      </c>
      <c r="K126" s="1">
        <v>0.12837021050287903</v>
      </c>
      <c r="L126" s="1">
        <v>1.2134867389236124</v>
      </c>
      <c r="M126">
        <v>0</v>
      </c>
      <c r="N126">
        <v>636</v>
      </c>
    </row>
    <row r="127" spans="1:14" x14ac:dyDescent="0.2">
      <c r="A127" s="51"/>
      <c r="B127" s="15" t="s">
        <v>108</v>
      </c>
      <c r="C127" s="1">
        <v>105</v>
      </c>
      <c r="D127" s="1">
        <v>140</v>
      </c>
      <c r="E127" s="1">
        <v>2.86</v>
      </c>
      <c r="F127" s="1">
        <v>420</v>
      </c>
      <c r="G127" s="1">
        <v>227.7</v>
      </c>
      <c r="H127" s="1">
        <v>41.51</v>
      </c>
      <c r="I127" s="1">
        <f t="shared" si="3"/>
        <v>4</v>
      </c>
      <c r="J127" s="1">
        <f t="shared" si="4"/>
        <v>36.713286713286713</v>
      </c>
      <c r="K127" s="1">
        <v>0.10266663498187845</v>
      </c>
      <c r="L127" s="1">
        <v>0.56317014660018605</v>
      </c>
      <c r="M127">
        <v>0</v>
      </c>
      <c r="N127">
        <v>1044</v>
      </c>
    </row>
    <row r="128" spans="1:14" x14ac:dyDescent="0.2">
      <c r="A128" s="51"/>
      <c r="B128" s="15" t="s">
        <v>109</v>
      </c>
      <c r="C128" s="1">
        <v>105</v>
      </c>
      <c r="D128" s="1">
        <v>140</v>
      </c>
      <c r="E128" s="1">
        <v>2.86</v>
      </c>
      <c r="F128" s="1">
        <v>420</v>
      </c>
      <c r="G128" s="1">
        <v>227.7</v>
      </c>
      <c r="H128" s="1">
        <v>41.51</v>
      </c>
      <c r="I128" s="1">
        <f t="shared" si="3"/>
        <v>4</v>
      </c>
      <c r="J128" s="1">
        <f t="shared" si="4"/>
        <v>36.713286713286713</v>
      </c>
      <c r="K128" s="1">
        <v>0.10266663498187845</v>
      </c>
      <c r="L128" s="1">
        <v>0.56317014660018605</v>
      </c>
      <c r="M128">
        <v>0</v>
      </c>
      <c r="N128">
        <v>1086</v>
      </c>
    </row>
    <row r="129" spans="1:14" x14ac:dyDescent="0.2">
      <c r="A129" s="51"/>
      <c r="B129" s="15" t="s">
        <v>110</v>
      </c>
      <c r="C129" s="1">
        <v>105</v>
      </c>
      <c r="D129" s="1">
        <v>140</v>
      </c>
      <c r="E129" s="1">
        <v>2.86</v>
      </c>
      <c r="F129" s="1">
        <v>420</v>
      </c>
      <c r="G129" s="1">
        <v>227.7</v>
      </c>
      <c r="H129" s="1">
        <v>41.51</v>
      </c>
      <c r="I129" s="1">
        <f t="shared" si="3"/>
        <v>4</v>
      </c>
      <c r="J129" s="1">
        <f t="shared" si="4"/>
        <v>36.713286713286713</v>
      </c>
      <c r="K129" s="1">
        <v>0.10266663498187845</v>
      </c>
      <c r="L129" s="1">
        <v>0.56317014660018605</v>
      </c>
      <c r="M129">
        <v>0</v>
      </c>
      <c r="N129">
        <v>900</v>
      </c>
    </row>
    <row r="130" spans="1:14" x14ac:dyDescent="0.2">
      <c r="A130" s="51"/>
      <c r="B130" s="15" t="s">
        <v>111</v>
      </c>
      <c r="C130" s="1">
        <v>105</v>
      </c>
      <c r="D130" s="1">
        <v>140</v>
      </c>
      <c r="E130" s="1">
        <v>2.86</v>
      </c>
      <c r="F130" s="1">
        <v>420</v>
      </c>
      <c r="G130" s="1">
        <v>227.7</v>
      </c>
      <c r="H130" s="1">
        <v>41.51</v>
      </c>
      <c r="I130" s="1">
        <f t="shared" ref="I130:I193" si="5">F130/C130</f>
        <v>4</v>
      </c>
      <c r="J130" s="1">
        <f t="shared" ref="J130:J193" si="6">C130/E130</f>
        <v>36.713286713286713</v>
      </c>
      <c r="K130" s="1">
        <v>0.10266663498187845</v>
      </c>
      <c r="L130" s="1">
        <v>0.56317014660018605</v>
      </c>
      <c r="M130">
        <v>0</v>
      </c>
      <c r="N130">
        <v>920</v>
      </c>
    </row>
    <row r="131" spans="1:14" x14ac:dyDescent="0.2">
      <c r="A131" s="51"/>
      <c r="B131" s="15" t="s">
        <v>112</v>
      </c>
      <c r="C131" s="1">
        <v>90</v>
      </c>
      <c r="D131" s="1">
        <v>140</v>
      </c>
      <c r="E131" s="1">
        <v>2.86</v>
      </c>
      <c r="F131" s="1">
        <v>360</v>
      </c>
      <c r="G131" s="1">
        <v>227.7</v>
      </c>
      <c r="H131" s="1">
        <v>41.51</v>
      </c>
      <c r="I131" s="1">
        <f t="shared" si="5"/>
        <v>4</v>
      </c>
      <c r="J131" s="1">
        <f t="shared" si="6"/>
        <v>31.46853146853147</v>
      </c>
      <c r="K131" s="1">
        <v>0.11335761937420401</v>
      </c>
      <c r="L131" s="1">
        <v>0.62181474178526264</v>
      </c>
      <c r="M131">
        <v>0</v>
      </c>
      <c r="N131">
        <v>800</v>
      </c>
    </row>
    <row r="132" spans="1:14" x14ac:dyDescent="0.2">
      <c r="A132" s="51"/>
      <c r="B132" s="15" t="s">
        <v>113</v>
      </c>
      <c r="C132" s="1">
        <v>90</v>
      </c>
      <c r="D132" s="1">
        <v>120</v>
      </c>
      <c r="E132" s="1">
        <v>2.86</v>
      </c>
      <c r="F132" s="1">
        <v>360</v>
      </c>
      <c r="G132" s="1">
        <v>227.7</v>
      </c>
      <c r="H132" s="1">
        <v>41.51</v>
      </c>
      <c r="I132" s="1">
        <f t="shared" si="5"/>
        <v>4</v>
      </c>
      <c r="J132" s="1">
        <f t="shared" si="6"/>
        <v>31.46853146853147</v>
      </c>
      <c r="K132" s="1">
        <v>0.1213185243979806</v>
      </c>
      <c r="L132" s="1">
        <v>0.66548369080752057</v>
      </c>
      <c r="M132">
        <v>0</v>
      </c>
      <c r="N132">
        <v>760</v>
      </c>
    </row>
    <row r="133" spans="1:14" x14ac:dyDescent="0.2">
      <c r="A133" s="51"/>
      <c r="B133" s="15" t="s">
        <v>114</v>
      </c>
      <c r="C133" s="1">
        <v>90</v>
      </c>
      <c r="D133" s="1">
        <v>120</v>
      </c>
      <c r="E133" s="1">
        <v>2.86</v>
      </c>
      <c r="F133" s="1">
        <v>360</v>
      </c>
      <c r="G133" s="1">
        <v>227.7</v>
      </c>
      <c r="H133" s="1">
        <v>41.51</v>
      </c>
      <c r="I133" s="1">
        <f t="shared" si="5"/>
        <v>4</v>
      </c>
      <c r="J133" s="1">
        <f t="shared" si="6"/>
        <v>31.46853146853147</v>
      </c>
      <c r="K133" s="1">
        <v>0.1213185243979806</v>
      </c>
      <c r="L133" s="1">
        <v>0.66548369080752057</v>
      </c>
      <c r="M133">
        <v>0</v>
      </c>
      <c r="N133">
        <v>620</v>
      </c>
    </row>
    <row r="134" spans="1:14" x14ac:dyDescent="0.2">
      <c r="A134" s="51"/>
      <c r="B134" s="15" t="s">
        <v>115</v>
      </c>
      <c r="C134" s="1">
        <v>90</v>
      </c>
      <c r="D134" s="1">
        <v>120</v>
      </c>
      <c r="E134" s="1">
        <v>2.86</v>
      </c>
      <c r="F134" s="1">
        <v>360</v>
      </c>
      <c r="G134" s="1">
        <v>227.7</v>
      </c>
      <c r="H134" s="1">
        <v>41.51</v>
      </c>
      <c r="I134" s="1">
        <f t="shared" si="5"/>
        <v>4</v>
      </c>
      <c r="J134" s="1">
        <f t="shared" si="6"/>
        <v>31.46853146853147</v>
      </c>
      <c r="K134" s="1">
        <v>0.1213185243979806</v>
      </c>
      <c r="L134" s="1">
        <v>0.66548369080752057</v>
      </c>
      <c r="M134">
        <v>0</v>
      </c>
      <c r="N134">
        <v>520</v>
      </c>
    </row>
    <row r="135" spans="1:14" x14ac:dyDescent="0.2">
      <c r="A135" s="50" t="s">
        <v>116</v>
      </c>
      <c r="B135" s="16" t="s">
        <v>117</v>
      </c>
      <c r="C135" s="1">
        <v>119.7</v>
      </c>
      <c r="D135" s="1">
        <v>119.7</v>
      </c>
      <c r="E135" s="1">
        <v>4.2</v>
      </c>
      <c r="F135" s="1">
        <v>400</v>
      </c>
      <c r="G135" s="1">
        <v>335</v>
      </c>
      <c r="H135" s="1">
        <v>30.729999999999997</v>
      </c>
      <c r="I135" s="1">
        <f t="shared" si="5"/>
        <v>3.3416875522138678</v>
      </c>
      <c r="J135" s="1">
        <f t="shared" si="6"/>
        <v>28.5</v>
      </c>
      <c r="K135" s="1">
        <v>0.15663937344250636</v>
      </c>
      <c r="L135" s="1">
        <v>1.7075883535060083</v>
      </c>
      <c r="M135">
        <v>0</v>
      </c>
      <c r="N135">
        <v>1107</v>
      </c>
    </row>
    <row r="136" spans="1:14" x14ac:dyDescent="0.2">
      <c r="A136" s="50"/>
      <c r="B136" s="16" t="s">
        <v>118</v>
      </c>
      <c r="C136" s="1">
        <v>148.5</v>
      </c>
      <c r="D136" s="1">
        <v>148.5</v>
      </c>
      <c r="E136" s="1">
        <v>4.0999999999999996</v>
      </c>
      <c r="F136" s="1">
        <v>450</v>
      </c>
      <c r="G136" s="1">
        <v>707</v>
      </c>
      <c r="H136" s="1">
        <v>94.5</v>
      </c>
      <c r="I136" s="1">
        <f t="shared" si="5"/>
        <v>3.0303030303030303</v>
      </c>
      <c r="J136" s="1">
        <f t="shared" si="6"/>
        <v>36.219512195121958</v>
      </c>
      <c r="K136" s="1">
        <v>0.12030833023015013</v>
      </c>
      <c r="L136" s="1">
        <v>0.9000845446848269</v>
      </c>
      <c r="M136">
        <v>0</v>
      </c>
      <c r="N136">
        <v>4454</v>
      </c>
    </row>
    <row r="137" spans="1:14" x14ac:dyDescent="0.2">
      <c r="A137" s="50"/>
      <c r="B137" s="16" t="s">
        <v>119</v>
      </c>
      <c r="C137" s="1">
        <v>147.9</v>
      </c>
      <c r="D137" s="1">
        <v>147.9</v>
      </c>
      <c r="E137" s="1">
        <v>4</v>
      </c>
      <c r="F137" s="1">
        <v>450</v>
      </c>
      <c r="G137" s="1">
        <v>934</v>
      </c>
      <c r="H137" s="1">
        <v>94.5</v>
      </c>
      <c r="I137" s="1">
        <f t="shared" si="5"/>
        <v>3.042596348884381</v>
      </c>
      <c r="J137" s="1">
        <f t="shared" si="6"/>
        <v>36.975000000000001</v>
      </c>
      <c r="K137" s="1">
        <v>0.11763738113765532</v>
      </c>
      <c r="L137" s="1">
        <v>1.1626805712441277</v>
      </c>
      <c r="M137">
        <v>0</v>
      </c>
      <c r="N137">
        <v>4649</v>
      </c>
    </row>
    <row r="138" spans="1:14" x14ac:dyDescent="0.2">
      <c r="A138" s="50" t="s">
        <v>120</v>
      </c>
      <c r="B138" s="15" t="s">
        <v>121</v>
      </c>
      <c r="C138" s="1">
        <v>200</v>
      </c>
      <c r="D138" s="1">
        <v>200</v>
      </c>
      <c r="E138" s="1">
        <v>4.6500000000000004</v>
      </c>
      <c r="F138" s="1">
        <v>600</v>
      </c>
      <c r="G138" s="1">
        <v>427</v>
      </c>
      <c r="H138" s="1">
        <v>65.38</v>
      </c>
      <c r="I138" s="1">
        <f t="shared" si="5"/>
        <v>3</v>
      </c>
      <c r="J138" s="1">
        <f t="shared" si="6"/>
        <v>43.01075268817204</v>
      </c>
      <c r="K138" s="1">
        <v>9.9913684273626693E-2</v>
      </c>
      <c r="L138" s="1">
        <v>0.65254119279349343</v>
      </c>
      <c r="M138">
        <v>0</v>
      </c>
      <c r="N138">
        <v>4430</v>
      </c>
    </row>
    <row r="139" spans="1:14" x14ac:dyDescent="0.2">
      <c r="A139" s="50"/>
      <c r="B139" s="15" t="s">
        <v>122</v>
      </c>
      <c r="C139" s="1">
        <v>200</v>
      </c>
      <c r="D139" s="1">
        <v>200</v>
      </c>
      <c r="E139" s="1">
        <v>4.6500000000000004</v>
      </c>
      <c r="F139" s="1">
        <v>600</v>
      </c>
      <c r="G139" s="1">
        <v>427</v>
      </c>
      <c r="H139" s="1">
        <v>72.099999999999994</v>
      </c>
      <c r="I139" s="1">
        <f t="shared" si="5"/>
        <v>3</v>
      </c>
      <c r="J139" s="1">
        <f t="shared" si="6"/>
        <v>43.01075268817204</v>
      </c>
      <c r="K139" s="1">
        <v>9.9913684273626693E-2</v>
      </c>
      <c r="L139" s="1">
        <v>0.59172181948458535</v>
      </c>
      <c r="M139">
        <v>0</v>
      </c>
      <c r="N139">
        <v>4569</v>
      </c>
    </row>
    <row r="140" spans="1:14" x14ac:dyDescent="0.2">
      <c r="A140" s="50"/>
      <c r="B140" s="15" t="s">
        <v>123</v>
      </c>
      <c r="C140" s="1">
        <v>200</v>
      </c>
      <c r="D140" s="1">
        <v>200</v>
      </c>
      <c r="E140" s="1">
        <v>8.33</v>
      </c>
      <c r="F140" s="1">
        <v>600</v>
      </c>
      <c r="G140" s="1">
        <v>379</v>
      </c>
      <c r="H140" s="1">
        <v>65.38</v>
      </c>
      <c r="I140" s="1">
        <f t="shared" si="5"/>
        <v>3</v>
      </c>
      <c r="J140" s="1">
        <f t="shared" si="6"/>
        <v>24.009603841536613</v>
      </c>
      <c r="K140" s="1">
        <v>0.18999609788379543</v>
      </c>
      <c r="L140" s="1">
        <v>1.1013845380538159</v>
      </c>
      <c r="M140">
        <v>0</v>
      </c>
      <c r="N140">
        <v>5480</v>
      </c>
    </row>
    <row r="141" spans="1:14" x14ac:dyDescent="0.2">
      <c r="A141" s="50"/>
      <c r="B141" s="15" t="s">
        <v>124</v>
      </c>
      <c r="C141" s="1">
        <v>200</v>
      </c>
      <c r="D141" s="1">
        <v>200</v>
      </c>
      <c r="E141" s="1">
        <v>8.33</v>
      </c>
      <c r="F141" s="1">
        <v>600</v>
      </c>
      <c r="G141" s="1">
        <v>379</v>
      </c>
      <c r="H141" s="1">
        <v>72.099999999999994</v>
      </c>
      <c r="I141" s="1">
        <f t="shared" si="5"/>
        <v>3</v>
      </c>
      <c r="J141" s="1">
        <f t="shared" si="6"/>
        <v>24.009603841536613</v>
      </c>
      <c r="K141" s="1">
        <v>0.18999609788379543</v>
      </c>
      <c r="L141" s="1">
        <v>0.99873122188569319</v>
      </c>
      <c r="M141">
        <v>0</v>
      </c>
      <c r="N141">
        <v>5207</v>
      </c>
    </row>
    <row r="142" spans="1:14" x14ac:dyDescent="0.2">
      <c r="A142" s="50"/>
      <c r="B142" s="15" t="s">
        <v>125</v>
      </c>
      <c r="C142" s="1">
        <v>200</v>
      </c>
      <c r="D142" s="1">
        <v>200</v>
      </c>
      <c r="E142" s="1">
        <v>7.69</v>
      </c>
      <c r="F142" s="1">
        <v>600</v>
      </c>
      <c r="G142" s="1">
        <v>670</v>
      </c>
      <c r="H142" s="1">
        <v>65.38</v>
      </c>
      <c r="I142" s="1">
        <f t="shared" si="5"/>
        <v>3</v>
      </c>
      <c r="J142" s="1">
        <f t="shared" si="6"/>
        <v>26.007802340702209</v>
      </c>
      <c r="K142" s="1">
        <v>0.17355243275600307</v>
      </c>
      <c r="L142" s="1">
        <v>1.778527530537199</v>
      </c>
      <c r="M142">
        <v>0</v>
      </c>
      <c r="N142">
        <v>7301</v>
      </c>
    </row>
    <row r="143" spans="1:14" x14ac:dyDescent="0.2">
      <c r="A143" s="50"/>
      <c r="B143" s="15" t="s">
        <v>126</v>
      </c>
      <c r="C143" s="1">
        <v>200</v>
      </c>
      <c r="D143" s="1">
        <v>200</v>
      </c>
      <c r="E143" s="1">
        <v>7.69</v>
      </c>
      <c r="F143" s="1">
        <v>600</v>
      </c>
      <c r="G143" s="1">
        <v>670</v>
      </c>
      <c r="H143" s="1">
        <v>72.099999999999994</v>
      </c>
      <c r="I143" s="1">
        <f t="shared" si="5"/>
        <v>3</v>
      </c>
      <c r="J143" s="1">
        <f t="shared" si="6"/>
        <v>26.007802340702209</v>
      </c>
      <c r="K143" s="1">
        <v>0.17355243275600307</v>
      </c>
      <c r="L143" s="1">
        <v>1.6127618577881009</v>
      </c>
      <c r="M143">
        <v>0</v>
      </c>
      <c r="N143">
        <v>7290</v>
      </c>
    </row>
    <row r="144" spans="1:14" x14ac:dyDescent="0.2">
      <c r="A144" s="50"/>
      <c r="B144" s="15" t="s">
        <v>127</v>
      </c>
      <c r="C144" s="1">
        <v>200</v>
      </c>
      <c r="D144" s="1">
        <v>200</v>
      </c>
      <c r="E144" s="1">
        <v>4.6500000000000004</v>
      </c>
      <c r="F144" s="1">
        <v>600</v>
      </c>
      <c r="G144" s="1">
        <v>427</v>
      </c>
      <c r="H144" s="1">
        <v>94.5</v>
      </c>
      <c r="I144" s="1">
        <f t="shared" si="5"/>
        <v>3</v>
      </c>
      <c r="J144" s="1">
        <f t="shared" si="6"/>
        <v>43.01075268817204</v>
      </c>
      <c r="K144" s="1">
        <v>9.9913684273626693E-2</v>
      </c>
      <c r="L144" s="1">
        <v>0.45146183264379469</v>
      </c>
      <c r="M144">
        <v>0</v>
      </c>
      <c r="N144">
        <v>6157</v>
      </c>
    </row>
    <row r="145" spans="1:14" x14ac:dyDescent="0.2">
      <c r="A145" s="50"/>
      <c r="B145" s="15" t="s">
        <v>128</v>
      </c>
      <c r="C145" s="1">
        <v>200</v>
      </c>
      <c r="D145" s="1">
        <v>200</v>
      </c>
      <c r="E145" s="1">
        <v>4.6500000000000004</v>
      </c>
      <c r="F145" s="1">
        <v>600</v>
      </c>
      <c r="G145" s="1">
        <v>427</v>
      </c>
      <c r="H145" s="1">
        <v>108.5</v>
      </c>
      <c r="I145" s="1">
        <f t="shared" si="5"/>
        <v>3</v>
      </c>
      <c r="J145" s="1">
        <f t="shared" si="6"/>
        <v>43.01075268817204</v>
      </c>
      <c r="K145" s="1">
        <v>9.9913684273626693E-2</v>
      </c>
      <c r="L145" s="1">
        <v>0.39320869294782118</v>
      </c>
      <c r="M145">
        <v>0</v>
      </c>
      <c r="N145">
        <v>6782</v>
      </c>
    </row>
    <row r="146" spans="1:14" x14ac:dyDescent="0.2">
      <c r="A146" s="50"/>
      <c r="B146" s="15" t="s">
        <v>129</v>
      </c>
      <c r="C146" s="1">
        <v>200</v>
      </c>
      <c r="D146" s="1">
        <v>200</v>
      </c>
      <c r="E146" s="1">
        <v>8.33</v>
      </c>
      <c r="F146" s="1">
        <v>600</v>
      </c>
      <c r="G146" s="1">
        <v>379</v>
      </c>
      <c r="H146" s="1">
        <v>94.5</v>
      </c>
      <c r="I146" s="1">
        <f t="shared" si="5"/>
        <v>3</v>
      </c>
      <c r="J146" s="1">
        <f t="shared" si="6"/>
        <v>24.009603841536613</v>
      </c>
      <c r="K146" s="1">
        <v>0.18999609788379543</v>
      </c>
      <c r="L146" s="1">
        <v>0.76199493225352877</v>
      </c>
      <c r="M146">
        <v>0</v>
      </c>
      <c r="N146">
        <v>6786</v>
      </c>
    </row>
    <row r="147" spans="1:14" x14ac:dyDescent="0.2">
      <c r="A147" s="50"/>
      <c r="B147" s="15" t="s">
        <v>130</v>
      </c>
      <c r="C147" s="1">
        <v>200</v>
      </c>
      <c r="D147" s="1">
        <v>200</v>
      </c>
      <c r="E147" s="1">
        <v>8.33</v>
      </c>
      <c r="F147" s="1">
        <v>600</v>
      </c>
      <c r="G147" s="1">
        <v>379</v>
      </c>
      <c r="H147" s="1">
        <v>108.5</v>
      </c>
      <c r="I147" s="1">
        <f t="shared" si="5"/>
        <v>3</v>
      </c>
      <c r="J147" s="1">
        <f t="shared" si="6"/>
        <v>24.009603841536613</v>
      </c>
      <c r="K147" s="1">
        <v>0.18999609788379543</v>
      </c>
      <c r="L147" s="1">
        <v>0.66367300551113795</v>
      </c>
      <c r="M147">
        <v>0</v>
      </c>
      <c r="N147">
        <v>7285</v>
      </c>
    </row>
    <row r="148" spans="1:14" x14ac:dyDescent="0.2">
      <c r="A148" s="50"/>
      <c r="B148" s="15" t="s">
        <v>131</v>
      </c>
      <c r="C148" s="1">
        <v>200</v>
      </c>
      <c r="D148" s="1">
        <v>200</v>
      </c>
      <c r="E148" s="1">
        <v>7.69</v>
      </c>
      <c r="F148" s="1">
        <v>600</v>
      </c>
      <c r="G148" s="1">
        <v>670</v>
      </c>
      <c r="H148" s="1">
        <v>94.5</v>
      </c>
      <c r="I148" s="1">
        <f t="shared" si="5"/>
        <v>3</v>
      </c>
      <c r="J148" s="1">
        <f t="shared" si="6"/>
        <v>26.007802340702209</v>
      </c>
      <c r="K148" s="1">
        <v>0.17355243275600307</v>
      </c>
      <c r="L148" s="1">
        <v>1.230477565571662</v>
      </c>
      <c r="M148">
        <v>0</v>
      </c>
      <c r="N148">
        <v>8173</v>
      </c>
    </row>
    <row r="149" spans="1:14" x14ac:dyDescent="0.2">
      <c r="A149" s="50"/>
      <c r="B149" s="15" t="s">
        <v>132</v>
      </c>
      <c r="C149" s="1">
        <v>200</v>
      </c>
      <c r="D149" s="1">
        <v>200</v>
      </c>
      <c r="E149" s="1">
        <v>7.69</v>
      </c>
      <c r="F149" s="1">
        <v>600</v>
      </c>
      <c r="G149" s="1">
        <v>670</v>
      </c>
      <c r="H149" s="1">
        <v>108.5</v>
      </c>
      <c r="I149" s="1">
        <f t="shared" si="5"/>
        <v>3</v>
      </c>
      <c r="J149" s="1">
        <f t="shared" si="6"/>
        <v>26.007802340702209</v>
      </c>
      <c r="K149" s="1">
        <v>0.17355243275600307</v>
      </c>
      <c r="L149" s="1">
        <v>1.0717062667882218</v>
      </c>
      <c r="M149">
        <v>0</v>
      </c>
      <c r="N149">
        <v>8986</v>
      </c>
    </row>
    <row r="150" spans="1:14" x14ac:dyDescent="0.2">
      <c r="A150" s="50" t="s">
        <v>133</v>
      </c>
      <c r="B150" s="15" t="s">
        <v>134</v>
      </c>
      <c r="C150" s="1">
        <v>100</v>
      </c>
      <c r="D150" s="1">
        <v>100</v>
      </c>
      <c r="E150" s="1">
        <v>5</v>
      </c>
      <c r="F150" s="1">
        <v>300</v>
      </c>
      <c r="G150" s="1">
        <v>592.6</v>
      </c>
      <c r="H150" s="1">
        <v>111.3</v>
      </c>
      <c r="I150" s="1">
        <f t="shared" si="5"/>
        <v>3</v>
      </c>
      <c r="J150" s="1">
        <f t="shared" si="6"/>
        <v>20</v>
      </c>
      <c r="K150" s="1">
        <v>0.23456790123456789</v>
      </c>
      <c r="L150" s="1">
        <v>1.248921278271383</v>
      </c>
      <c r="M150">
        <v>0</v>
      </c>
      <c r="N150">
        <v>2050.6</v>
      </c>
    </row>
    <row r="151" spans="1:14" x14ac:dyDescent="0.2">
      <c r="A151" s="50"/>
      <c r="B151" s="15" t="s">
        <v>135</v>
      </c>
      <c r="C151" s="1">
        <v>100</v>
      </c>
      <c r="D151" s="1">
        <v>100</v>
      </c>
      <c r="E151" s="1">
        <v>6</v>
      </c>
      <c r="F151" s="1">
        <v>300</v>
      </c>
      <c r="G151" s="1">
        <v>548.70000000000005</v>
      </c>
      <c r="H151" s="1">
        <v>111.3</v>
      </c>
      <c r="I151" s="1">
        <f t="shared" si="5"/>
        <v>3</v>
      </c>
      <c r="J151" s="1">
        <f t="shared" si="6"/>
        <v>16.666666666666668</v>
      </c>
      <c r="K151" s="1">
        <v>0.29132231404958675</v>
      </c>
      <c r="L151" s="1">
        <v>1.4361954512040278</v>
      </c>
      <c r="M151">
        <v>0</v>
      </c>
      <c r="N151">
        <v>2181.5</v>
      </c>
    </row>
    <row r="152" spans="1:14" x14ac:dyDescent="0.2">
      <c r="A152" s="50"/>
      <c r="B152" s="15" t="s">
        <v>136</v>
      </c>
      <c r="C152" s="1">
        <v>100</v>
      </c>
      <c r="D152" s="1">
        <v>100</v>
      </c>
      <c r="E152" s="1">
        <v>7</v>
      </c>
      <c r="F152" s="1">
        <v>300</v>
      </c>
      <c r="G152" s="1">
        <v>510.5</v>
      </c>
      <c r="H152" s="1">
        <v>111.3</v>
      </c>
      <c r="I152" s="1">
        <f t="shared" si="5"/>
        <v>3</v>
      </c>
      <c r="J152" s="1">
        <f t="shared" si="6"/>
        <v>14.285714285714286</v>
      </c>
      <c r="K152" s="1">
        <v>0.3520822065981612</v>
      </c>
      <c r="L152" s="1">
        <v>1.6148963743788076</v>
      </c>
      <c r="M152">
        <v>0</v>
      </c>
      <c r="N152">
        <v>2270.1</v>
      </c>
    </row>
    <row r="153" spans="1:14" x14ac:dyDescent="0.2">
      <c r="A153" s="50"/>
      <c r="B153" s="15" t="s">
        <v>137</v>
      </c>
      <c r="C153" s="1">
        <v>100</v>
      </c>
      <c r="D153" s="1">
        <v>100</v>
      </c>
      <c r="E153" s="1">
        <v>10</v>
      </c>
      <c r="F153" s="1">
        <v>300</v>
      </c>
      <c r="G153" s="1">
        <v>493.5</v>
      </c>
      <c r="H153" s="1">
        <v>111.3</v>
      </c>
      <c r="I153" s="1">
        <f t="shared" si="5"/>
        <v>3</v>
      </c>
      <c r="J153" s="1">
        <f t="shared" si="6"/>
        <v>10</v>
      </c>
      <c r="K153" s="1">
        <v>0.5625</v>
      </c>
      <c r="L153" s="1">
        <v>2.4941037735849059</v>
      </c>
      <c r="M153">
        <v>0</v>
      </c>
      <c r="N153">
        <v>2656.5</v>
      </c>
    </row>
    <row r="154" spans="1:14" x14ac:dyDescent="0.2">
      <c r="A154" s="50"/>
      <c r="B154" s="15" t="s">
        <v>138</v>
      </c>
      <c r="C154" s="1">
        <v>100</v>
      </c>
      <c r="D154" s="1">
        <v>100</v>
      </c>
      <c r="E154" s="1">
        <v>14</v>
      </c>
      <c r="F154" s="1">
        <v>300</v>
      </c>
      <c r="G154" s="1">
        <v>476.6</v>
      </c>
      <c r="H154" s="1">
        <v>111.3</v>
      </c>
      <c r="I154" s="1">
        <f t="shared" si="5"/>
        <v>3</v>
      </c>
      <c r="J154" s="1">
        <f t="shared" si="6"/>
        <v>7.1428571428571432</v>
      </c>
      <c r="K154" s="1">
        <v>0.92901234567901236</v>
      </c>
      <c r="L154" s="1">
        <v>3.9781427129435518</v>
      </c>
      <c r="M154">
        <v>0</v>
      </c>
      <c r="N154">
        <v>3134.8</v>
      </c>
    </row>
    <row r="155" spans="1:14" x14ac:dyDescent="0.2">
      <c r="A155" s="50"/>
      <c r="B155" s="15" t="s">
        <v>139</v>
      </c>
      <c r="C155" s="1">
        <v>100</v>
      </c>
      <c r="D155" s="1">
        <v>100</v>
      </c>
      <c r="E155" s="1">
        <v>18</v>
      </c>
      <c r="F155" s="1">
        <v>300</v>
      </c>
      <c r="G155" s="1">
        <v>468.7</v>
      </c>
      <c r="H155" s="1">
        <v>111.3</v>
      </c>
      <c r="I155" s="1">
        <f t="shared" si="5"/>
        <v>3</v>
      </c>
      <c r="J155" s="1">
        <f t="shared" si="6"/>
        <v>5.5555555555555554</v>
      </c>
      <c r="K155" s="1">
        <v>1.44140625</v>
      </c>
      <c r="L155" s="1">
        <v>6.069965043800539</v>
      </c>
      <c r="M155">
        <v>0</v>
      </c>
      <c r="N155">
        <v>3586.6</v>
      </c>
    </row>
    <row r="156" spans="1:14" x14ac:dyDescent="0.2">
      <c r="A156" s="50"/>
      <c r="B156" s="15" t="s">
        <v>140</v>
      </c>
      <c r="C156" s="1">
        <v>100</v>
      </c>
      <c r="D156" s="1">
        <v>100</v>
      </c>
      <c r="E156" s="1">
        <v>7</v>
      </c>
      <c r="F156" s="1">
        <v>300</v>
      </c>
      <c r="G156" s="1">
        <v>510.5</v>
      </c>
      <c r="H156" s="1">
        <v>90.3</v>
      </c>
      <c r="I156" s="1">
        <f t="shared" si="5"/>
        <v>3</v>
      </c>
      <c r="J156" s="1">
        <f t="shared" si="6"/>
        <v>14.285714285714286</v>
      </c>
      <c r="K156" s="1">
        <v>0.3520822065981612</v>
      </c>
      <c r="L156" s="1">
        <v>1.9904536707459723</v>
      </c>
      <c r="M156">
        <v>0</v>
      </c>
      <c r="N156">
        <v>2168.9</v>
      </c>
    </row>
    <row r="157" spans="1:14" x14ac:dyDescent="0.2">
      <c r="A157" s="50"/>
      <c r="B157" s="15" t="s">
        <v>141</v>
      </c>
      <c r="C157" s="1">
        <v>100</v>
      </c>
      <c r="D157" s="1">
        <v>100</v>
      </c>
      <c r="E157" s="1">
        <v>10</v>
      </c>
      <c r="F157" s="1">
        <v>300</v>
      </c>
      <c r="G157" s="1">
        <v>493.5</v>
      </c>
      <c r="H157" s="1">
        <v>90.3</v>
      </c>
      <c r="I157" s="1">
        <f t="shared" si="5"/>
        <v>3</v>
      </c>
      <c r="J157" s="1">
        <f t="shared" si="6"/>
        <v>10</v>
      </c>
      <c r="K157" s="1">
        <v>0.5625</v>
      </c>
      <c r="L157" s="1">
        <v>3.0741279069767442</v>
      </c>
      <c r="M157">
        <v>0</v>
      </c>
      <c r="N157">
        <v>2572.4</v>
      </c>
    </row>
    <row r="158" spans="1:14" x14ac:dyDescent="0.2">
      <c r="A158" s="50"/>
      <c r="B158" s="15" t="s">
        <v>142</v>
      </c>
      <c r="C158" s="1">
        <v>100</v>
      </c>
      <c r="D158" s="1">
        <v>100</v>
      </c>
      <c r="E158" s="1">
        <v>14</v>
      </c>
      <c r="F158" s="1">
        <v>300</v>
      </c>
      <c r="G158" s="1">
        <v>476.6</v>
      </c>
      <c r="H158" s="1">
        <v>90.3</v>
      </c>
      <c r="I158" s="1">
        <f t="shared" si="5"/>
        <v>3</v>
      </c>
      <c r="J158" s="1">
        <f t="shared" si="6"/>
        <v>7.1428571428571432</v>
      </c>
      <c r="K158" s="1">
        <v>0.92901234567901236</v>
      </c>
      <c r="L158" s="1">
        <v>4.9032921810699586</v>
      </c>
      <c r="M158">
        <v>0</v>
      </c>
      <c r="N158">
        <v>3062.8</v>
      </c>
    </row>
    <row r="159" spans="1:14" x14ac:dyDescent="0.2">
      <c r="A159" s="50"/>
      <c r="B159" s="15" t="s">
        <v>143</v>
      </c>
      <c r="C159" s="1">
        <v>100</v>
      </c>
      <c r="D159" s="1">
        <v>100</v>
      </c>
      <c r="E159" s="1">
        <v>7</v>
      </c>
      <c r="F159" s="1">
        <v>300</v>
      </c>
      <c r="G159" s="1">
        <v>510.5</v>
      </c>
      <c r="H159" s="1">
        <v>81.400000000000006</v>
      </c>
      <c r="I159" s="1">
        <f t="shared" si="5"/>
        <v>3</v>
      </c>
      <c r="J159" s="1">
        <f t="shared" si="6"/>
        <v>14.285714285714286</v>
      </c>
      <c r="K159" s="1">
        <v>0.3520822065981612</v>
      </c>
      <c r="L159" s="1">
        <v>2.2080831261469442</v>
      </c>
      <c r="M159">
        <v>0</v>
      </c>
      <c r="N159">
        <v>2045.6</v>
      </c>
    </row>
    <row r="160" spans="1:14" x14ac:dyDescent="0.2">
      <c r="A160" s="50"/>
      <c r="B160" s="15" t="s">
        <v>144</v>
      </c>
      <c r="C160" s="1">
        <v>100</v>
      </c>
      <c r="D160" s="1">
        <v>100</v>
      </c>
      <c r="E160" s="1">
        <v>10</v>
      </c>
      <c r="F160" s="1">
        <v>300</v>
      </c>
      <c r="G160" s="1">
        <v>493.5</v>
      </c>
      <c r="H160" s="1">
        <v>81.400000000000006</v>
      </c>
      <c r="I160" s="1">
        <f t="shared" si="5"/>
        <v>3</v>
      </c>
      <c r="J160" s="1">
        <f t="shared" si="6"/>
        <v>10</v>
      </c>
      <c r="K160" s="1">
        <v>0.5625</v>
      </c>
      <c r="L160" s="1">
        <v>3.4102426289926284</v>
      </c>
      <c r="M160">
        <v>0</v>
      </c>
      <c r="N160">
        <v>2468.3000000000002</v>
      </c>
    </row>
    <row r="161" spans="1:14" x14ac:dyDescent="0.2">
      <c r="A161" s="50"/>
      <c r="B161" s="15" t="s">
        <v>145</v>
      </c>
      <c r="C161" s="1">
        <v>100</v>
      </c>
      <c r="D161" s="1">
        <v>100</v>
      </c>
      <c r="E161" s="1">
        <v>14</v>
      </c>
      <c r="F161" s="1">
        <v>300</v>
      </c>
      <c r="G161" s="1">
        <v>476.6</v>
      </c>
      <c r="H161" s="1">
        <v>81.400000000000006</v>
      </c>
      <c r="I161" s="1">
        <f t="shared" si="5"/>
        <v>3</v>
      </c>
      <c r="J161" s="1">
        <f t="shared" si="6"/>
        <v>7.1428571428571432</v>
      </c>
      <c r="K161" s="1">
        <v>0.92901234567901236</v>
      </c>
      <c r="L161" s="1">
        <v>5.4394015227348556</v>
      </c>
      <c r="M161">
        <v>0</v>
      </c>
      <c r="N161">
        <v>2975.7</v>
      </c>
    </row>
    <row r="162" spans="1:14" x14ac:dyDescent="0.2">
      <c r="A162" s="50" t="s">
        <v>146</v>
      </c>
      <c r="B162" s="16" t="s">
        <v>117</v>
      </c>
      <c r="C162" s="1">
        <v>127.3</v>
      </c>
      <c r="D162" s="1">
        <v>127.3</v>
      </c>
      <c r="E162" s="1">
        <v>3.15</v>
      </c>
      <c r="F162" s="1">
        <f>C162*4.8</f>
        <v>611.04</v>
      </c>
      <c r="G162" s="1">
        <v>356</v>
      </c>
      <c r="H162" s="1">
        <v>26.647249999999996</v>
      </c>
      <c r="I162" s="1">
        <f t="shared" si="5"/>
        <v>4.8</v>
      </c>
      <c r="J162" s="1">
        <f t="shared" si="6"/>
        <v>40.412698412698411</v>
      </c>
      <c r="K162" s="1">
        <v>0.10684311180930257</v>
      </c>
      <c r="L162" s="1">
        <v>1.4273948645399326</v>
      </c>
      <c r="M162">
        <v>0</v>
      </c>
      <c r="N162">
        <v>917</v>
      </c>
    </row>
    <row r="163" spans="1:14" x14ac:dyDescent="0.2">
      <c r="A163" s="50"/>
      <c r="B163" s="16" t="s">
        <v>147</v>
      </c>
      <c r="C163" s="1">
        <v>126.9</v>
      </c>
      <c r="D163" s="1">
        <v>126.9</v>
      </c>
      <c r="E163" s="1">
        <v>4.34</v>
      </c>
      <c r="F163" s="1">
        <f t="shared" ref="F163:F166" si="7">C163*4.8</f>
        <v>609.12</v>
      </c>
      <c r="G163" s="1">
        <v>357</v>
      </c>
      <c r="H163" s="1">
        <v>22.788499999999996</v>
      </c>
      <c r="I163" s="1">
        <f t="shared" si="5"/>
        <v>4.8</v>
      </c>
      <c r="J163" s="1">
        <f t="shared" si="6"/>
        <v>29.239631336405534</v>
      </c>
      <c r="K163" s="1">
        <v>0.15223571913628545</v>
      </c>
      <c r="L163" s="1">
        <v>2.3848937723700074</v>
      </c>
      <c r="M163">
        <v>0</v>
      </c>
      <c r="N163">
        <v>1095</v>
      </c>
    </row>
    <row r="164" spans="1:14" x14ac:dyDescent="0.2">
      <c r="A164" s="50"/>
      <c r="B164" s="16" t="s">
        <v>148</v>
      </c>
      <c r="C164" s="1">
        <v>126.9</v>
      </c>
      <c r="D164" s="1">
        <v>127</v>
      </c>
      <c r="E164" s="1">
        <v>4.55</v>
      </c>
      <c r="F164" s="1">
        <f t="shared" si="7"/>
        <v>609.12</v>
      </c>
      <c r="G164" s="1">
        <v>322</v>
      </c>
      <c r="H164" s="1">
        <v>20.829374999999999</v>
      </c>
      <c r="I164" s="1">
        <f t="shared" si="5"/>
        <v>4.8</v>
      </c>
      <c r="J164" s="1">
        <f t="shared" si="6"/>
        <v>27.890109890109894</v>
      </c>
      <c r="K164" s="1">
        <v>0.16039606526782343</v>
      </c>
      <c r="L164" s="1">
        <v>2.47955269979244</v>
      </c>
      <c r="M164">
        <v>0</v>
      </c>
      <c r="N164">
        <v>1113</v>
      </c>
    </row>
    <row r="165" spans="1:14" x14ac:dyDescent="0.2">
      <c r="A165" s="50"/>
      <c r="B165" s="16" t="s">
        <v>149</v>
      </c>
      <c r="C165" s="1">
        <v>125.3</v>
      </c>
      <c r="D165" s="1">
        <v>126.5</v>
      </c>
      <c r="E165" s="1">
        <v>5.67</v>
      </c>
      <c r="F165" s="1">
        <f t="shared" si="7"/>
        <v>601.43999999999994</v>
      </c>
      <c r="G165" s="1">
        <v>312</v>
      </c>
      <c r="H165" s="1">
        <v>20.829374999999999</v>
      </c>
      <c r="I165" s="1">
        <f t="shared" si="5"/>
        <v>4.8</v>
      </c>
      <c r="J165" s="1">
        <f t="shared" si="6"/>
        <v>22.098765432098766</v>
      </c>
      <c r="K165" s="1">
        <v>0.20777907118650432</v>
      </c>
      <c r="L165" s="1">
        <v>3.1122907053231006</v>
      </c>
      <c r="M165">
        <v>0</v>
      </c>
      <c r="N165">
        <v>1202</v>
      </c>
    </row>
    <row r="166" spans="1:14" x14ac:dyDescent="0.2">
      <c r="A166" s="50"/>
      <c r="B166" s="16" t="s">
        <v>150</v>
      </c>
      <c r="C166" s="1">
        <v>126.8</v>
      </c>
      <c r="D166" s="7">
        <v>127.2</v>
      </c>
      <c r="E166" s="1">
        <v>7.47</v>
      </c>
      <c r="F166" s="1">
        <f t="shared" si="7"/>
        <v>608.64</v>
      </c>
      <c r="G166" s="1">
        <v>347</v>
      </c>
      <c r="H166" s="1">
        <v>20.829374999999999</v>
      </c>
      <c r="I166" s="1">
        <f t="shared" si="5"/>
        <v>4.8</v>
      </c>
      <c r="J166" s="1">
        <f t="shared" si="6"/>
        <v>16.974564926372157</v>
      </c>
      <c r="K166" s="1">
        <v>0.28441838088249388</v>
      </c>
      <c r="L166" s="1">
        <v>4.7381728048117324</v>
      </c>
      <c r="M166">
        <v>0</v>
      </c>
      <c r="N166">
        <v>2069</v>
      </c>
    </row>
    <row r="167" spans="1:14" x14ac:dyDescent="0.2">
      <c r="A167" s="50"/>
      <c r="B167" s="16" t="s">
        <v>151</v>
      </c>
      <c r="C167" s="1">
        <v>76.599999999999994</v>
      </c>
      <c r="D167" s="1">
        <v>152.30000000000001</v>
      </c>
      <c r="E167" s="1">
        <v>3</v>
      </c>
      <c r="F167" s="1">
        <f t="shared" ref="F167:F172" si="8">C167*4</f>
        <v>306.39999999999998</v>
      </c>
      <c r="G167" s="1">
        <v>430</v>
      </c>
      <c r="H167" s="1">
        <v>26.647249999999996</v>
      </c>
      <c r="I167" s="1">
        <f t="shared" si="5"/>
        <v>4</v>
      </c>
      <c r="J167" s="1">
        <f t="shared" si="6"/>
        <v>25.533333333333331</v>
      </c>
      <c r="K167" s="1">
        <v>0.12948286244842078</v>
      </c>
      <c r="L167" s="1">
        <v>2.0894325250380787</v>
      </c>
      <c r="M167">
        <v>0</v>
      </c>
      <c r="N167">
        <v>819</v>
      </c>
    </row>
    <row r="168" spans="1:14" x14ac:dyDescent="0.2">
      <c r="A168" s="50"/>
      <c r="B168" s="16" t="s">
        <v>152</v>
      </c>
      <c r="C168" s="1">
        <v>76.5</v>
      </c>
      <c r="D168" s="1">
        <v>152.80000000000001</v>
      </c>
      <c r="E168" s="1">
        <v>4.47</v>
      </c>
      <c r="F168" s="1">
        <f t="shared" si="8"/>
        <v>306</v>
      </c>
      <c r="G168" s="1">
        <v>383</v>
      </c>
      <c r="H168" s="1">
        <v>22.788499999999996</v>
      </c>
      <c r="I168" s="1">
        <f t="shared" si="5"/>
        <v>4</v>
      </c>
      <c r="J168" s="1">
        <f t="shared" si="6"/>
        <v>17.114093959731544</v>
      </c>
      <c r="K168" s="1">
        <v>0.20269385644569071</v>
      </c>
      <c r="L168" s="1">
        <v>3.4066194360620297</v>
      </c>
      <c r="M168">
        <v>0</v>
      </c>
      <c r="N168">
        <v>1006</v>
      </c>
    </row>
    <row r="169" spans="1:14" x14ac:dyDescent="0.2">
      <c r="A169" s="50"/>
      <c r="B169" s="16" t="s">
        <v>153</v>
      </c>
      <c r="C169" s="1">
        <v>101.8</v>
      </c>
      <c r="D169" s="1">
        <v>152.4</v>
      </c>
      <c r="E169" s="1">
        <v>4.32</v>
      </c>
      <c r="F169" s="1">
        <f t="shared" si="8"/>
        <v>407.2</v>
      </c>
      <c r="G169" s="1">
        <v>413</v>
      </c>
      <c r="H169" s="1">
        <v>22.788499999999996</v>
      </c>
      <c r="I169" s="1">
        <f t="shared" si="5"/>
        <v>4</v>
      </c>
      <c r="J169" s="1">
        <f t="shared" si="6"/>
        <v>23.564814814814813</v>
      </c>
      <c r="K169" s="1">
        <v>0.15841774361304922</v>
      </c>
      <c r="L169" s="1">
        <v>2.8710326749101234</v>
      </c>
      <c r="M169">
        <v>0</v>
      </c>
      <c r="N169">
        <v>1144</v>
      </c>
    </row>
    <row r="170" spans="1:14" x14ac:dyDescent="0.2">
      <c r="A170" s="50"/>
      <c r="B170" s="16" t="s">
        <v>154</v>
      </c>
      <c r="C170" s="1">
        <v>102.8</v>
      </c>
      <c r="D170" s="1">
        <v>152.69999999999999</v>
      </c>
      <c r="E170" s="1">
        <v>4.57</v>
      </c>
      <c r="F170" s="1">
        <f t="shared" si="8"/>
        <v>411.2</v>
      </c>
      <c r="G170" s="1">
        <v>365</v>
      </c>
      <c r="H170" s="1">
        <v>20.829374999999999</v>
      </c>
      <c r="I170" s="1">
        <f t="shared" si="5"/>
        <v>4</v>
      </c>
      <c r="J170" s="1">
        <f t="shared" si="6"/>
        <v>22.494529540481398</v>
      </c>
      <c r="K170" s="1">
        <v>0.16746682555013181</v>
      </c>
      <c r="L170" s="1">
        <v>2.934576353145407</v>
      </c>
      <c r="M170">
        <v>0</v>
      </c>
      <c r="N170">
        <v>1224</v>
      </c>
    </row>
    <row r="171" spans="1:14" x14ac:dyDescent="0.2">
      <c r="A171" s="50"/>
      <c r="B171" s="16" t="s">
        <v>155</v>
      </c>
      <c r="C171" s="1">
        <v>101.3</v>
      </c>
      <c r="D171" s="1">
        <v>151.4</v>
      </c>
      <c r="E171" s="1">
        <v>5.72</v>
      </c>
      <c r="F171" s="1">
        <f t="shared" si="8"/>
        <v>405.2</v>
      </c>
      <c r="G171" s="1">
        <v>324</v>
      </c>
      <c r="H171" s="1">
        <v>20.829374999999999</v>
      </c>
      <c r="I171" s="1">
        <f t="shared" si="5"/>
        <v>4</v>
      </c>
      <c r="J171" s="1">
        <f t="shared" si="6"/>
        <v>17.70979020979021</v>
      </c>
      <c r="K171" s="1">
        <v>0.21945273607473093</v>
      </c>
      <c r="L171" s="1">
        <v>3.4135775311651364</v>
      </c>
      <c r="M171">
        <v>0</v>
      </c>
      <c r="N171">
        <v>1335</v>
      </c>
    </row>
    <row r="172" spans="1:14" x14ac:dyDescent="0.2">
      <c r="A172" s="50"/>
      <c r="B172" s="16" t="s">
        <v>156</v>
      </c>
      <c r="C172" s="1">
        <v>102.13</v>
      </c>
      <c r="D172" s="1">
        <v>152.37</v>
      </c>
      <c r="E172" s="1">
        <v>7.34</v>
      </c>
      <c r="F172" s="1">
        <f t="shared" si="8"/>
        <v>408.52</v>
      </c>
      <c r="G172" s="1">
        <v>358</v>
      </c>
      <c r="H172" s="1">
        <v>20.829374999999999</v>
      </c>
      <c r="I172" s="1">
        <f t="shared" si="5"/>
        <v>4</v>
      </c>
      <c r="J172" s="1">
        <f t="shared" si="6"/>
        <v>13.9141689373297</v>
      </c>
      <c r="K172" s="1">
        <v>0.29238106283698195</v>
      </c>
      <c r="L172" s="1">
        <v>5.0252309776764559</v>
      </c>
      <c r="M172">
        <v>0</v>
      </c>
      <c r="N172">
        <v>1691</v>
      </c>
    </row>
    <row r="173" spans="1:14" x14ac:dyDescent="0.2">
      <c r="A173" s="51" t="s">
        <v>157</v>
      </c>
      <c r="B173" s="15" t="s">
        <v>158</v>
      </c>
      <c r="C173" s="1">
        <v>130</v>
      </c>
      <c r="D173" s="1">
        <v>130</v>
      </c>
      <c r="E173" s="1">
        <v>3.2</v>
      </c>
      <c r="F173" s="1">
        <v>390</v>
      </c>
      <c r="G173" s="1">
        <v>313.60000000000002</v>
      </c>
      <c r="H173" s="1">
        <v>25.83</v>
      </c>
      <c r="I173" s="1">
        <f t="shared" si="5"/>
        <v>3</v>
      </c>
      <c r="J173" s="1">
        <f t="shared" si="6"/>
        <v>40.625</v>
      </c>
      <c r="K173" s="1">
        <v>0.10624103224725344</v>
      </c>
      <c r="L173" s="1">
        <v>1.2898640229476843</v>
      </c>
      <c r="M173">
        <v>0</v>
      </c>
      <c r="N173">
        <v>1185</v>
      </c>
    </row>
    <row r="174" spans="1:14" x14ac:dyDescent="0.2">
      <c r="A174" s="51"/>
      <c r="B174" s="15" t="s">
        <v>159</v>
      </c>
      <c r="C174" s="1">
        <v>175</v>
      </c>
      <c r="D174" s="1">
        <v>175</v>
      </c>
      <c r="E174" s="1">
        <v>3.2</v>
      </c>
      <c r="F174" s="1">
        <v>525</v>
      </c>
      <c r="G174" s="1">
        <v>313.60000000000002</v>
      </c>
      <c r="H174" s="1">
        <v>25.83</v>
      </c>
      <c r="I174" s="1">
        <f t="shared" si="5"/>
        <v>3</v>
      </c>
      <c r="J174" s="1">
        <f t="shared" si="6"/>
        <v>54.6875</v>
      </c>
      <c r="K174" s="1">
        <v>7.7360272089315577E-2</v>
      </c>
      <c r="L174" s="1">
        <v>0.93922498363179907</v>
      </c>
      <c r="M174">
        <v>0</v>
      </c>
      <c r="N174">
        <v>1660</v>
      </c>
    </row>
    <row r="175" spans="1:14" x14ac:dyDescent="0.2">
      <c r="A175" s="51"/>
      <c r="B175" s="15" t="s">
        <v>160</v>
      </c>
      <c r="C175" s="1">
        <v>220</v>
      </c>
      <c r="D175" s="1">
        <v>220</v>
      </c>
      <c r="E175" s="1">
        <v>3</v>
      </c>
      <c r="F175" s="1">
        <v>660</v>
      </c>
      <c r="G175" s="1">
        <v>313.60000000000002</v>
      </c>
      <c r="H175" s="1">
        <v>25.83</v>
      </c>
      <c r="I175" s="1">
        <f t="shared" si="5"/>
        <v>3</v>
      </c>
      <c r="J175" s="1">
        <f t="shared" si="6"/>
        <v>73.333333333333329</v>
      </c>
      <c r="K175" s="1">
        <v>5.6860861210586075E-2</v>
      </c>
      <c r="L175" s="1">
        <v>0.6903432472179557</v>
      </c>
      <c r="M175">
        <v>0</v>
      </c>
      <c r="N175">
        <v>2460</v>
      </c>
    </row>
    <row r="176" spans="1:14" x14ac:dyDescent="0.2">
      <c r="A176" s="51" t="s">
        <v>161</v>
      </c>
      <c r="B176" s="18" t="s">
        <v>162</v>
      </c>
      <c r="C176" s="8">
        <v>126</v>
      </c>
      <c r="D176" s="8">
        <v>126</v>
      </c>
      <c r="E176" s="8">
        <v>3</v>
      </c>
      <c r="F176" s="8">
        <v>360</v>
      </c>
      <c r="G176" s="8">
        <v>300</v>
      </c>
      <c r="H176" s="1">
        <v>43.75</v>
      </c>
      <c r="I176" s="1">
        <f t="shared" si="5"/>
        <v>2.8571428571428572</v>
      </c>
      <c r="J176" s="1">
        <f t="shared" si="6"/>
        <v>42</v>
      </c>
      <c r="K176" s="1">
        <v>0.10249999999999999</v>
      </c>
      <c r="L176" s="1">
        <v>0.70285714285714285</v>
      </c>
      <c r="M176">
        <v>0</v>
      </c>
      <c r="N176" s="21">
        <v>1114</v>
      </c>
    </row>
    <row r="177" spans="1:14" x14ac:dyDescent="0.2">
      <c r="A177" s="51"/>
      <c r="B177" s="18" t="s">
        <v>163</v>
      </c>
      <c r="C177" s="8">
        <v>156</v>
      </c>
      <c r="D177" s="8">
        <v>156</v>
      </c>
      <c r="E177" s="8">
        <v>3</v>
      </c>
      <c r="F177" s="8">
        <v>450</v>
      </c>
      <c r="G177" s="8">
        <v>300</v>
      </c>
      <c r="H177" s="1">
        <v>43.75</v>
      </c>
      <c r="I177" s="1">
        <f t="shared" si="5"/>
        <v>2.8846153846153846</v>
      </c>
      <c r="J177" s="1">
        <f t="shared" si="6"/>
        <v>52</v>
      </c>
      <c r="K177" s="1">
        <v>8.1600000000000006E-2</v>
      </c>
      <c r="L177" s="1">
        <v>0.55954285714285712</v>
      </c>
      <c r="M177">
        <v>0</v>
      </c>
      <c r="N177" s="21">
        <v>1708</v>
      </c>
    </row>
    <row r="178" spans="1:14" x14ac:dyDescent="0.2">
      <c r="A178" s="51"/>
      <c r="B178" s="18" t="s">
        <v>164</v>
      </c>
      <c r="C178" s="8">
        <v>186</v>
      </c>
      <c r="D178" s="8">
        <v>186</v>
      </c>
      <c r="E178" s="8">
        <v>3</v>
      </c>
      <c r="F178" s="8">
        <v>540</v>
      </c>
      <c r="G178" s="8">
        <v>300</v>
      </c>
      <c r="H178" s="1">
        <v>27.999999999999996</v>
      </c>
      <c r="I178" s="1">
        <f t="shared" si="5"/>
        <v>2.903225806451613</v>
      </c>
      <c r="J178" s="1">
        <f t="shared" si="6"/>
        <v>62</v>
      </c>
      <c r="K178" s="1">
        <v>6.7777777777777784E-2</v>
      </c>
      <c r="L178" s="1">
        <v>0.72619047619047628</v>
      </c>
      <c r="M178">
        <v>0</v>
      </c>
      <c r="N178" s="21">
        <v>1555</v>
      </c>
    </row>
    <row r="179" spans="1:14" x14ac:dyDescent="0.2">
      <c r="A179" s="51"/>
      <c r="B179" s="18" t="s">
        <v>165</v>
      </c>
      <c r="C179" s="8">
        <v>246</v>
      </c>
      <c r="D179" s="8">
        <v>246</v>
      </c>
      <c r="E179" s="8">
        <v>3</v>
      </c>
      <c r="F179" s="8">
        <v>720</v>
      </c>
      <c r="G179" s="8">
        <v>300</v>
      </c>
      <c r="H179" s="1">
        <v>33.249999999999993</v>
      </c>
      <c r="I179" s="1">
        <f t="shared" si="5"/>
        <v>2.9268292682926829</v>
      </c>
      <c r="J179" s="1">
        <f t="shared" si="6"/>
        <v>82</v>
      </c>
      <c r="K179" s="1">
        <v>5.0625000000000003E-2</v>
      </c>
      <c r="L179" s="1">
        <v>0.45676691729323321</v>
      </c>
      <c r="M179">
        <v>0</v>
      </c>
      <c r="N179" s="21">
        <v>3095</v>
      </c>
    </row>
    <row r="180" spans="1:14" x14ac:dyDescent="0.2">
      <c r="A180" s="51"/>
      <c r="B180" s="18" t="s">
        <v>166</v>
      </c>
      <c r="C180" s="8">
        <v>306</v>
      </c>
      <c r="D180" s="8">
        <v>306</v>
      </c>
      <c r="E180" s="8">
        <v>3</v>
      </c>
      <c r="F180" s="8">
        <v>900</v>
      </c>
      <c r="G180" s="8">
        <v>300</v>
      </c>
      <c r="H180" s="1">
        <v>33.249999999999993</v>
      </c>
      <c r="I180" s="1">
        <f t="shared" si="5"/>
        <v>2.9411764705882355</v>
      </c>
      <c r="J180" s="1">
        <f t="shared" si="6"/>
        <v>102</v>
      </c>
      <c r="K180" s="1">
        <v>4.0399999999999998E-2</v>
      </c>
      <c r="L180" s="1">
        <v>0.36451127819548879</v>
      </c>
      <c r="M180">
        <v>0</v>
      </c>
      <c r="N180" s="21">
        <v>4000</v>
      </c>
    </row>
    <row r="181" spans="1:14" x14ac:dyDescent="0.2">
      <c r="A181" s="51"/>
      <c r="B181" s="18" t="s">
        <v>167</v>
      </c>
      <c r="C181" s="8">
        <v>306</v>
      </c>
      <c r="D181" s="8">
        <v>306</v>
      </c>
      <c r="E181" s="8">
        <v>3</v>
      </c>
      <c r="F181" s="8">
        <v>900</v>
      </c>
      <c r="G181" s="8">
        <v>300</v>
      </c>
      <c r="H181" s="1">
        <v>33.249999999999993</v>
      </c>
      <c r="I181" s="1">
        <f t="shared" si="5"/>
        <v>2.9411764705882355</v>
      </c>
      <c r="J181" s="1">
        <f t="shared" si="6"/>
        <v>102</v>
      </c>
      <c r="K181" s="1">
        <v>4.0399999999999998E-2</v>
      </c>
      <c r="L181" s="1">
        <v>0.36451127819548879</v>
      </c>
      <c r="M181">
        <v>0</v>
      </c>
      <c r="N181" s="21">
        <v>4253</v>
      </c>
    </row>
    <row r="182" spans="1:14" x14ac:dyDescent="0.2">
      <c r="A182" s="51"/>
      <c r="B182" s="18" t="s">
        <v>168</v>
      </c>
      <c r="C182" s="8">
        <v>306</v>
      </c>
      <c r="D182" s="8">
        <v>306</v>
      </c>
      <c r="E182" s="8">
        <v>3</v>
      </c>
      <c r="F182" s="8">
        <v>900</v>
      </c>
      <c r="G182" s="8">
        <v>300</v>
      </c>
      <c r="H182" s="1">
        <v>33.249999999999993</v>
      </c>
      <c r="I182" s="1">
        <f t="shared" si="5"/>
        <v>2.9411764705882355</v>
      </c>
      <c r="J182" s="1">
        <f t="shared" si="6"/>
        <v>102</v>
      </c>
      <c r="K182" s="1">
        <v>4.0399999999999998E-2</v>
      </c>
      <c r="L182" s="1">
        <v>0.36451127819548879</v>
      </c>
      <c r="M182">
        <v>0</v>
      </c>
      <c r="N182" s="21">
        <v>4495</v>
      </c>
    </row>
    <row r="183" spans="1:14" x14ac:dyDescent="0.2">
      <c r="A183" s="51"/>
      <c r="B183" s="18" t="s">
        <v>169</v>
      </c>
      <c r="C183" s="8">
        <v>306</v>
      </c>
      <c r="D183" s="8">
        <v>306</v>
      </c>
      <c r="E183" s="8">
        <v>3</v>
      </c>
      <c r="F183" s="8">
        <v>900</v>
      </c>
      <c r="G183" s="8">
        <v>300</v>
      </c>
      <c r="H183" s="1">
        <v>33.249999999999993</v>
      </c>
      <c r="I183" s="1">
        <f t="shared" si="5"/>
        <v>2.9411764705882355</v>
      </c>
      <c r="J183" s="1">
        <f t="shared" si="6"/>
        <v>102</v>
      </c>
      <c r="K183" s="1">
        <v>4.0399999999999998E-2</v>
      </c>
      <c r="L183" s="1">
        <v>0.36451127819548879</v>
      </c>
      <c r="M183">
        <v>0</v>
      </c>
      <c r="N183" s="21">
        <v>4581</v>
      </c>
    </row>
    <row r="184" spans="1:14" x14ac:dyDescent="0.2">
      <c r="A184" s="51" t="s">
        <v>170</v>
      </c>
      <c r="B184" s="19" t="s">
        <v>171</v>
      </c>
      <c r="C184" s="9">
        <v>60</v>
      </c>
      <c r="D184" s="9">
        <v>60</v>
      </c>
      <c r="E184" s="9">
        <v>1.87</v>
      </c>
      <c r="F184" s="9">
        <f>C184*3</f>
        <v>180</v>
      </c>
      <c r="G184" s="9">
        <v>282</v>
      </c>
      <c r="H184" s="1">
        <v>56.699999999999996</v>
      </c>
      <c r="I184" s="1">
        <f t="shared" si="5"/>
        <v>3</v>
      </c>
      <c r="J184" s="1">
        <f t="shared" si="6"/>
        <v>32.085561497326204</v>
      </c>
      <c r="K184" s="1">
        <v>0.13737334242052518</v>
      </c>
      <c r="L184" s="1">
        <v>0.68323249669467556</v>
      </c>
      <c r="M184">
        <v>0</v>
      </c>
      <c r="N184" s="22">
        <v>382</v>
      </c>
    </row>
    <row r="185" spans="1:14" x14ac:dyDescent="0.2">
      <c r="A185" s="51"/>
      <c r="B185" s="19" t="s">
        <v>172</v>
      </c>
      <c r="C185" s="9">
        <v>60</v>
      </c>
      <c r="D185" s="9">
        <v>60</v>
      </c>
      <c r="E185" s="9">
        <v>1.87</v>
      </c>
      <c r="F185" s="9">
        <f t="shared" ref="F185:F207" si="9">C185*3</f>
        <v>180</v>
      </c>
      <c r="G185" s="9">
        <v>282</v>
      </c>
      <c r="H185" s="1">
        <v>56.699999999999996</v>
      </c>
      <c r="I185" s="1">
        <f t="shared" si="5"/>
        <v>3</v>
      </c>
      <c r="J185" s="1">
        <f t="shared" si="6"/>
        <v>32.085561497326204</v>
      </c>
      <c r="K185" s="1">
        <v>0.13737334242052518</v>
      </c>
      <c r="L185" s="1">
        <v>0.68323249669467556</v>
      </c>
      <c r="M185">
        <v>0</v>
      </c>
      <c r="N185" s="22">
        <v>350</v>
      </c>
    </row>
    <row r="186" spans="1:14" x14ac:dyDescent="0.2">
      <c r="A186" s="51"/>
      <c r="B186" s="19" t="s">
        <v>173</v>
      </c>
      <c r="C186" s="9">
        <v>100</v>
      </c>
      <c r="D186" s="9">
        <v>100</v>
      </c>
      <c r="E186" s="9">
        <v>1.87</v>
      </c>
      <c r="F186" s="9">
        <f t="shared" si="9"/>
        <v>300</v>
      </c>
      <c r="G186" s="9">
        <v>282</v>
      </c>
      <c r="H186" s="1">
        <v>56.699999999999996</v>
      </c>
      <c r="I186" s="1">
        <f t="shared" si="5"/>
        <v>3</v>
      </c>
      <c r="J186" s="1">
        <f t="shared" si="6"/>
        <v>53.475935828876999</v>
      </c>
      <c r="K186" s="1">
        <v>7.9215776200693339E-2</v>
      </c>
      <c r="L186" s="1">
        <v>0.39398322554842197</v>
      </c>
      <c r="M186">
        <v>0</v>
      </c>
      <c r="N186" s="22">
        <v>860</v>
      </c>
    </row>
    <row r="187" spans="1:14" x14ac:dyDescent="0.2">
      <c r="A187" s="51"/>
      <c r="B187" s="19" t="s">
        <v>174</v>
      </c>
      <c r="C187" s="9">
        <v>100</v>
      </c>
      <c r="D187" s="9">
        <v>100</v>
      </c>
      <c r="E187" s="9">
        <v>1.87</v>
      </c>
      <c r="F187" s="9">
        <f t="shared" si="9"/>
        <v>300</v>
      </c>
      <c r="G187" s="9">
        <v>282</v>
      </c>
      <c r="H187" s="1">
        <v>56.699999999999996</v>
      </c>
      <c r="I187" s="1">
        <f t="shared" si="5"/>
        <v>3</v>
      </c>
      <c r="J187" s="1">
        <f t="shared" si="6"/>
        <v>53.475935828876999</v>
      </c>
      <c r="K187" s="1">
        <v>7.9215776200693339E-2</v>
      </c>
      <c r="L187" s="1">
        <v>0.39398322554842197</v>
      </c>
      <c r="M187">
        <v>0</v>
      </c>
      <c r="N187" s="22">
        <v>840</v>
      </c>
    </row>
    <row r="188" spans="1:14" x14ac:dyDescent="0.2">
      <c r="A188" s="51"/>
      <c r="B188" s="19" t="s">
        <v>175</v>
      </c>
      <c r="C188" s="9">
        <v>150</v>
      </c>
      <c r="D188" s="9">
        <v>150</v>
      </c>
      <c r="E188" s="9">
        <v>1.87</v>
      </c>
      <c r="F188" s="9">
        <f t="shared" si="9"/>
        <v>450</v>
      </c>
      <c r="G188" s="9">
        <v>282</v>
      </c>
      <c r="H188" s="1">
        <v>56.699999999999996</v>
      </c>
      <c r="I188" s="1">
        <f t="shared" si="5"/>
        <v>3</v>
      </c>
      <c r="J188" s="1">
        <f t="shared" si="6"/>
        <v>80.213903743315498</v>
      </c>
      <c r="K188" s="1">
        <v>5.1795673254784583E-2</v>
      </c>
      <c r="L188" s="1">
        <v>0.25760811036771164</v>
      </c>
      <c r="M188">
        <v>0</v>
      </c>
      <c r="N188" s="22">
        <v>1662</v>
      </c>
    </row>
    <row r="189" spans="1:14" x14ac:dyDescent="0.2">
      <c r="A189" s="51"/>
      <c r="B189" s="19" t="s">
        <v>176</v>
      </c>
      <c r="C189" s="9">
        <v>150</v>
      </c>
      <c r="D189" s="9">
        <v>150</v>
      </c>
      <c r="E189" s="9">
        <v>1.87</v>
      </c>
      <c r="F189" s="9">
        <f t="shared" si="9"/>
        <v>450</v>
      </c>
      <c r="G189" s="9">
        <v>282</v>
      </c>
      <c r="H189" s="1">
        <v>56.699999999999996</v>
      </c>
      <c r="I189" s="1">
        <f t="shared" si="5"/>
        <v>3</v>
      </c>
      <c r="J189" s="1">
        <f t="shared" si="6"/>
        <v>80.213903743315498</v>
      </c>
      <c r="K189" s="1">
        <v>5.1795673254784583E-2</v>
      </c>
      <c r="L189" s="1">
        <v>0.25760811036771164</v>
      </c>
      <c r="M189">
        <v>0</v>
      </c>
      <c r="N189" s="22">
        <v>1740</v>
      </c>
    </row>
    <row r="190" spans="1:14" x14ac:dyDescent="0.2">
      <c r="A190" s="51"/>
      <c r="B190" s="19" t="s">
        <v>177</v>
      </c>
      <c r="C190" s="9">
        <v>200</v>
      </c>
      <c r="D190" s="9">
        <v>200</v>
      </c>
      <c r="E190" s="9">
        <v>1.87</v>
      </c>
      <c r="F190" s="9">
        <f t="shared" si="9"/>
        <v>600</v>
      </c>
      <c r="G190" s="9">
        <v>282</v>
      </c>
      <c r="H190" s="1">
        <v>56.699999999999996</v>
      </c>
      <c r="I190" s="1">
        <f t="shared" si="5"/>
        <v>3</v>
      </c>
      <c r="J190" s="1">
        <f t="shared" si="6"/>
        <v>106.951871657754</v>
      </c>
      <c r="K190" s="1">
        <v>3.8475852253506804E-2</v>
      </c>
      <c r="L190" s="1">
        <v>0.19136138157828783</v>
      </c>
      <c r="M190">
        <v>0</v>
      </c>
      <c r="N190" s="22">
        <v>2890</v>
      </c>
    </row>
    <row r="191" spans="1:14" x14ac:dyDescent="0.2">
      <c r="A191" s="51"/>
      <c r="B191" s="19" t="s">
        <v>178</v>
      </c>
      <c r="C191" s="9">
        <v>200</v>
      </c>
      <c r="D191" s="9">
        <v>200</v>
      </c>
      <c r="E191" s="9">
        <v>1.87</v>
      </c>
      <c r="F191" s="9">
        <f t="shared" si="9"/>
        <v>600</v>
      </c>
      <c r="G191" s="9">
        <v>282</v>
      </c>
      <c r="H191" s="1">
        <v>56.699999999999996</v>
      </c>
      <c r="I191" s="1">
        <f t="shared" si="5"/>
        <v>3</v>
      </c>
      <c r="J191" s="1">
        <f t="shared" si="6"/>
        <v>106.951871657754</v>
      </c>
      <c r="K191" s="1">
        <v>3.8475852253506804E-2</v>
      </c>
      <c r="L191" s="1">
        <v>0.19136138157828783</v>
      </c>
      <c r="M191">
        <v>0</v>
      </c>
      <c r="N191" s="22">
        <v>2920</v>
      </c>
    </row>
    <row r="192" spans="1:14" x14ac:dyDescent="0.2">
      <c r="A192" s="51"/>
      <c r="B192" s="19" t="s">
        <v>179</v>
      </c>
      <c r="C192" s="9">
        <v>250</v>
      </c>
      <c r="D192" s="9">
        <v>250</v>
      </c>
      <c r="E192" s="9">
        <v>1.87</v>
      </c>
      <c r="F192" s="9">
        <f t="shared" si="9"/>
        <v>750</v>
      </c>
      <c r="G192" s="9">
        <v>282</v>
      </c>
      <c r="H192" s="1">
        <v>42</v>
      </c>
      <c r="I192" s="1">
        <f t="shared" si="5"/>
        <v>3</v>
      </c>
      <c r="J192" s="1">
        <f t="shared" si="6"/>
        <v>133.68983957219251</v>
      </c>
      <c r="K192" s="1">
        <v>3.0605052099179689E-2</v>
      </c>
      <c r="L192" s="1">
        <v>0.20549106409449219</v>
      </c>
      <c r="M192">
        <v>0</v>
      </c>
      <c r="N192" s="22">
        <v>3304</v>
      </c>
    </row>
    <row r="193" spans="1:14" x14ac:dyDescent="0.2">
      <c r="A193" s="51"/>
      <c r="B193" s="19" t="s">
        <v>180</v>
      </c>
      <c r="C193" s="9">
        <v>250</v>
      </c>
      <c r="D193" s="9">
        <v>250</v>
      </c>
      <c r="E193" s="9">
        <v>1.87</v>
      </c>
      <c r="F193" s="9">
        <f t="shared" si="9"/>
        <v>750</v>
      </c>
      <c r="G193" s="9">
        <v>282</v>
      </c>
      <c r="H193" s="1">
        <v>42</v>
      </c>
      <c r="I193" s="1">
        <f t="shared" si="5"/>
        <v>3</v>
      </c>
      <c r="J193" s="1">
        <f t="shared" si="6"/>
        <v>133.68983957219251</v>
      </c>
      <c r="K193" s="1">
        <v>3.0605052099179689E-2</v>
      </c>
      <c r="L193" s="1">
        <v>0.20549106409449219</v>
      </c>
      <c r="M193">
        <v>0</v>
      </c>
      <c r="N193" s="22">
        <v>3400</v>
      </c>
    </row>
    <row r="194" spans="1:14" x14ac:dyDescent="0.2">
      <c r="A194" s="51"/>
      <c r="B194" s="19" t="s">
        <v>181</v>
      </c>
      <c r="C194" s="9">
        <v>60</v>
      </c>
      <c r="D194" s="9">
        <v>60</v>
      </c>
      <c r="E194" s="9">
        <v>2</v>
      </c>
      <c r="F194" s="9">
        <f t="shared" si="9"/>
        <v>180</v>
      </c>
      <c r="G194" s="9">
        <v>404</v>
      </c>
      <c r="H194" s="1">
        <v>35.629999999999995</v>
      </c>
      <c r="I194" s="1">
        <f t="shared" ref="I194:I257" si="10">F194/C194</f>
        <v>3</v>
      </c>
      <c r="J194" s="1">
        <f t="shared" ref="J194:J257" si="11">C194/E194</f>
        <v>30</v>
      </c>
      <c r="K194" s="1">
        <v>0.14795918367346939</v>
      </c>
      <c r="L194" s="1">
        <v>1.6776735953994284</v>
      </c>
      <c r="M194">
        <v>0</v>
      </c>
      <c r="N194" s="22">
        <v>318</v>
      </c>
    </row>
    <row r="195" spans="1:14" x14ac:dyDescent="0.2">
      <c r="A195" s="51"/>
      <c r="B195" s="19" t="s">
        <v>182</v>
      </c>
      <c r="C195" s="9">
        <v>60</v>
      </c>
      <c r="D195" s="9">
        <v>60</v>
      </c>
      <c r="E195" s="9">
        <v>2</v>
      </c>
      <c r="F195" s="9">
        <f t="shared" si="9"/>
        <v>180</v>
      </c>
      <c r="G195" s="9">
        <v>404</v>
      </c>
      <c r="H195" s="1">
        <v>35.629999999999995</v>
      </c>
      <c r="I195" s="1">
        <f t="shared" si="10"/>
        <v>3</v>
      </c>
      <c r="J195" s="1">
        <f t="shared" si="11"/>
        <v>30</v>
      </c>
      <c r="K195" s="1">
        <v>0.14795918367346939</v>
      </c>
      <c r="L195" s="1">
        <v>1.6776735953994284</v>
      </c>
      <c r="M195">
        <v>0</v>
      </c>
      <c r="N195" s="22">
        <v>322</v>
      </c>
    </row>
    <row r="196" spans="1:14" x14ac:dyDescent="0.2">
      <c r="A196" s="51"/>
      <c r="B196" s="19" t="s">
        <v>183</v>
      </c>
      <c r="C196" s="9">
        <v>100</v>
      </c>
      <c r="D196" s="9">
        <v>100</v>
      </c>
      <c r="E196" s="9">
        <v>2</v>
      </c>
      <c r="F196" s="9">
        <f t="shared" si="9"/>
        <v>300</v>
      </c>
      <c r="G196" s="9">
        <v>404</v>
      </c>
      <c r="H196" s="1">
        <v>35.629999999999995</v>
      </c>
      <c r="I196" s="1">
        <f t="shared" si="10"/>
        <v>3</v>
      </c>
      <c r="J196" s="1">
        <f t="shared" si="11"/>
        <v>50</v>
      </c>
      <c r="K196" s="1">
        <v>8.5069444444444448E-2</v>
      </c>
      <c r="L196" s="1">
        <v>0.96458196900240134</v>
      </c>
      <c r="M196">
        <v>0</v>
      </c>
      <c r="N196" s="22">
        <v>770</v>
      </c>
    </row>
    <row r="197" spans="1:14" x14ac:dyDescent="0.2">
      <c r="A197" s="51"/>
      <c r="B197" s="19" t="s">
        <v>184</v>
      </c>
      <c r="C197" s="9">
        <v>100</v>
      </c>
      <c r="D197" s="9">
        <v>100</v>
      </c>
      <c r="E197" s="9">
        <v>2</v>
      </c>
      <c r="F197" s="9">
        <f t="shared" si="9"/>
        <v>300</v>
      </c>
      <c r="G197" s="9">
        <v>404</v>
      </c>
      <c r="H197" s="1">
        <v>35.629999999999995</v>
      </c>
      <c r="I197" s="1">
        <f t="shared" si="10"/>
        <v>3</v>
      </c>
      <c r="J197" s="1">
        <f t="shared" si="11"/>
        <v>50</v>
      </c>
      <c r="K197" s="1">
        <v>8.5069444444444448E-2</v>
      </c>
      <c r="L197" s="1">
        <v>0.96458196900240134</v>
      </c>
      <c r="M197">
        <v>0</v>
      </c>
      <c r="N197" s="22">
        <v>772</v>
      </c>
    </row>
    <row r="198" spans="1:14" x14ac:dyDescent="0.2">
      <c r="A198" s="51"/>
      <c r="B198" s="19" t="s">
        <v>185</v>
      </c>
      <c r="C198" s="9">
        <v>150</v>
      </c>
      <c r="D198" s="9">
        <v>150</v>
      </c>
      <c r="E198" s="9">
        <v>2</v>
      </c>
      <c r="F198" s="9">
        <f t="shared" si="9"/>
        <v>450</v>
      </c>
      <c r="G198" s="9">
        <v>404</v>
      </c>
      <c r="H198" s="1">
        <v>35.629999999999995</v>
      </c>
      <c r="I198" s="1">
        <f t="shared" si="10"/>
        <v>3</v>
      </c>
      <c r="J198" s="1">
        <f t="shared" si="11"/>
        <v>75</v>
      </c>
      <c r="K198" s="1">
        <v>5.5545130418465004E-2</v>
      </c>
      <c r="L198" s="1">
        <v>0.6298128736755505</v>
      </c>
      <c r="M198">
        <v>0</v>
      </c>
      <c r="N198" s="22">
        <v>1300</v>
      </c>
    </row>
    <row r="199" spans="1:14" x14ac:dyDescent="0.2">
      <c r="A199" s="51"/>
      <c r="B199" s="19" t="s">
        <v>186</v>
      </c>
      <c r="C199" s="9">
        <v>150</v>
      </c>
      <c r="D199" s="9">
        <v>150</v>
      </c>
      <c r="E199" s="9">
        <v>2</v>
      </c>
      <c r="F199" s="9">
        <f t="shared" si="9"/>
        <v>450</v>
      </c>
      <c r="G199" s="9">
        <v>404</v>
      </c>
      <c r="H199" s="1">
        <v>35.629999999999995</v>
      </c>
      <c r="I199" s="1">
        <f t="shared" si="10"/>
        <v>3</v>
      </c>
      <c r="J199" s="1">
        <f t="shared" si="11"/>
        <v>75</v>
      </c>
      <c r="K199" s="1">
        <v>5.5545130418465004E-2</v>
      </c>
      <c r="L199" s="1">
        <v>0.6298128736755505</v>
      </c>
      <c r="M199">
        <v>0</v>
      </c>
      <c r="N199" s="22">
        <v>1420</v>
      </c>
    </row>
    <row r="200" spans="1:14" x14ac:dyDescent="0.2">
      <c r="A200" s="51"/>
      <c r="B200" s="19" t="s">
        <v>187</v>
      </c>
      <c r="C200" s="9">
        <v>200</v>
      </c>
      <c r="D200" s="9">
        <v>200</v>
      </c>
      <c r="E200" s="9">
        <v>2</v>
      </c>
      <c r="F200" s="9">
        <f t="shared" si="9"/>
        <v>600</v>
      </c>
      <c r="G200" s="9">
        <v>404</v>
      </c>
      <c r="H200" s="1">
        <v>35.629999999999995</v>
      </c>
      <c r="I200" s="1">
        <f t="shared" si="10"/>
        <v>3</v>
      </c>
      <c r="J200" s="1">
        <f t="shared" si="11"/>
        <v>100</v>
      </c>
      <c r="K200" s="1">
        <v>4.1232819658475632E-2</v>
      </c>
      <c r="L200" s="1">
        <v>0.46752902447443612</v>
      </c>
      <c r="M200">
        <v>0</v>
      </c>
      <c r="N200" s="22">
        <v>1990</v>
      </c>
    </row>
    <row r="201" spans="1:14" x14ac:dyDescent="0.2">
      <c r="A201" s="51"/>
      <c r="B201" s="19" t="s">
        <v>188</v>
      </c>
      <c r="C201" s="9">
        <v>200</v>
      </c>
      <c r="D201" s="9">
        <v>200</v>
      </c>
      <c r="E201" s="9">
        <v>2</v>
      </c>
      <c r="F201" s="9">
        <f t="shared" si="9"/>
        <v>600</v>
      </c>
      <c r="G201" s="9">
        <v>404</v>
      </c>
      <c r="H201" s="1">
        <v>35.629999999999995</v>
      </c>
      <c r="I201" s="1">
        <f t="shared" si="10"/>
        <v>3</v>
      </c>
      <c r="J201" s="1">
        <f t="shared" si="11"/>
        <v>100</v>
      </c>
      <c r="K201" s="1">
        <v>4.1232819658475632E-2</v>
      </c>
      <c r="L201" s="1">
        <v>0.46752902447443612</v>
      </c>
      <c r="M201">
        <v>0</v>
      </c>
      <c r="N201" s="22">
        <v>2054</v>
      </c>
    </row>
    <row r="202" spans="1:14" x14ac:dyDescent="0.2">
      <c r="A202" s="51"/>
      <c r="B202" s="19" t="s">
        <v>189</v>
      </c>
      <c r="C202" s="9">
        <v>250</v>
      </c>
      <c r="D202" s="9">
        <v>250</v>
      </c>
      <c r="E202" s="9">
        <v>2</v>
      </c>
      <c r="F202" s="9">
        <f t="shared" si="9"/>
        <v>750</v>
      </c>
      <c r="G202" s="9">
        <v>404</v>
      </c>
      <c r="H202" s="1">
        <v>35.629999999999995</v>
      </c>
      <c r="I202" s="1">
        <f t="shared" si="10"/>
        <v>3</v>
      </c>
      <c r="J202" s="1">
        <f t="shared" si="11"/>
        <v>125</v>
      </c>
      <c r="K202" s="1">
        <v>3.2784718091083347E-2</v>
      </c>
      <c r="L202" s="1">
        <v>0.37173803280375178</v>
      </c>
      <c r="M202">
        <v>0</v>
      </c>
      <c r="N202" s="22">
        <v>3100</v>
      </c>
    </row>
    <row r="203" spans="1:14" x14ac:dyDescent="0.2">
      <c r="A203" s="51"/>
      <c r="B203" s="19" t="s">
        <v>190</v>
      </c>
      <c r="C203" s="9">
        <v>250</v>
      </c>
      <c r="D203" s="9">
        <v>250</v>
      </c>
      <c r="E203" s="9">
        <v>2</v>
      </c>
      <c r="F203" s="9">
        <f t="shared" si="9"/>
        <v>750</v>
      </c>
      <c r="G203" s="9">
        <v>404</v>
      </c>
      <c r="H203" s="1">
        <v>35.629999999999995</v>
      </c>
      <c r="I203" s="1">
        <f t="shared" si="10"/>
        <v>3</v>
      </c>
      <c r="J203" s="1">
        <f t="shared" si="11"/>
        <v>125</v>
      </c>
      <c r="K203" s="1">
        <v>3.2784718091083347E-2</v>
      </c>
      <c r="L203" s="1">
        <v>0.37173803280375178</v>
      </c>
      <c r="M203">
        <v>0</v>
      </c>
      <c r="N203" s="22">
        <v>2965</v>
      </c>
    </row>
    <row r="204" spans="1:14" x14ac:dyDescent="0.2">
      <c r="A204" s="51"/>
      <c r="B204" s="19" t="s">
        <v>191</v>
      </c>
      <c r="C204" s="9">
        <v>60</v>
      </c>
      <c r="D204" s="9">
        <v>60</v>
      </c>
      <c r="E204" s="9">
        <v>2</v>
      </c>
      <c r="F204" s="9">
        <f t="shared" si="9"/>
        <v>180</v>
      </c>
      <c r="G204" s="9">
        <v>404</v>
      </c>
      <c r="H204" s="1">
        <v>56.699999999999996</v>
      </c>
      <c r="I204" s="1">
        <f t="shared" si="10"/>
        <v>3</v>
      </c>
      <c r="J204" s="1">
        <f t="shared" si="11"/>
        <v>30</v>
      </c>
      <c r="K204" s="1">
        <v>0.14795918367346939</v>
      </c>
      <c r="L204" s="1">
        <v>1.0542418025411224</v>
      </c>
      <c r="M204">
        <v>0</v>
      </c>
      <c r="N204" s="22">
        <v>422</v>
      </c>
    </row>
    <row r="205" spans="1:14" x14ac:dyDescent="0.2">
      <c r="A205" s="51"/>
      <c r="B205" s="19" t="s">
        <v>192</v>
      </c>
      <c r="C205" s="9">
        <v>60</v>
      </c>
      <c r="D205" s="9">
        <v>60</v>
      </c>
      <c r="E205" s="9">
        <v>2</v>
      </c>
      <c r="F205" s="9">
        <f t="shared" si="9"/>
        <v>180</v>
      </c>
      <c r="G205" s="9">
        <v>404</v>
      </c>
      <c r="H205" s="1">
        <v>56.699999999999996</v>
      </c>
      <c r="I205" s="1">
        <f t="shared" si="10"/>
        <v>3</v>
      </c>
      <c r="J205" s="1">
        <f t="shared" si="11"/>
        <v>30</v>
      </c>
      <c r="K205" s="1">
        <v>0.14795918367346939</v>
      </c>
      <c r="L205" s="1">
        <v>1.0542418025411224</v>
      </c>
      <c r="M205">
        <v>0</v>
      </c>
      <c r="N205" s="22">
        <v>406</v>
      </c>
    </row>
    <row r="206" spans="1:14" x14ac:dyDescent="0.2">
      <c r="A206" s="51"/>
      <c r="B206" s="19" t="s">
        <v>193</v>
      </c>
      <c r="C206" s="9">
        <v>150</v>
      </c>
      <c r="D206" s="9">
        <v>150</v>
      </c>
      <c r="E206" s="9">
        <v>2</v>
      </c>
      <c r="F206" s="9">
        <f t="shared" si="9"/>
        <v>450</v>
      </c>
      <c r="G206" s="9">
        <v>404</v>
      </c>
      <c r="H206" s="1">
        <v>56.699999999999996</v>
      </c>
      <c r="I206" s="1">
        <f t="shared" si="10"/>
        <v>3</v>
      </c>
      <c r="J206" s="1">
        <f t="shared" si="11"/>
        <v>75</v>
      </c>
      <c r="K206" s="1">
        <v>5.5545130418465004E-2</v>
      </c>
      <c r="L206" s="1">
        <v>0.39577129963068541</v>
      </c>
      <c r="M206">
        <v>0</v>
      </c>
      <c r="N206" s="22">
        <v>2060</v>
      </c>
    </row>
    <row r="207" spans="1:14" x14ac:dyDescent="0.2">
      <c r="A207" s="51"/>
      <c r="B207" s="19" t="s">
        <v>194</v>
      </c>
      <c r="C207" s="9">
        <v>150</v>
      </c>
      <c r="D207" s="9">
        <v>150</v>
      </c>
      <c r="E207" s="9">
        <v>2</v>
      </c>
      <c r="F207" s="9">
        <f t="shared" si="9"/>
        <v>450</v>
      </c>
      <c r="G207" s="9">
        <v>404</v>
      </c>
      <c r="H207" s="1">
        <v>56.699999999999996</v>
      </c>
      <c r="I207" s="1">
        <f t="shared" si="10"/>
        <v>3</v>
      </c>
      <c r="J207" s="1">
        <f t="shared" si="11"/>
        <v>75</v>
      </c>
      <c r="K207" s="1">
        <v>5.5545130418465004E-2</v>
      </c>
      <c r="L207" s="1">
        <v>0.39577129963068541</v>
      </c>
      <c r="M207">
        <v>0</v>
      </c>
      <c r="N207" s="22">
        <v>1980</v>
      </c>
    </row>
    <row r="208" spans="1:14" x14ac:dyDescent="0.2">
      <c r="A208" s="53" t="s">
        <v>195</v>
      </c>
      <c r="B208" s="18" t="s">
        <v>196</v>
      </c>
      <c r="C208" s="10">
        <v>70</v>
      </c>
      <c r="D208" s="10">
        <v>70</v>
      </c>
      <c r="E208" s="10">
        <v>5</v>
      </c>
      <c r="F208" s="10">
        <v>210</v>
      </c>
      <c r="G208" s="10">
        <v>701</v>
      </c>
      <c r="H208" s="1">
        <v>18.374999999999996</v>
      </c>
      <c r="I208" s="1">
        <f t="shared" si="10"/>
        <v>3</v>
      </c>
      <c r="J208" s="1">
        <f t="shared" si="11"/>
        <v>14</v>
      </c>
      <c r="K208" s="1">
        <v>0.3611111111111111</v>
      </c>
      <c r="L208" s="1">
        <v>13.776266061980351</v>
      </c>
      <c r="M208">
        <v>0</v>
      </c>
      <c r="N208" s="23">
        <v>1367</v>
      </c>
    </row>
    <row r="209" spans="1:14" x14ac:dyDescent="0.2">
      <c r="A209" s="53"/>
      <c r="B209" s="18" t="s">
        <v>197</v>
      </c>
      <c r="C209" s="10">
        <v>100</v>
      </c>
      <c r="D209" s="10">
        <v>100</v>
      </c>
      <c r="E209" s="10">
        <v>5</v>
      </c>
      <c r="F209" s="10">
        <v>300</v>
      </c>
      <c r="G209" s="10">
        <v>701</v>
      </c>
      <c r="H209" s="1">
        <v>18.374999999999996</v>
      </c>
      <c r="I209" s="1">
        <f t="shared" si="10"/>
        <v>3</v>
      </c>
      <c r="J209" s="1">
        <f t="shared" si="11"/>
        <v>20</v>
      </c>
      <c r="K209" s="1">
        <v>0.23456790123456789</v>
      </c>
      <c r="L209" s="1">
        <v>8.9486856470983476</v>
      </c>
      <c r="M209">
        <v>0</v>
      </c>
      <c r="N209" s="23">
        <v>1934</v>
      </c>
    </row>
    <row r="210" spans="1:14" x14ac:dyDescent="0.2">
      <c r="A210" s="53"/>
      <c r="B210" s="18" t="s">
        <v>198</v>
      </c>
      <c r="C210" s="10">
        <v>125</v>
      </c>
      <c r="D210" s="10">
        <v>125</v>
      </c>
      <c r="E210" s="10">
        <v>5</v>
      </c>
      <c r="F210" s="10">
        <v>375</v>
      </c>
      <c r="G210" s="10">
        <v>701</v>
      </c>
      <c r="H210" s="1">
        <v>18.374999999999996</v>
      </c>
      <c r="I210" s="1">
        <f t="shared" si="10"/>
        <v>3</v>
      </c>
      <c r="J210" s="1">
        <f t="shared" si="11"/>
        <v>25</v>
      </c>
      <c r="K210" s="1">
        <v>0.18147448015122875</v>
      </c>
      <c r="L210" s="1">
        <v>6.923189691755721</v>
      </c>
      <c r="M210">
        <v>0</v>
      </c>
      <c r="N210" s="23">
        <v>2348</v>
      </c>
    </row>
    <row r="211" spans="1:14" x14ac:dyDescent="0.2">
      <c r="A211" s="53"/>
      <c r="B211" s="18" t="s">
        <v>199</v>
      </c>
      <c r="C211" s="10">
        <v>150</v>
      </c>
      <c r="D211" s="10">
        <v>150</v>
      </c>
      <c r="E211" s="10">
        <v>5</v>
      </c>
      <c r="F211" s="10">
        <v>450</v>
      </c>
      <c r="G211" s="10">
        <v>701</v>
      </c>
      <c r="H211" s="1">
        <v>18.374999999999996</v>
      </c>
      <c r="I211" s="1">
        <f t="shared" si="10"/>
        <v>3</v>
      </c>
      <c r="J211" s="1">
        <f t="shared" si="11"/>
        <v>30</v>
      </c>
      <c r="K211" s="1">
        <v>0.14795918367346939</v>
      </c>
      <c r="L211" s="1">
        <v>5.6445925308899083</v>
      </c>
      <c r="M211">
        <v>0</v>
      </c>
      <c r="N211" s="23">
        <v>2828</v>
      </c>
    </row>
    <row r="212" spans="1:14" x14ac:dyDescent="0.2">
      <c r="A212" s="53"/>
      <c r="B212" s="18" t="s">
        <v>200</v>
      </c>
      <c r="C212" s="10">
        <v>110</v>
      </c>
      <c r="D212" s="10">
        <v>110</v>
      </c>
      <c r="E212" s="10">
        <v>5</v>
      </c>
      <c r="F212" s="10">
        <v>330</v>
      </c>
      <c r="G212" s="10">
        <v>701</v>
      </c>
      <c r="H212" s="1">
        <v>47.687499999999993</v>
      </c>
      <c r="I212" s="1">
        <f t="shared" si="10"/>
        <v>3</v>
      </c>
      <c r="J212" s="1">
        <f t="shared" si="11"/>
        <v>22</v>
      </c>
      <c r="K212" s="1">
        <v>0.21</v>
      </c>
      <c r="L212" s="1">
        <v>3.0869724770642204</v>
      </c>
      <c r="M212">
        <v>0</v>
      </c>
      <c r="N212" s="23">
        <v>2203</v>
      </c>
    </row>
    <row r="213" spans="1:14" x14ac:dyDescent="0.2">
      <c r="A213" s="53"/>
      <c r="B213" s="18" t="s">
        <v>201</v>
      </c>
      <c r="C213" s="10">
        <v>110</v>
      </c>
      <c r="D213" s="10">
        <v>110</v>
      </c>
      <c r="E213" s="10">
        <v>5</v>
      </c>
      <c r="F213" s="10">
        <v>330</v>
      </c>
      <c r="G213" s="10">
        <v>701</v>
      </c>
      <c r="H213" s="1">
        <v>47.687499999999993</v>
      </c>
      <c r="I213" s="1">
        <f t="shared" si="10"/>
        <v>3</v>
      </c>
      <c r="J213" s="1">
        <f t="shared" si="11"/>
        <v>22</v>
      </c>
      <c r="K213" s="1">
        <v>0.21</v>
      </c>
      <c r="L213" s="1">
        <v>3.0869724770642204</v>
      </c>
      <c r="M213">
        <v>0</v>
      </c>
      <c r="N213" s="23">
        <v>2234</v>
      </c>
    </row>
    <row r="214" spans="1:14" x14ac:dyDescent="0.2">
      <c r="A214" s="53"/>
      <c r="B214" s="18" t="s">
        <v>202</v>
      </c>
      <c r="C214" s="10">
        <v>140</v>
      </c>
      <c r="D214" s="10">
        <v>140</v>
      </c>
      <c r="E214" s="10">
        <v>5</v>
      </c>
      <c r="F214" s="10">
        <v>420</v>
      </c>
      <c r="G214" s="10">
        <v>701</v>
      </c>
      <c r="H214" s="1">
        <v>47.687499999999993</v>
      </c>
      <c r="I214" s="1">
        <f t="shared" si="10"/>
        <v>3</v>
      </c>
      <c r="J214" s="1">
        <f t="shared" si="11"/>
        <v>28</v>
      </c>
      <c r="K214" s="1">
        <v>0.15976331360946747</v>
      </c>
      <c r="L214" s="1">
        <v>2.3484997712238367</v>
      </c>
      <c r="M214">
        <v>0</v>
      </c>
      <c r="N214" s="23">
        <v>2942</v>
      </c>
    </row>
    <row r="215" spans="1:14" x14ac:dyDescent="0.2">
      <c r="A215" s="53"/>
      <c r="B215" s="18" t="s">
        <v>203</v>
      </c>
      <c r="C215" s="10">
        <v>140</v>
      </c>
      <c r="D215" s="10">
        <v>140</v>
      </c>
      <c r="E215" s="10">
        <v>5</v>
      </c>
      <c r="F215" s="10">
        <v>420</v>
      </c>
      <c r="G215" s="10">
        <v>701</v>
      </c>
      <c r="H215" s="1">
        <v>47.687499999999993</v>
      </c>
      <c r="I215" s="1">
        <f t="shared" si="10"/>
        <v>3</v>
      </c>
      <c r="J215" s="1">
        <f t="shared" si="11"/>
        <v>28</v>
      </c>
      <c r="K215" s="1">
        <v>0.15976331360946747</v>
      </c>
      <c r="L215" s="1">
        <v>2.3484997712238367</v>
      </c>
      <c r="M215">
        <v>0</v>
      </c>
      <c r="N215" s="23">
        <v>2840</v>
      </c>
    </row>
    <row r="216" spans="1:14" x14ac:dyDescent="0.2">
      <c r="A216" s="53"/>
      <c r="B216" s="18" t="s">
        <v>204</v>
      </c>
      <c r="C216" s="10">
        <v>170</v>
      </c>
      <c r="D216" s="10">
        <v>170</v>
      </c>
      <c r="E216" s="10">
        <v>5</v>
      </c>
      <c r="F216" s="10">
        <v>510</v>
      </c>
      <c r="G216" s="10">
        <v>701</v>
      </c>
      <c r="H216" s="1">
        <v>47.687499999999993</v>
      </c>
      <c r="I216" s="1">
        <f t="shared" si="10"/>
        <v>3</v>
      </c>
      <c r="J216" s="1">
        <f t="shared" si="11"/>
        <v>34</v>
      </c>
      <c r="K216" s="1">
        <v>0.12890625</v>
      </c>
      <c r="L216" s="1">
        <v>1.8949049803407605</v>
      </c>
      <c r="M216">
        <v>0</v>
      </c>
      <c r="N216" s="23">
        <v>3118</v>
      </c>
    </row>
    <row r="217" spans="1:14" x14ac:dyDescent="0.2">
      <c r="A217" s="53"/>
      <c r="B217" s="18" t="s">
        <v>205</v>
      </c>
      <c r="C217" s="10">
        <v>170</v>
      </c>
      <c r="D217" s="10">
        <v>170</v>
      </c>
      <c r="E217" s="10">
        <v>5</v>
      </c>
      <c r="F217" s="10">
        <v>510</v>
      </c>
      <c r="G217" s="10">
        <v>701</v>
      </c>
      <c r="H217" s="1">
        <v>47.687499999999993</v>
      </c>
      <c r="I217" s="1">
        <f t="shared" si="10"/>
        <v>3</v>
      </c>
      <c r="J217" s="1">
        <f t="shared" si="11"/>
        <v>34</v>
      </c>
      <c r="K217" s="1">
        <v>0.12890625</v>
      </c>
      <c r="L217" s="1">
        <v>1.8949049803407605</v>
      </c>
      <c r="M217">
        <v>0</v>
      </c>
      <c r="N217" s="23">
        <v>3243</v>
      </c>
    </row>
    <row r="218" spans="1:14" x14ac:dyDescent="0.2">
      <c r="A218" s="53"/>
      <c r="B218" s="18" t="s">
        <v>206</v>
      </c>
      <c r="C218" s="10">
        <v>180</v>
      </c>
      <c r="D218" s="10">
        <v>180</v>
      </c>
      <c r="E218" s="10">
        <v>5</v>
      </c>
      <c r="F218" s="10">
        <v>570</v>
      </c>
      <c r="G218" s="10">
        <v>701</v>
      </c>
      <c r="H218" s="1">
        <v>47.687499999999993</v>
      </c>
      <c r="I218" s="1">
        <f t="shared" si="10"/>
        <v>3.1666666666666665</v>
      </c>
      <c r="J218" s="1">
        <f t="shared" si="11"/>
        <v>36</v>
      </c>
      <c r="K218" s="1">
        <v>0.12110726643598616</v>
      </c>
      <c r="L218" s="1">
        <v>1.7802609440970132</v>
      </c>
      <c r="M218">
        <v>0</v>
      </c>
      <c r="N218" s="23">
        <v>3882</v>
      </c>
    </row>
    <row r="219" spans="1:14" x14ac:dyDescent="0.2">
      <c r="A219" s="53"/>
      <c r="B219" s="18" t="s">
        <v>207</v>
      </c>
      <c r="C219" s="10">
        <v>180</v>
      </c>
      <c r="D219" s="10">
        <v>180</v>
      </c>
      <c r="E219" s="10">
        <v>5</v>
      </c>
      <c r="F219" s="10">
        <v>570</v>
      </c>
      <c r="G219" s="10">
        <v>701</v>
      </c>
      <c r="H219" s="1">
        <v>47.687499999999993</v>
      </c>
      <c r="I219" s="1">
        <f t="shared" si="10"/>
        <v>3.1666666666666665</v>
      </c>
      <c r="J219" s="1">
        <f t="shared" si="11"/>
        <v>36</v>
      </c>
      <c r="K219" s="1">
        <v>0.12110726643598616</v>
      </c>
      <c r="L219" s="1">
        <v>1.7802609440970132</v>
      </c>
      <c r="M219">
        <v>0</v>
      </c>
      <c r="N219" s="23">
        <v>3856</v>
      </c>
    </row>
    <row r="220" spans="1:14" x14ac:dyDescent="0.2">
      <c r="A220" s="53"/>
      <c r="B220" s="18" t="s">
        <v>196</v>
      </c>
      <c r="C220" s="10">
        <v>70</v>
      </c>
      <c r="D220" s="10">
        <v>70</v>
      </c>
      <c r="E220" s="10">
        <v>5</v>
      </c>
      <c r="F220" s="10">
        <v>210</v>
      </c>
      <c r="G220" s="10">
        <v>701</v>
      </c>
      <c r="H220" s="1">
        <v>18.374999999999996</v>
      </c>
      <c r="I220" s="1">
        <f t="shared" si="10"/>
        <v>3</v>
      </c>
      <c r="J220" s="1">
        <f t="shared" si="11"/>
        <v>14</v>
      </c>
      <c r="K220" s="1">
        <v>0.3611111111111111</v>
      </c>
      <c r="L220" s="1">
        <v>13.776266061980351</v>
      </c>
      <c r="M220">
        <v>0</v>
      </c>
      <c r="N220" s="23">
        <v>1367</v>
      </c>
    </row>
    <row r="221" spans="1:14" x14ac:dyDescent="0.2">
      <c r="A221" s="53"/>
      <c r="B221" s="18" t="s">
        <v>197</v>
      </c>
      <c r="C221" s="10">
        <v>100</v>
      </c>
      <c r="D221" s="10">
        <v>100</v>
      </c>
      <c r="E221" s="10">
        <v>5</v>
      </c>
      <c r="F221" s="10">
        <v>300</v>
      </c>
      <c r="G221" s="10">
        <v>701</v>
      </c>
      <c r="H221" s="1">
        <v>18.374999999999996</v>
      </c>
      <c r="I221" s="1">
        <f t="shared" si="10"/>
        <v>3</v>
      </c>
      <c r="J221" s="1">
        <f t="shared" si="11"/>
        <v>20</v>
      </c>
      <c r="K221" s="1">
        <v>0.23456790123456789</v>
      </c>
      <c r="L221" s="1">
        <v>8.9486856470983476</v>
      </c>
      <c r="M221">
        <v>0</v>
      </c>
      <c r="N221" s="23">
        <v>1934</v>
      </c>
    </row>
    <row r="222" spans="1:14" x14ac:dyDescent="0.2">
      <c r="A222" s="53"/>
      <c r="B222" s="18" t="s">
        <v>198</v>
      </c>
      <c r="C222" s="10">
        <v>125</v>
      </c>
      <c r="D222" s="10">
        <v>125</v>
      </c>
      <c r="E222" s="10">
        <v>5</v>
      </c>
      <c r="F222" s="10">
        <v>375</v>
      </c>
      <c r="G222" s="10">
        <v>701</v>
      </c>
      <c r="H222" s="1">
        <v>18.374999999999996</v>
      </c>
      <c r="I222" s="1">
        <f t="shared" si="10"/>
        <v>3</v>
      </c>
      <c r="J222" s="1">
        <f t="shared" si="11"/>
        <v>25</v>
      </c>
      <c r="K222" s="1">
        <v>0.18147448015122875</v>
      </c>
      <c r="L222" s="1">
        <v>6.923189691755721</v>
      </c>
      <c r="M222">
        <v>0</v>
      </c>
      <c r="N222" s="23">
        <v>2348</v>
      </c>
    </row>
    <row r="223" spans="1:14" x14ac:dyDescent="0.2">
      <c r="A223" s="53"/>
      <c r="B223" s="18" t="s">
        <v>199</v>
      </c>
      <c r="C223" s="10">
        <v>150</v>
      </c>
      <c r="D223" s="10">
        <v>150</v>
      </c>
      <c r="E223" s="10">
        <v>5</v>
      </c>
      <c r="F223" s="10">
        <v>450</v>
      </c>
      <c r="G223" s="10">
        <v>701</v>
      </c>
      <c r="H223" s="1">
        <v>18.374999999999996</v>
      </c>
      <c r="I223" s="1">
        <f t="shared" si="10"/>
        <v>3</v>
      </c>
      <c r="J223" s="1">
        <f t="shared" si="11"/>
        <v>30</v>
      </c>
      <c r="K223" s="1">
        <v>0.14795918367346939</v>
      </c>
      <c r="L223" s="1">
        <v>5.6445925308899083</v>
      </c>
      <c r="M223">
        <v>0</v>
      </c>
      <c r="N223" s="23">
        <v>2828</v>
      </c>
    </row>
    <row r="224" spans="1:14" x14ac:dyDescent="0.2">
      <c r="A224" s="53"/>
      <c r="B224" s="18" t="s">
        <v>200</v>
      </c>
      <c r="C224" s="10">
        <v>110</v>
      </c>
      <c r="D224" s="10">
        <v>110</v>
      </c>
      <c r="E224" s="10">
        <v>5</v>
      </c>
      <c r="F224" s="10">
        <v>330</v>
      </c>
      <c r="G224" s="10">
        <v>701</v>
      </c>
      <c r="H224" s="1">
        <v>47.687499999999993</v>
      </c>
      <c r="I224" s="1">
        <f t="shared" si="10"/>
        <v>3</v>
      </c>
      <c r="J224" s="1">
        <f t="shared" si="11"/>
        <v>22</v>
      </c>
      <c r="K224" s="1">
        <v>0.21</v>
      </c>
      <c r="L224" s="1">
        <v>3.0869724770642204</v>
      </c>
      <c r="M224">
        <v>0</v>
      </c>
      <c r="N224" s="23">
        <v>2203</v>
      </c>
    </row>
    <row r="225" spans="1:14" x14ac:dyDescent="0.2">
      <c r="A225" s="53"/>
      <c r="B225" s="18" t="s">
        <v>201</v>
      </c>
      <c r="C225" s="10">
        <v>110</v>
      </c>
      <c r="D225" s="10">
        <v>110</v>
      </c>
      <c r="E225" s="10">
        <v>5</v>
      </c>
      <c r="F225" s="10">
        <v>330</v>
      </c>
      <c r="G225" s="10">
        <v>701</v>
      </c>
      <c r="H225" s="1">
        <v>47.687499999999993</v>
      </c>
      <c r="I225" s="1">
        <f t="shared" si="10"/>
        <v>3</v>
      </c>
      <c r="J225" s="1">
        <f t="shared" si="11"/>
        <v>22</v>
      </c>
      <c r="K225" s="1">
        <v>0.21</v>
      </c>
      <c r="L225" s="1">
        <v>3.0869724770642204</v>
      </c>
      <c r="M225">
        <v>0</v>
      </c>
      <c r="N225" s="23">
        <v>2234</v>
      </c>
    </row>
    <row r="226" spans="1:14" x14ac:dyDescent="0.2">
      <c r="A226" s="53"/>
      <c r="B226" s="18" t="s">
        <v>202</v>
      </c>
      <c r="C226" s="10">
        <v>140</v>
      </c>
      <c r="D226" s="10">
        <v>140</v>
      </c>
      <c r="E226" s="10">
        <v>5</v>
      </c>
      <c r="F226" s="10">
        <v>420</v>
      </c>
      <c r="G226" s="10">
        <v>701</v>
      </c>
      <c r="H226" s="1">
        <v>47.687499999999993</v>
      </c>
      <c r="I226" s="1">
        <f t="shared" si="10"/>
        <v>3</v>
      </c>
      <c r="J226" s="1">
        <f t="shared" si="11"/>
        <v>28</v>
      </c>
      <c r="K226" s="1">
        <v>0.15976331360946747</v>
      </c>
      <c r="L226" s="1">
        <v>2.3484997712238367</v>
      </c>
      <c r="M226">
        <v>0</v>
      </c>
      <c r="N226" s="23">
        <v>2942</v>
      </c>
    </row>
    <row r="227" spans="1:14" x14ac:dyDescent="0.2">
      <c r="A227" s="53"/>
      <c r="B227" s="18" t="s">
        <v>203</v>
      </c>
      <c r="C227" s="10">
        <v>140</v>
      </c>
      <c r="D227" s="10">
        <v>140</v>
      </c>
      <c r="E227" s="10">
        <v>5</v>
      </c>
      <c r="F227" s="10">
        <v>420</v>
      </c>
      <c r="G227" s="10">
        <v>701</v>
      </c>
      <c r="H227" s="1">
        <v>47.687499999999993</v>
      </c>
      <c r="I227" s="1">
        <f t="shared" si="10"/>
        <v>3</v>
      </c>
      <c r="J227" s="1">
        <f t="shared" si="11"/>
        <v>28</v>
      </c>
      <c r="K227" s="1">
        <v>0.15976331360946747</v>
      </c>
      <c r="L227" s="1">
        <v>2.3484997712238367</v>
      </c>
      <c r="M227">
        <v>0</v>
      </c>
      <c r="N227" s="23">
        <v>2840</v>
      </c>
    </row>
    <row r="228" spans="1:14" x14ac:dyDescent="0.2">
      <c r="A228" s="53"/>
      <c r="B228" s="18" t="s">
        <v>204</v>
      </c>
      <c r="C228" s="10">
        <v>170</v>
      </c>
      <c r="D228" s="10">
        <v>170</v>
      </c>
      <c r="E228" s="10">
        <v>5</v>
      </c>
      <c r="F228" s="10">
        <v>510</v>
      </c>
      <c r="G228" s="10">
        <v>701</v>
      </c>
      <c r="H228" s="1">
        <v>47.687499999999993</v>
      </c>
      <c r="I228" s="1">
        <f t="shared" si="10"/>
        <v>3</v>
      </c>
      <c r="J228" s="1">
        <f t="shared" si="11"/>
        <v>34</v>
      </c>
      <c r="K228" s="1">
        <v>0.12890625</v>
      </c>
      <c r="L228" s="1">
        <v>1.8949049803407605</v>
      </c>
      <c r="M228">
        <v>0</v>
      </c>
      <c r="N228" s="23">
        <v>3118</v>
      </c>
    </row>
    <row r="229" spans="1:14" x14ac:dyDescent="0.2">
      <c r="A229" s="53"/>
      <c r="B229" s="18" t="s">
        <v>205</v>
      </c>
      <c r="C229" s="10">
        <v>170</v>
      </c>
      <c r="D229" s="10">
        <v>170</v>
      </c>
      <c r="E229" s="10">
        <v>5</v>
      </c>
      <c r="F229" s="10">
        <v>510</v>
      </c>
      <c r="G229" s="10">
        <v>701</v>
      </c>
      <c r="H229" s="1">
        <v>47.687499999999993</v>
      </c>
      <c r="I229" s="1">
        <f t="shared" si="10"/>
        <v>3</v>
      </c>
      <c r="J229" s="1">
        <f t="shared" si="11"/>
        <v>34</v>
      </c>
      <c r="K229" s="1">
        <v>0.12890625</v>
      </c>
      <c r="L229" s="1">
        <v>1.8949049803407605</v>
      </c>
      <c r="M229">
        <v>0</v>
      </c>
      <c r="N229" s="23">
        <v>3243</v>
      </c>
    </row>
    <row r="230" spans="1:14" x14ac:dyDescent="0.2">
      <c r="A230" s="53"/>
      <c r="B230" s="18" t="s">
        <v>206</v>
      </c>
      <c r="C230" s="10">
        <v>180</v>
      </c>
      <c r="D230" s="10">
        <v>180</v>
      </c>
      <c r="E230" s="10">
        <v>5</v>
      </c>
      <c r="F230" s="10">
        <v>570</v>
      </c>
      <c r="G230" s="10">
        <v>701</v>
      </c>
      <c r="H230" s="1">
        <v>47.687499999999993</v>
      </c>
      <c r="I230" s="1">
        <f t="shared" si="10"/>
        <v>3.1666666666666665</v>
      </c>
      <c r="J230" s="1">
        <f t="shared" si="11"/>
        <v>36</v>
      </c>
      <c r="K230" s="1">
        <v>0.12110726643598616</v>
      </c>
      <c r="L230" s="1">
        <v>1.7802609440970132</v>
      </c>
      <c r="M230">
        <v>0</v>
      </c>
      <c r="N230" s="23">
        <v>3882</v>
      </c>
    </row>
    <row r="231" spans="1:14" x14ac:dyDescent="0.2">
      <c r="A231" s="53"/>
      <c r="B231" s="18" t="s">
        <v>207</v>
      </c>
      <c r="C231" s="10">
        <v>180</v>
      </c>
      <c r="D231" s="10">
        <v>180</v>
      </c>
      <c r="E231" s="10">
        <v>5</v>
      </c>
      <c r="F231" s="10">
        <v>570</v>
      </c>
      <c r="G231" s="10">
        <v>701</v>
      </c>
      <c r="H231" s="1">
        <v>47.687499999999993</v>
      </c>
      <c r="I231" s="1">
        <f t="shared" si="10"/>
        <v>3.1666666666666665</v>
      </c>
      <c r="J231" s="1">
        <f t="shared" si="11"/>
        <v>36</v>
      </c>
      <c r="K231" s="1">
        <v>0.12110726643598616</v>
      </c>
      <c r="L231" s="1">
        <v>1.7802609440970132</v>
      </c>
      <c r="M231">
        <v>0</v>
      </c>
      <c r="N231" s="23">
        <v>3856</v>
      </c>
    </row>
    <row r="232" spans="1:14" x14ac:dyDescent="0.2">
      <c r="A232" s="54"/>
      <c r="B232" s="18" t="s">
        <v>208</v>
      </c>
      <c r="C232" s="10">
        <v>101</v>
      </c>
      <c r="D232" s="10">
        <v>203</v>
      </c>
      <c r="E232" s="10">
        <v>8.2750000000000004</v>
      </c>
      <c r="F232" s="10">
        <v>607</v>
      </c>
      <c r="G232" s="10">
        <v>488.38</v>
      </c>
      <c r="H232" s="1">
        <v>37.799999999999997</v>
      </c>
      <c r="I232" s="1">
        <f t="shared" si="10"/>
        <v>6.0099009900990099</v>
      </c>
      <c r="J232" s="1">
        <f t="shared" si="11"/>
        <v>12.205438066465256</v>
      </c>
      <c r="K232" s="1">
        <v>0.30213307408799328</v>
      </c>
      <c r="L232" s="1">
        <v>3.9035912889707447</v>
      </c>
      <c r="M232">
        <v>0</v>
      </c>
      <c r="N232" s="23">
        <v>3090</v>
      </c>
    </row>
    <row r="233" spans="1:14" x14ac:dyDescent="0.2">
      <c r="A233" s="55" t="s">
        <v>209</v>
      </c>
      <c r="B233" s="18" t="s">
        <v>210</v>
      </c>
      <c r="C233" s="10">
        <v>120</v>
      </c>
      <c r="D233" s="10">
        <v>120</v>
      </c>
      <c r="E233" s="10">
        <v>5.8</v>
      </c>
      <c r="F233" s="10">
        <v>360</v>
      </c>
      <c r="G233" s="10">
        <v>300</v>
      </c>
      <c r="H233" s="1">
        <v>65.362499999999997</v>
      </c>
      <c r="I233" s="1">
        <f t="shared" si="10"/>
        <v>3</v>
      </c>
      <c r="J233" s="1">
        <f t="shared" si="11"/>
        <v>20.689655172413794</v>
      </c>
      <c r="K233" s="1">
        <v>0.22547350934763946</v>
      </c>
      <c r="L233" s="1">
        <v>1.0348755449117131</v>
      </c>
      <c r="M233">
        <v>0</v>
      </c>
      <c r="N233" s="23">
        <v>1697</v>
      </c>
    </row>
    <row r="234" spans="1:14" x14ac:dyDescent="0.2">
      <c r="A234" s="53"/>
      <c r="B234" s="18" t="s">
        <v>211</v>
      </c>
      <c r="C234" s="10">
        <v>120</v>
      </c>
      <c r="D234" s="10">
        <v>120</v>
      </c>
      <c r="E234" s="10">
        <v>5.8</v>
      </c>
      <c r="F234" s="10">
        <v>360</v>
      </c>
      <c r="G234" s="10">
        <v>300</v>
      </c>
      <c r="H234" s="1">
        <v>80.499999999999986</v>
      </c>
      <c r="I234" s="1">
        <f t="shared" si="10"/>
        <v>3</v>
      </c>
      <c r="J234" s="1">
        <f t="shared" si="11"/>
        <v>20.689655172413794</v>
      </c>
      <c r="K234" s="1">
        <v>0.22547350934763946</v>
      </c>
      <c r="L234" s="1">
        <v>0.84027394787940191</v>
      </c>
      <c r="M234">
        <v>0</v>
      </c>
      <c r="N234" s="23">
        <v>1919</v>
      </c>
    </row>
    <row r="235" spans="1:14" x14ac:dyDescent="0.2">
      <c r="A235" s="53"/>
      <c r="B235" s="18" t="s">
        <v>212</v>
      </c>
      <c r="C235" s="10">
        <v>200</v>
      </c>
      <c r="D235" s="10">
        <v>200</v>
      </c>
      <c r="E235" s="10">
        <v>5.8</v>
      </c>
      <c r="F235" s="10">
        <v>600</v>
      </c>
      <c r="G235" s="10">
        <v>300</v>
      </c>
      <c r="H235" s="1">
        <v>65.362499999999997</v>
      </c>
      <c r="I235" s="1">
        <f t="shared" si="10"/>
        <v>3</v>
      </c>
      <c r="J235" s="1">
        <f t="shared" si="11"/>
        <v>34.482758620689658</v>
      </c>
      <c r="K235" s="1">
        <v>0.1269332539972321</v>
      </c>
      <c r="L235" s="1">
        <v>0.58259669075034815</v>
      </c>
      <c r="M235">
        <v>0</v>
      </c>
      <c r="N235" s="23">
        <v>3996</v>
      </c>
    </row>
    <row r="236" spans="1:14" x14ac:dyDescent="0.2">
      <c r="A236" s="53"/>
      <c r="B236" s="18" t="s">
        <v>213</v>
      </c>
      <c r="C236" s="10">
        <v>200</v>
      </c>
      <c r="D236" s="10">
        <v>200</v>
      </c>
      <c r="E236" s="10">
        <v>5.8</v>
      </c>
      <c r="F236" s="10">
        <v>600</v>
      </c>
      <c r="G236" s="10">
        <v>300</v>
      </c>
      <c r="H236" s="1">
        <v>65.362499999999997</v>
      </c>
      <c r="I236" s="1">
        <f t="shared" si="10"/>
        <v>3</v>
      </c>
      <c r="J236" s="1">
        <f t="shared" si="11"/>
        <v>34.482758620689658</v>
      </c>
      <c r="K236" s="1">
        <v>0.1269332539972321</v>
      </c>
      <c r="L236" s="1">
        <v>0.58259669075034815</v>
      </c>
      <c r="M236">
        <v>0</v>
      </c>
      <c r="N236" s="23">
        <v>3862</v>
      </c>
    </row>
    <row r="237" spans="1:14" x14ac:dyDescent="0.2">
      <c r="A237" s="53"/>
      <c r="B237" s="18" t="s">
        <v>214</v>
      </c>
      <c r="C237" s="10">
        <v>100</v>
      </c>
      <c r="D237" s="10">
        <v>130</v>
      </c>
      <c r="E237" s="10">
        <v>5.8</v>
      </c>
      <c r="F237" s="10">
        <v>390</v>
      </c>
      <c r="G237" s="10">
        <v>300</v>
      </c>
      <c r="H237" s="1">
        <v>65.362499999999997</v>
      </c>
      <c r="I237" s="1">
        <f t="shared" si="10"/>
        <v>3.9</v>
      </c>
      <c r="J237" s="1">
        <f t="shared" si="11"/>
        <v>17.241379310344829</v>
      </c>
      <c r="K237" s="1">
        <v>0.24205087440381542</v>
      </c>
      <c r="L237" s="1">
        <v>1.1109621315149303</v>
      </c>
      <c r="M237">
        <v>0</v>
      </c>
      <c r="N237" s="23">
        <v>1601</v>
      </c>
    </row>
    <row r="238" spans="1:14" x14ac:dyDescent="0.2">
      <c r="A238" s="53"/>
      <c r="B238" s="18" t="s">
        <v>215</v>
      </c>
      <c r="C238" s="10">
        <v>100</v>
      </c>
      <c r="D238" s="10">
        <v>130</v>
      </c>
      <c r="E238" s="10">
        <v>5.8</v>
      </c>
      <c r="F238" s="10">
        <v>390</v>
      </c>
      <c r="G238" s="10">
        <v>300</v>
      </c>
      <c r="H238" s="1">
        <v>65.362499999999997</v>
      </c>
      <c r="I238" s="1">
        <f t="shared" si="10"/>
        <v>3.9</v>
      </c>
      <c r="J238" s="1">
        <f t="shared" si="11"/>
        <v>17.241379310344829</v>
      </c>
      <c r="K238" s="1">
        <v>0.24205087440381542</v>
      </c>
      <c r="L238" s="1">
        <v>1.1109621315149303</v>
      </c>
      <c r="M238">
        <v>0</v>
      </c>
      <c r="N238" s="23">
        <v>1566</v>
      </c>
    </row>
    <row r="239" spans="1:14" x14ac:dyDescent="0.2">
      <c r="A239" s="53"/>
      <c r="B239" s="18" t="s">
        <v>216</v>
      </c>
      <c r="C239" s="10">
        <v>100</v>
      </c>
      <c r="D239" s="10">
        <v>130</v>
      </c>
      <c r="E239" s="10">
        <v>5.8</v>
      </c>
      <c r="F239" s="10">
        <v>390</v>
      </c>
      <c r="G239" s="10">
        <v>300</v>
      </c>
      <c r="H239" s="1">
        <v>80.499999999999986</v>
      </c>
      <c r="I239" s="1">
        <f t="shared" si="10"/>
        <v>3.9</v>
      </c>
      <c r="J239" s="1">
        <f t="shared" si="11"/>
        <v>17.241379310344829</v>
      </c>
      <c r="K239" s="1">
        <v>0.24205087440381542</v>
      </c>
      <c r="L239" s="1">
        <v>0.90205294808875336</v>
      </c>
      <c r="M239">
        <v>0</v>
      </c>
      <c r="N239" s="23">
        <v>1854</v>
      </c>
    </row>
    <row r="240" spans="1:14" x14ac:dyDescent="0.2">
      <c r="A240" s="53"/>
      <c r="B240" s="18" t="s">
        <v>217</v>
      </c>
      <c r="C240" s="10">
        <v>100</v>
      </c>
      <c r="D240" s="10">
        <v>130</v>
      </c>
      <c r="E240" s="10">
        <v>5.8</v>
      </c>
      <c r="F240" s="10">
        <v>390</v>
      </c>
      <c r="G240" s="10">
        <v>300</v>
      </c>
      <c r="H240" s="1">
        <v>80.499999999999986</v>
      </c>
      <c r="I240" s="1">
        <f t="shared" si="10"/>
        <v>3.9</v>
      </c>
      <c r="J240" s="1">
        <f t="shared" si="11"/>
        <v>17.241379310344829</v>
      </c>
      <c r="K240" s="1">
        <v>0.24205087440381542</v>
      </c>
      <c r="L240" s="1">
        <v>0.90205294808875336</v>
      </c>
      <c r="M240">
        <v>0</v>
      </c>
      <c r="N240" s="23">
        <v>1779</v>
      </c>
    </row>
    <row r="241" spans="1:14" x14ac:dyDescent="0.2">
      <c r="A241" s="53"/>
      <c r="B241" s="18" t="s">
        <v>218</v>
      </c>
      <c r="C241" s="10">
        <v>170</v>
      </c>
      <c r="D241" s="10">
        <v>220</v>
      </c>
      <c r="E241" s="10">
        <v>5.8</v>
      </c>
      <c r="F241" s="10">
        <v>660</v>
      </c>
      <c r="G241" s="10">
        <v>300</v>
      </c>
      <c r="H241" s="1">
        <v>65.362499999999997</v>
      </c>
      <c r="I241" s="1">
        <f t="shared" si="10"/>
        <v>3.8823529411764706</v>
      </c>
      <c r="J241" s="1">
        <f t="shared" si="11"/>
        <v>29.310344827586206</v>
      </c>
      <c r="K241" s="1">
        <v>0.13297078268287466</v>
      </c>
      <c r="L241" s="1">
        <v>0.61030766578485218</v>
      </c>
      <c r="M241">
        <v>0</v>
      </c>
      <c r="N241" s="23">
        <v>3684</v>
      </c>
    </row>
    <row r="242" spans="1:14" x14ac:dyDescent="0.2">
      <c r="A242" s="53"/>
      <c r="B242" s="18" t="s">
        <v>219</v>
      </c>
      <c r="C242" s="10">
        <v>170</v>
      </c>
      <c r="D242" s="10">
        <v>220</v>
      </c>
      <c r="E242" s="10">
        <v>5.8</v>
      </c>
      <c r="F242" s="10">
        <v>660</v>
      </c>
      <c r="G242" s="10">
        <v>300</v>
      </c>
      <c r="H242" s="1">
        <v>65.362499999999997</v>
      </c>
      <c r="I242" s="1">
        <f t="shared" si="10"/>
        <v>3.8823529411764706</v>
      </c>
      <c r="J242" s="1">
        <f t="shared" si="11"/>
        <v>29.310344827586206</v>
      </c>
      <c r="K242" s="1">
        <v>0.13297078268287466</v>
      </c>
      <c r="L242" s="1">
        <v>0.61030766578485218</v>
      </c>
      <c r="M242">
        <v>0</v>
      </c>
      <c r="N242" s="23">
        <v>3717</v>
      </c>
    </row>
    <row r="243" spans="1:14" x14ac:dyDescent="0.2">
      <c r="A243" s="53"/>
      <c r="B243" s="18" t="s">
        <v>220</v>
      </c>
      <c r="C243" s="10">
        <v>120</v>
      </c>
      <c r="D243" s="10">
        <v>120</v>
      </c>
      <c r="E243" s="10">
        <v>4</v>
      </c>
      <c r="F243" s="10">
        <v>360</v>
      </c>
      <c r="G243" s="10">
        <v>495</v>
      </c>
      <c r="H243" s="1">
        <v>48.999999999999993</v>
      </c>
      <c r="I243" s="1">
        <f t="shared" si="10"/>
        <v>3</v>
      </c>
      <c r="J243" s="1">
        <f t="shared" si="11"/>
        <v>30</v>
      </c>
      <c r="K243" s="1">
        <v>0.14795918367346939</v>
      </c>
      <c r="L243" s="1">
        <v>1.494689712619742</v>
      </c>
      <c r="M243">
        <v>0</v>
      </c>
      <c r="N243" s="23">
        <v>1739</v>
      </c>
    </row>
    <row r="244" spans="1:14" x14ac:dyDescent="0.2">
      <c r="A244" s="53"/>
      <c r="B244" s="18" t="s">
        <v>221</v>
      </c>
      <c r="C244" s="10">
        <v>120</v>
      </c>
      <c r="D244" s="10">
        <v>120</v>
      </c>
      <c r="E244" s="10">
        <v>4</v>
      </c>
      <c r="F244" s="10">
        <v>360</v>
      </c>
      <c r="G244" s="10">
        <v>495</v>
      </c>
      <c r="H244" s="1">
        <v>48.999999999999993</v>
      </c>
      <c r="I244" s="1">
        <f t="shared" si="10"/>
        <v>3</v>
      </c>
      <c r="J244" s="1">
        <f t="shared" si="11"/>
        <v>30</v>
      </c>
      <c r="K244" s="1">
        <v>0.14795918367346939</v>
      </c>
      <c r="L244" s="1">
        <v>1.494689712619742</v>
      </c>
      <c r="M244">
        <v>0</v>
      </c>
      <c r="N244" s="23">
        <v>1718</v>
      </c>
    </row>
    <row r="245" spans="1:14" x14ac:dyDescent="0.2">
      <c r="A245" s="53"/>
      <c r="B245" s="18" t="s">
        <v>222</v>
      </c>
      <c r="C245" s="10">
        <v>130</v>
      </c>
      <c r="D245" s="10">
        <v>130</v>
      </c>
      <c r="E245" s="10">
        <v>4</v>
      </c>
      <c r="F245" s="10">
        <v>390</v>
      </c>
      <c r="G245" s="10">
        <v>495</v>
      </c>
      <c r="H245" s="1">
        <v>48.999999999999993</v>
      </c>
      <c r="I245" s="1">
        <f t="shared" si="10"/>
        <v>3</v>
      </c>
      <c r="J245" s="1">
        <f t="shared" si="11"/>
        <v>32.5</v>
      </c>
      <c r="K245" s="1">
        <v>0.13544746036011826</v>
      </c>
      <c r="L245" s="1">
        <v>1.3682957730256846</v>
      </c>
      <c r="M245">
        <v>0</v>
      </c>
      <c r="N245" s="23">
        <v>1963</v>
      </c>
    </row>
    <row r="246" spans="1:14" x14ac:dyDescent="0.2">
      <c r="A246" s="53"/>
      <c r="B246" s="18" t="s">
        <v>223</v>
      </c>
      <c r="C246" s="10">
        <v>130</v>
      </c>
      <c r="D246" s="10">
        <v>130</v>
      </c>
      <c r="E246" s="10">
        <v>4</v>
      </c>
      <c r="F246" s="10">
        <v>390</v>
      </c>
      <c r="G246" s="10">
        <v>495</v>
      </c>
      <c r="H246" s="1">
        <v>48.999999999999993</v>
      </c>
      <c r="I246" s="1">
        <f t="shared" si="10"/>
        <v>3</v>
      </c>
      <c r="J246" s="1">
        <f t="shared" si="11"/>
        <v>32.5</v>
      </c>
      <c r="K246" s="1">
        <v>0.13544746036011826</v>
      </c>
      <c r="L246" s="1">
        <v>1.3682957730256846</v>
      </c>
      <c r="M246">
        <v>0</v>
      </c>
      <c r="N246" s="23">
        <v>1988</v>
      </c>
    </row>
    <row r="247" spans="1:14" x14ac:dyDescent="0.2">
      <c r="A247" s="55" t="s">
        <v>224</v>
      </c>
      <c r="B247" s="18" t="s">
        <v>225</v>
      </c>
      <c r="C247" s="10">
        <v>98.2</v>
      </c>
      <c r="D247" s="10">
        <v>100.3</v>
      </c>
      <c r="E247" s="10">
        <v>4.18</v>
      </c>
      <c r="F247" s="10">
        <v>300</v>
      </c>
      <c r="G247" s="10">
        <v>550</v>
      </c>
      <c r="H247" s="1">
        <v>49.524999999999991</v>
      </c>
      <c r="I247" s="1">
        <f t="shared" si="10"/>
        <v>3.0549898167006111</v>
      </c>
      <c r="J247" s="1">
        <f t="shared" si="11"/>
        <v>23.49282296650718</v>
      </c>
      <c r="K247" s="1">
        <v>0.19244450918569161</v>
      </c>
      <c r="L247" s="1">
        <v>2.1371929339147986</v>
      </c>
      <c r="M247">
        <v>0</v>
      </c>
      <c r="N247" s="23">
        <v>1490</v>
      </c>
    </row>
    <row r="248" spans="1:14" x14ac:dyDescent="0.2">
      <c r="A248" s="53"/>
      <c r="B248" s="18" t="s">
        <v>226</v>
      </c>
      <c r="C248" s="10">
        <v>100.6</v>
      </c>
      <c r="D248" s="10">
        <v>101.5</v>
      </c>
      <c r="E248" s="10">
        <v>4.18</v>
      </c>
      <c r="F248" s="10">
        <v>300</v>
      </c>
      <c r="G248" s="10">
        <v>550</v>
      </c>
      <c r="H248" s="1">
        <v>49.524999999999991</v>
      </c>
      <c r="I248" s="1">
        <f t="shared" si="10"/>
        <v>2.9821073558648115</v>
      </c>
      <c r="J248" s="1">
        <f t="shared" si="11"/>
        <v>24.066985645933016</v>
      </c>
      <c r="K248" s="1">
        <v>0.18852547554986751</v>
      </c>
      <c r="L248" s="1">
        <v>2.0936700969697557</v>
      </c>
      <c r="M248">
        <v>0</v>
      </c>
      <c r="N248" s="23">
        <v>1535</v>
      </c>
    </row>
    <row r="249" spans="1:14" x14ac:dyDescent="0.2">
      <c r="A249" s="53"/>
      <c r="B249" s="18" t="s">
        <v>227</v>
      </c>
      <c r="C249" s="10">
        <v>101.1</v>
      </c>
      <c r="D249" s="10">
        <v>101.2</v>
      </c>
      <c r="E249" s="10">
        <v>4.18</v>
      </c>
      <c r="F249" s="10">
        <v>300</v>
      </c>
      <c r="G249" s="10">
        <v>550</v>
      </c>
      <c r="H249" s="1">
        <v>57.487499999999997</v>
      </c>
      <c r="I249" s="1">
        <f t="shared" si="10"/>
        <v>2.9673590504451042</v>
      </c>
      <c r="J249" s="1">
        <f t="shared" si="11"/>
        <v>24.186602870813399</v>
      </c>
      <c r="K249" s="1">
        <v>0.18830915968508002</v>
      </c>
      <c r="L249" s="1">
        <v>1.8016097034449927</v>
      </c>
      <c r="M249">
        <v>0</v>
      </c>
      <c r="N249" s="23">
        <v>1740</v>
      </c>
    </row>
    <row r="250" spans="1:14" x14ac:dyDescent="0.2">
      <c r="A250" s="53"/>
      <c r="B250" s="18" t="s">
        <v>228</v>
      </c>
      <c r="C250" s="10">
        <v>100.4</v>
      </c>
      <c r="D250" s="10">
        <v>100.7</v>
      </c>
      <c r="E250" s="10">
        <v>4.18</v>
      </c>
      <c r="F250" s="10">
        <v>300</v>
      </c>
      <c r="G250" s="10">
        <v>550</v>
      </c>
      <c r="H250" s="1">
        <v>57.487499999999997</v>
      </c>
      <c r="I250" s="1">
        <f t="shared" si="10"/>
        <v>2.9880478087649402</v>
      </c>
      <c r="J250" s="1">
        <f t="shared" si="11"/>
        <v>24.019138755980865</v>
      </c>
      <c r="K250" s="1">
        <v>0.18958835217466721</v>
      </c>
      <c r="L250" s="1">
        <v>1.8138481182181687</v>
      </c>
      <c r="M250">
        <v>0</v>
      </c>
      <c r="N250" s="23">
        <v>1775</v>
      </c>
    </row>
    <row r="251" spans="1:14" x14ac:dyDescent="0.2">
      <c r="A251" s="53"/>
      <c r="B251" s="18" t="s">
        <v>229</v>
      </c>
      <c r="C251" s="10">
        <v>181.2</v>
      </c>
      <c r="D251" s="10">
        <v>182.8</v>
      </c>
      <c r="E251" s="10">
        <v>4.18</v>
      </c>
      <c r="F251" s="10">
        <v>540</v>
      </c>
      <c r="G251" s="10">
        <v>550</v>
      </c>
      <c r="H251" s="1">
        <v>49.524999999999991</v>
      </c>
      <c r="I251" s="1">
        <f t="shared" si="10"/>
        <v>2.9801324503311259</v>
      </c>
      <c r="J251" s="1">
        <f t="shared" si="11"/>
        <v>43.349282296650721</v>
      </c>
      <c r="K251" s="1">
        <v>9.8611268029128604E-2</v>
      </c>
      <c r="L251" s="1">
        <v>1.0951276611008731</v>
      </c>
      <c r="M251">
        <v>0</v>
      </c>
      <c r="N251" s="23">
        <v>3590</v>
      </c>
    </row>
    <row r="252" spans="1:14" x14ac:dyDescent="0.2">
      <c r="A252" s="53"/>
      <c r="B252" s="18" t="s">
        <v>230</v>
      </c>
      <c r="C252" s="10">
        <v>180.4</v>
      </c>
      <c r="D252" s="10">
        <v>181.8</v>
      </c>
      <c r="E252" s="10">
        <v>4.18</v>
      </c>
      <c r="F252" s="10">
        <v>540</v>
      </c>
      <c r="G252" s="10">
        <v>550</v>
      </c>
      <c r="H252" s="1">
        <v>57.487499999999997</v>
      </c>
      <c r="I252" s="1">
        <f t="shared" si="10"/>
        <v>2.9933481152993346</v>
      </c>
      <c r="J252" s="1">
        <f t="shared" si="11"/>
        <v>43.15789473684211</v>
      </c>
      <c r="K252" s="1">
        <v>9.9136710676569664E-2</v>
      </c>
      <c r="L252" s="1">
        <v>0.94847037829290404</v>
      </c>
      <c r="M252">
        <v>0</v>
      </c>
      <c r="N252" s="23">
        <v>4210</v>
      </c>
    </row>
    <row r="253" spans="1:14" x14ac:dyDescent="0.2">
      <c r="A253" s="53"/>
      <c r="B253" s="18" t="s">
        <v>231</v>
      </c>
      <c r="C253" s="10">
        <v>100</v>
      </c>
      <c r="D253" s="10">
        <v>150</v>
      </c>
      <c r="E253" s="10">
        <v>4</v>
      </c>
      <c r="F253" s="10">
        <v>450</v>
      </c>
      <c r="G253" s="10">
        <v>495</v>
      </c>
      <c r="H253" s="1">
        <v>51.099999999999994</v>
      </c>
      <c r="I253" s="1">
        <f t="shared" si="10"/>
        <v>4.5</v>
      </c>
      <c r="J253" s="1">
        <f t="shared" si="11"/>
        <v>25</v>
      </c>
      <c r="K253" s="1">
        <v>0.14819350887936314</v>
      </c>
      <c r="L253" s="1">
        <v>1.4355339901229895</v>
      </c>
      <c r="M253">
        <v>0</v>
      </c>
      <c r="N253" s="23">
        <v>1735</v>
      </c>
    </row>
    <row r="254" spans="1:14" x14ac:dyDescent="0.2">
      <c r="A254" s="53"/>
      <c r="B254" s="18" t="s">
        <v>232</v>
      </c>
      <c r="C254" s="10">
        <v>100</v>
      </c>
      <c r="D254" s="10">
        <v>150</v>
      </c>
      <c r="E254" s="10">
        <v>4</v>
      </c>
      <c r="F254" s="10">
        <v>450</v>
      </c>
      <c r="G254" s="10">
        <v>495</v>
      </c>
      <c r="H254" s="1">
        <v>51.099999999999994</v>
      </c>
      <c r="I254" s="1">
        <f t="shared" si="10"/>
        <v>4.5</v>
      </c>
      <c r="J254" s="1">
        <f t="shared" si="11"/>
        <v>25</v>
      </c>
      <c r="K254" s="1">
        <v>0.14819350887936314</v>
      </c>
      <c r="L254" s="1">
        <v>1.4355339901229895</v>
      </c>
      <c r="M254">
        <v>0</v>
      </c>
      <c r="N254" s="23">
        <v>1778</v>
      </c>
    </row>
    <row r="255" spans="1:14" x14ac:dyDescent="0.2">
      <c r="A255" s="53"/>
      <c r="B255" s="18" t="s">
        <v>233</v>
      </c>
      <c r="C255" s="10">
        <v>90</v>
      </c>
      <c r="D255" s="10">
        <v>180</v>
      </c>
      <c r="E255" s="10">
        <v>4</v>
      </c>
      <c r="F255" s="10">
        <v>540</v>
      </c>
      <c r="G255" s="10">
        <v>495</v>
      </c>
      <c r="H255" s="1">
        <v>51.099999999999994</v>
      </c>
      <c r="I255" s="1">
        <f t="shared" si="10"/>
        <v>6</v>
      </c>
      <c r="J255" s="1">
        <f t="shared" si="11"/>
        <v>22.5</v>
      </c>
      <c r="K255" s="1">
        <v>0.14861032331253546</v>
      </c>
      <c r="L255" s="1">
        <v>1.4395716250431518</v>
      </c>
      <c r="M255">
        <v>0</v>
      </c>
      <c r="N255" s="23">
        <v>1773</v>
      </c>
    </row>
    <row r="256" spans="1:14" x14ac:dyDescent="0.2">
      <c r="A256" s="53"/>
      <c r="B256" s="18" t="s">
        <v>234</v>
      </c>
      <c r="C256" s="10">
        <v>90</v>
      </c>
      <c r="D256" s="10">
        <v>180</v>
      </c>
      <c r="E256" s="10">
        <v>4</v>
      </c>
      <c r="F256" s="10">
        <v>540</v>
      </c>
      <c r="G256" s="10">
        <v>495</v>
      </c>
      <c r="H256" s="1">
        <v>51.099999999999994</v>
      </c>
      <c r="I256" s="1">
        <f t="shared" si="10"/>
        <v>6</v>
      </c>
      <c r="J256" s="1">
        <f t="shared" si="11"/>
        <v>22.5</v>
      </c>
      <c r="K256" s="1">
        <v>0.14861032331253546</v>
      </c>
      <c r="L256" s="1">
        <v>1.4395716250431518</v>
      </c>
      <c r="M256">
        <v>0</v>
      </c>
      <c r="N256" s="23">
        <v>1795</v>
      </c>
    </row>
    <row r="257" spans="1:14" x14ac:dyDescent="0.2">
      <c r="A257" s="53"/>
      <c r="B257" s="18" t="s">
        <v>235</v>
      </c>
      <c r="C257" s="10">
        <v>110</v>
      </c>
      <c r="D257" s="10">
        <v>160</v>
      </c>
      <c r="E257" s="10">
        <v>4</v>
      </c>
      <c r="F257" s="10">
        <v>480</v>
      </c>
      <c r="G257" s="10">
        <v>495</v>
      </c>
      <c r="H257" s="1">
        <v>51.099999999999994</v>
      </c>
      <c r="I257" s="1">
        <f t="shared" si="10"/>
        <v>4.3636363636363633</v>
      </c>
      <c r="J257" s="1">
        <f t="shared" si="11"/>
        <v>27.5</v>
      </c>
      <c r="K257" s="1">
        <v>0.13519091847265222</v>
      </c>
      <c r="L257" s="1">
        <v>1.3095793472399777</v>
      </c>
      <c r="M257">
        <v>0</v>
      </c>
      <c r="N257" s="23">
        <v>1982</v>
      </c>
    </row>
    <row r="258" spans="1:14" x14ac:dyDescent="0.2">
      <c r="A258" s="53"/>
      <c r="B258" s="18" t="s">
        <v>236</v>
      </c>
      <c r="C258" s="10">
        <v>110</v>
      </c>
      <c r="D258" s="10">
        <v>160</v>
      </c>
      <c r="E258" s="10">
        <v>4</v>
      </c>
      <c r="F258" s="10">
        <v>480</v>
      </c>
      <c r="G258" s="10">
        <v>495</v>
      </c>
      <c r="H258" s="1">
        <v>51.099999999999994</v>
      </c>
      <c r="I258" s="1">
        <f t="shared" ref="I258:I321" si="12">F258/C258</f>
        <v>4.3636363636363633</v>
      </c>
      <c r="J258" s="1">
        <f t="shared" ref="J258:J321" si="13">C258/E258</f>
        <v>27.5</v>
      </c>
      <c r="K258" s="1">
        <v>0.13519091847265222</v>
      </c>
      <c r="L258" s="1">
        <v>1.3095793472399777</v>
      </c>
      <c r="M258">
        <v>0</v>
      </c>
      <c r="N258" s="23">
        <v>1923</v>
      </c>
    </row>
    <row r="259" spans="1:14" x14ac:dyDescent="0.2">
      <c r="A259" s="53"/>
      <c r="B259" s="18" t="s">
        <v>237</v>
      </c>
      <c r="C259" s="10">
        <v>100</v>
      </c>
      <c r="D259" s="10">
        <v>190</v>
      </c>
      <c r="E259" s="10">
        <v>4</v>
      </c>
      <c r="F259" s="10">
        <v>570</v>
      </c>
      <c r="G259" s="10">
        <v>495</v>
      </c>
      <c r="H259" s="1">
        <v>51.099999999999994</v>
      </c>
      <c r="I259" s="1">
        <f t="shared" si="12"/>
        <v>5.7</v>
      </c>
      <c r="J259" s="1">
        <f t="shared" si="13"/>
        <v>25</v>
      </c>
      <c r="K259" s="1">
        <v>0.13473483038700429</v>
      </c>
      <c r="L259" s="1">
        <v>1.3051612728291024</v>
      </c>
      <c r="M259">
        <v>0</v>
      </c>
      <c r="N259" s="23">
        <v>2049</v>
      </c>
    </row>
    <row r="260" spans="1:14" x14ac:dyDescent="0.2">
      <c r="A260" s="53"/>
      <c r="B260" s="18" t="s">
        <v>238</v>
      </c>
      <c r="C260" s="10">
        <v>100</v>
      </c>
      <c r="D260" s="10">
        <v>190</v>
      </c>
      <c r="E260" s="10">
        <v>4</v>
      </c>
      <c r="F260" s="10">
        <v>570</v>
      </c>
      <c r="G260" s="10">
        <v>495</v>
      </c>
      <c r="H260" s="1">
        <v>51.099999999999994</v>
      </c>
      <c r="I260" s="1">
        <f t="shared" si="12"/>
        <v>5.7</v>
      </c>
      <c r="J260" s="1">
        <f t="shared" si="13"/>
        <v>25</v>
      </c>
      <c r="K260" s="1">
        <v>0.13473483038700429</v>
      </c>
      <c r="L260" s="1">
        <v>1.3051612728291024</v>
      </c>
      <c r="M260">
        <v>0</v>
      </c>
      <c r="N260" s="23">
        <v>2124</v>
      </c>
    </row>
    <row r="261" spans="1:14" x14ac:dyDescent="0.2">
      <c r="A261" s="53"/>
      <c r="B261" s="18" t="s">
        <v>239</v>
      </c>
      <c r="C261" s="10">
        <v>90</v>
      </c>
      <c r="D261" s="10">
        <v>130</v>
      </c>
      <c r="E261" s="10">
        <v>4</v>
      </c>
      <c r="F261" s="10">
        <v>390</v>
      </c>
      <c r="G261" s="10">
        <v>495</v>
      </c>
      <c r="H261" s="1">
        <v>67.899999999999991</v>
      </c>
      <c r="I261" s="1">
        <f t="shared" si="12"/>
        <v>4.333333333333333</v>
      </c>
      <c r="J261" s="1">
        <f t="shared" si="13"/>
        <v>22.5</v>
      </c>
      <c r="K261" s="1">
        <v>0.16953218712514995</v>
      </c>
      <c r="L261" s="1">
        <v>1.2359121152717119</v>
      </c>
      <c r="M261">
        <v>0</v>
      </c>
      <c r="N261" s="23">
        <v>1752</v>
      </c>
    </row>
    <row r="262" spans="1:14" x14ac:dyDescent="0.2">
      <c r="A262" s="53"/>
      <c r="B262" s="18" t="s">
        <v>240</v>
      </c>
      <c r="C262" s="10">
        <v>90</v>
      </c>
      <c r="D262" s="10">
        <v>130</v>
      </c>
      <c r="E262" s="10">
        <v>4</v>
      </c>
      <c r="F262" s="10">
        <v>390</v>
      </c>
      <c r="G262" s="10">
        <v>495</v>
      </c>
      <c r="H262" s="1">
        <v>67.899999999999991</v>
      </c>
      <c r="I262" s="1">
        <f t="shared" si="12"/>
        <v>4.333333333333333</v>
      </c>
      <c r="J262" s="1">
        <f t="shared" si="13"/>
        <v>22.5</v>
      </c>
      <c r="K262" s="1">
        <v>0.16953218712514995</v>
      </c>
      <c r="L262" s="1">
        <v>1.2359121152717119</v>
      </c>
      <c r="M262">
        <v>0</v>
      </c>
      <c r="N262" s="23">
        <v>1806</v>
      </c>
    </row>
    <row r="263" spans="1:14" x14ac:dyDescent="0.2">
      <c r="A263" s="53"/>
      <c r="B263" s="18" t="s">
        <v>241</v>
      </c>
      <c r="C263" s="10">
        <v>80</v>
      </c>
      <c r="D263" s="10">
        <v>160</v>
      </c>
      <c r="E263" s="10">
        <v>4</v>
      </c>
      <c r="F263" s="10">
        <v>480</v>
      </c>
      <c r="G263" s="10">
        <v>495</v>
      </c>
      <c r="H263" s="1">
        <v>67.899999999999991</v>
      </c>
      <c r="I263" s="1">
        <f t="shared" si="12"/>
        <v>6</v>
      </c>
      <c r="J263" s="1">
        <f t="shared" si="13"/>
        <v>20</v>
      </c>
      <c r="K263" s="1">
        <v>0.16959064327485379</v>
      </c>
      <c r="L263" s="1">
        <v>1.2363382683512909</v>
      </c>
      <c r="M263">
        <v>0</v>
      </c>
      <c r="N263" s="23">
        <v>1878</v>
      </c>
    </row>
    <row r="264" spans="1:14" x14ac:dyDescent="0.2">
      <c r="A264" s="54"/>
      <c r="B264" s="18" t="s">
        <v>242</v>
      </c>
      <c r="C264" s="10">
        <v>80</v>
      </c>
      <c r="D264" s="10">
        <v>160</v>
      </c>
      <c r="E264" s="10">
        <v>4</v>
      </c>
      <c r="F264" s="10">
        <v>480</v>
      </c>
      <c r="G264" s="10">
        <v>495</v>
      </c>
      <c r="H264" s="1">
        <v>67.899999999999991</v>
      </c>
      <c r="I264" s="1">
        <f t="shared" si="12"/>
        <v>6</v>
      </c>
      <c r="J264" s="1">
        <f t="shared" si="13"/>
        <v>20</v>
      </c>
      <c r="K264" s="1">
        <v>0.16959064327485379</v>
      </c>
      <c r="L264" s="1">
        <v>1.2363382683512909</v>
      </c>
      <c r="M264">
        <v>0</v>
      </c>
      <c r="N264" s="23">
        <v>1858</v>
      </c>
    </row>
    <row r="265" spans="1:14" x14ac:dyDescent="0.2">
      <c r="A265" s="55" t="s">
        <v>243</v>
      </c>
      <c r="B265" s="18" t="s">
        <v>244</v>
      </c>
      <c r="C265" s="10">
        <v>120</v>
      </c>
      <c r="D265" s="10">
        <v>120</v>
      </c>
      <c r="E265" s="10">
        <v>4</v>
      </c>
      <c r="F265" s="10">
        <v>360</v>
      </c>
      <c r="G265" s="10">
        <v>495</v>
      </c>
      <c r="H265" s="1">
        <v>51.099999999999994</v>
      </c>
      <c r="I265" s="1">
        <f t="shared" si="12"/>
        <v>3</v>
      </c>
      <c r="J265" s="1">
        <f t="shared" si="13"/>
        <v>30</v>
      </c>
      <c r="K265" s="1">
        <v>0.14795918367346939</v>
      </c>
      <c r="L265" s="1">
        <v>1.4332641079915334</v>
      </c>
      <c r="M265">
        <v>0</v>
      </c>
      <c r="N265" s="23">
        <v>1701</v>
      </c>
    </row>
    <row r="266" spans="1:14" x14ac:dyDescent="0.2">
      <c r="A266" s="53"/>
      <c r="B266" s="18" t="s">
        <v>245</v>
      </c>
      <c r="C266" s="10">
        <v>120</v>
      </c>
      <c r="D266" s="10">
        <v>120</v>
      </c>
      <c r="E266" s="10">
        <v>4</v>
      </c>
      <c r="F266" s="10">
        <v>360</v>
      </c>
      <c r="G266" s="10">
        <v>495</v>
      </c>
      <c r="H266" s="1">
        <v>51.099999999999994</v>
      </c>
      <c r="I266" s="1">
        <f t="shared" si="12"/>
        <v>3</v>
      </c>
      <c r="J266" s="1">
        <f t="shared" si="13"/>
        <v>30</v>
      </c>
      <c r="K266" s="1">
        <v>0.14795918367346939</v>
      </c>
      <c r="L266" s="1">
        <v>1.4332641079915334</v>
      </c>
      <c r="M266">
        <v>0</v>
      </c>
      <c r="N266" s="23">
        <v>1657</v>
      </c>
    </row>
    <row r="267" spans="1:14" x14ac:dyDescent="0.2">
      <c r="A267" s="53"/>
      <c r="B267" s="18" t="s">
        <v>246</v>
      </c>
      <c r="C267" s="10">
        <v>130</v>
      </c>
      <c r="D267" s="10">
        <v>130</v>
      </c>
      <c r="E267" s="10">
        <v>4</v>
      </c>
      <c r="F267" s="10">
        <v>390</v>
      </c>
      <c r="G267" s="10">
        <v>495</v>
      </c>
      <c r="H267" s="1">
        <v>51.099999999999994</v>
      </c>
      <c r="I267" s="1">
        <f t="shared" si="12"/>
        <v>3</v>
      </c>
      <c r="J267" s="1">
        <f t="shared" si="13"/>
        <v>32.5</v>
      </c>
      <c r="K267" s="1">
        <v>0.13544746036011826</v>
      </c>
      <c r="L267" s="1">
        <v>1.3120644398876427</v>
      </c>
      <c r="M267">
        <v>0</v>
      </c>
      <c r="N267" s="23">
        <v>2020</v>
      </c>
    </row>
    <row r="268" spans="1:14" x14ac:dyDescent="0.2">
      <c r="A268" s="53"/>
      <c r="B268" s="18" t="s">
        <v>247</v>
      </c>
      <c r="C268" s="10">
        <v>130</v>
      </c>
      <c r="D268" s="10">
        <v>130</v>
      </c>
      <c r="E268" s="10">
        <v>4</v>
      </c>
      <c r="F268" s="10">
        <v>390</v>
      </c>
      <c r="G268" s="10">
        <v>495</v>
      </c>
      <c r="H268" s="1">
        <v>51.099999999999994</v>
      </c>
      <c r="I268" s="1">
        <f t="shared" si="12"/>
        <v>3</v>
      </c>
      <c r="J268" s="1">
        <f t="shared" si="13"/>
        <v>32.5</v>
      </c>
      <c r="K268" s="1">
        <v>0.13544746036011826</v>
      </c>
      <c r="L268" s="1">
        <v>1.3120644398876427</v>
      </c>
      <c r="M268">
        <v>0</v>
      </c>
      <c r="N268" s="23">
        <v>2018</v>
      </c>
    </row>
    <row r="269" spans="1:14" x14ac:dyDescent="0.2">
      <c r="A269" s="53"/>
      <c r="B269" s="18" t="s">
        <v>248</v>
      </c>
      <c r="C269" s="10">
        <v>108</v>
      </c>
      <c r="D269" s="10">
        <v>108</v>
      </c>
      <c r="E269" s="10">
        <v>4</v>
      </c>
      <c r="F269" s="10">
        <v>320</v>
      </c>
      <c r="G269" s="10">
        <v>495</v>
      </c>
      <c r="H269" s="1">
        <v>67.899999999999991</v>
      </c>
      <c r="I269" s="1">
        <f t="shared" si="12"/>
        <v>2.9629629629629628</v>
      </c>
      <c r="J269" s="1">
        <f t="shared" si="13"/>
        <v>27</v>
      </c>
      <c r="K269" s="1">
        <v>0.16639999999999999</v>
      </c>
      <c r="L269" s="1">
        <v>1.2130780559646541</v>
      </c>
      <c r="M269">
        <v>0</v>
      </c>
      <c r="N269" s="23">
        <v>1749</v>
      </c>
    </row>
    <row r="270" spans="1:14" x14ac:dyDescent="0.2">
      <c r="A270" s="53"/>
      <c r="B270" s="18" t="s">
        <v>249</v>
      </c>
      <c r="C270" s="10">
        <v>108</v>
      </c>
      <c r="D270" s="10">
        <v>108</v>
      </c>
      <c r="E270" s="10">
        <v>4</v>
      </c>
      <c r="F270" s="10">
        <v>320</v>
      </c>
      <c r="G270" s="10">
        <v>495</v>
      </c>
      <c r="H270" s="1">
        <v>67.899999999999991</v>
      </c>
      <c r="I270" s="1">
        <f t="shared" si="12"/>
        <v>2.9629629629629628</v>
      </c>
      <c r="J270" s="1">
        <f t="shared" si="13"/>
        <v>27</v>
      </c>
      <c r="K270" s="1">
        <v>0.16639999999999999</v>
      </c>
      <c r="L270" s="1">
        <v>1.2130780559646541</v>
      </c>
      <c r="M270">
        <v>0</v>
      </c>
      <c r="N270" s="23">
        <v>1824</v>
      </c>
    </row>
    <row r="271" spans="1:14" x14ac:dyDescent="0.2">
      <c r="A271" s="53"/>
      <c r="B271" s="18" t="s">
        <v>250</v>
      </c>
      <c r="C271" s="10">
        <v>140</v>
      </c>
      <c r="D271" s="10">
        <v>140</v>
      </c>
      <c r="E271" s="10">
        <v>4</v>
      </c>
      <c r="F271" s="10">
        <v>420</v>
      </c>
      <c r="G271" s="10">
        <v>495</v>
      </c>
      <c r="H271" s="1">
        <v>67.899999999999991</v>
      </c>
      <c r="I271" s="1">
        <f t="shared" si="12"/>
        <v>3</v>
      </c>
      <c r="J271" s="1">
        <f t="shared" si="13"/>
        <v>35</v>
      </c>
      <c r="K271" s="1">
        <v>0.1248852157943067</v>
      </c>
      <c r="L271" s="1">
        <v>0.91042977640915801</v>
      </c>
      <c r="M271">
        <v>0</v>
      </c>
      <c r="N271" s="23">
        <v>2752</v>
      </c>
    </row>
    <row r="272" spans="1:14" x14ac:dyDescent="0.2">
      <c r="A272" s="53"/>
      <c r="B272" s="18" t="s">
        <v>251</v>
      </c>
      <c r="C272" s="10">
        <v>140</v>
      </c>
      <c r="D272" s="10">
        <v>140</v>
      </c>
      <c r="E272" s="10">
        <v>4</v>
      </c>
      <c r="F272" s="10">
        <v>420</v>
      </c>
      <c r="G272" s="10">
        <v>495</v>
      </c>
      <c r="H272" s="1">
        <v>67.899999999999991</v>
      </c>
      <c r="I272" s="1">
        <f t="shared" si="12"/>
        <v>3</v>
      </c>
      <c r="J272" s="1">
        <f t="shared" si="13"/>
        <v>35</v>
      </c>
      <c r="K272" s="1">
        <v>0.1248852157943067</v>
      </c>
      <c r="L272" s="1">
        <v>0.91042977640915801</v>
      </c>
      <c r="M272">
        <v>0</v>
      </c>
      <c r="N272" s="23">
        <v>2828</v>
      </c>
    </row>
    <row r="273" spans="1:14" x14ac:dyDescent="0.2">
      <c r="A273" s="53"/>
      <c r="B273" s="18" t="s">
        <v>252</v>
      </c>
      <c r="C273" s="10">
        <v>125</v>
      </c>
      <c r="D273" s="10">
        <v>160</v>
      </c>
      <c r="E273" s="10">
        <v>4</v>
      </c>
      <c r="F273" s="10">
        <v>480</v>
      </c>
      <c r="G273" s="10">
        <v>495</v>
      </c>
      <c r="H273" s="1">
        <v>67.899999999999991</v>
      </c>
      <c r="I273" s="1">
        <f t="shared" si="12"/>
        <v>3.84</v>
      </c>
      <c r="J273" s="1">
        <f t="shared" si="13"/>
        <v>31.25</v>
      </c>
      <c r="K273" s="1">
        <v>0.1246063877642825</v>
      </c>
      <c r="L273" s="1">
        <v>0.90839708311222156</v>
      </c>
      <c r="M273">
        <v>0</v>
      </c>
      <c r="N273" s="23">
        <v>2580</v>
      </c>
    </row>
    <row r="274" spans="1:14" x14ac:dyDescent="0.2">
      <c r="A274" s="53"/>
      <c r="B274" s="18" t="s">
        <v>253</v>
      </c>
      <c r="C274" s="10">
        <v>125</v>
      </c>
      <c r="D274" s="10">
        <v>160</v>
      </c>
      <c r="E274" s="10">
        <v>4</v>
      </c>
      <c r="F274" s="10">
        <v>480</v>
      </c>
      <c r="G274" s="10">
        <v>495</v>
      </c>
      <c r="H274" s="1">
        <v>67.899999999999991</v>
      </c>
      <c r="I274" s="1">
        <f t="shared" si="12"/>
        <v>3.84</v>
      </c>
      <c r="J274" s="1">
        <f t="shared" si="13"/>
        <v>31.25</v>
      </c>
      <c r="K274" s="1">
        <v>0.1246063877642825</v>
      </c>
      <c r="L274" s="1">
        <v>0.90839708311222156</v>
      </c>
      <c r="M274">
        <v>0</v>
      </c>
      <c r="N274" s="23">
        <v>2674</v>
      </c>
    </row>
    <row r="275" spans="1:14" x14ac:dyDescent="0.2">
      <c r="A275" s="55" t="s">
        <v>254</v>
      </c>
      <c r="B275" s="18" t="s">
        <v>255</v>
      </c>
      <c r="C275" s="10">
        <v>76</v>
      </c>
      <c r="D275" s="10">
        <v>76</v>
      </c>
      <c r="E275" s="10">
        <v>3.09</v>
      </c>
      <c r="F275" s="10">
        <v>228</v>
      </c>
      <c r="G275" s="10">
        <v>199</v>
      </c>
      <c r="H275" s="1">
        <v>31.587499999999999</v>
      </c>
      <c r="I275" s="1">
        <f t="shared" si="12"/>
        <v>3</v>
      </c>
      <c r="J275" s="1">
        <f t="shared" si="13"/>
        <v>24.595469255663431</v>
      </c>
      <c r="K275" s="1">
        <v>0.18486124774258922</v>
      </c>
      <c r="L275" s="1">
        <v>1.1646185453351883</v>
      </c>
      <c r="M275">
        <v>0</v>
      </c>
      <c r="N275" s="23">
        <v>275</v>
      </c>
    </row>
    <row r="276" spans="1:14" x14ac:dyDescent="0.2">
      <c r="A276" s="53"/>
      <c r="B276" s="18" t="s">
        <v>256</v>
      </c>
      <c r="C276" s="10">
        <v>75.900000000000006</v>
      </c>
      <c r="D276" s="10">
        <v>75.900000000000006</v>
      </c>
      <c r="E276" s="10">
        <v>3.09</v>
      </c>
      <c r="F276" s="10">
        <v>228</v>
      </c>
      <c r="G276" s="10">
        <v>199</v>
      </c>
      <c r="H276" s="1">
        <v>65.099999999999994</v>
      </c>
      <c r="I276" s="1">
        <f t="shared" si="12"/>
        <v>3.0039525691699605</v>
      </c>
      <c r="J276" s="1">
        <f t="shared" si="13"/>
        <v>24.563106796116507</v>
      </c>
      <c r="K276" s="1">
        <v>0.18513764919525694</v>
      </c>
      <c r="L276" s="1">
        <v>0.56593536389947974</v>
      </c>
      <c r="M276">
        <v>0</v>
      </c>
      <c r="N276" s="23">
        <v>382</v>
      </c>
    </row>
    <row r="277" spans="1:14" x14ac:dyDescent="0.2">
      <c r="A277" s="53"/>
      <c r="B277" s="18" t="s">
        <v>257</v>
      </c>
      <c r="C277" s="10">
        <v>75.8</v>
      </c>
      <c r="D277" s="10">
        <v>75.8</v>
      </c>
      <c r="E277" s="10">
        <v>3.09</v>
      </c>
      <c r="F277" s="10">
        <v>227</v>
      </c>
      <c r="G277" s="10">
        <v>199</v>
      </c>
      <c r="H277" s="1">
        <v>65.099999999999994</v>
      </c>
      <c r="I277" s="1">
        <f t="shared" si="12"/>
        <v>2.9947229551451189</v>
      </c>
      <c r="J277" s="1">
        <f t="shared" si="13"/>
        <v>24.53074433656958</v>
      </c>
      <c r="K277" s="1">
        <v>0.18541487705119933</v>
      </c>
      <c r="L277" s="1">
        <v>0.56678280388922686</v>
      </c>
      <c r="M277">
        <v>0</v>
      </c>
      <c r="N277" s="23">
        <v>374</v>
      </c>
    </row>
    <row r="278" spans="1:14" x14ac:dyDescent="0.2">
      <c r="A278" s="53"/>
      <c r="B278" s="18" t="s">
        <v>258</v>
      </c>
      <c r="C278" s="10">
        <v>76</v>
      </c>
      <c r="D278" s="10">
        <v>76</v>
      </c>
      <c r="E278" s="10">
        <v>3.09</v>
      </c>
      <c r="F278" s="10">
        <v>228</v>
      </c>
      <c r="G278" s="10">
        <v>199</v>
      </c>
      <c r="H278" s="1">
        <v>95.024999999999991</v>
      </c>
      <c r="I278" s="1">
        <f t="shared" si="12"/>
        <v>3</v>
      </c>
      <c r="J278" s="1">
        <f t="shared" si="13"/>
        <v>24.595469255663431</v>
      </c>
      <c r="K278" s="1">
        <v>0.18486124774258922</v>
      </c>
      <c r="L278" s="1">
        <v>0.38713378901105244</v>
      </c>
      <c r="M278">
        <v>0</v>
      </c>
      <c r="N278" s="23">
        <v>514</v>
      </c>
    </row>
    <row r="279" spans="1:14" x14ac:dyDescent="0.2">
      <c r="A279" s="53"/>
      <c r="B279" s="18" t="s">
        <v>259</v>
      </c>
      <c r="C279" s="10">
        <v>88.1</v>
      </c>
      <c r="D279" s="10">
        <v>88.1</v>
      </c>
      <c r="E279" s="10">
        <v>1.76</v>
      </c>
      <c r="F279" s="10">
        <v>269</v>
      </c>
      <c r="G279" s="10">
        <v>115</v>
      </c>
      <c r="H279" s="1">
        <v>31.587499999999999</v>
      </c>
      <c r="I279" s="1">
        <f t="shared" si="12"/>
        <v>3.0533484676503977</v>
      </c>
      <c r="J279" s="1">
        <f t="shared" si="13"/>
        <v>50.05681818181818</v>
      </c>
      <c r="K279" s="1">
        <v>8.4966815568906937E-2</v>
      </c>
      <c r="L279" s="1">
        <v>0.30933704124809808</v>
      </c>
      <c r="M279">
        <v>0</v>
      </c>
      <c r="N279" s="23">
        <v>299</v>
      </c>
    </row>
    <row r="280" spans="1:14" x14ac:dyDescent="0.2">
      <c r="A280" s="53"/>
      <c r="B280" s="18" t="s">
        <v>260</v>
      </c>
      <c r="C280" s="10">
        <v>88</v>
      </c>
      <c r="D280" s="10">
        <v>88</v>
      </c>
      <c r="E280" s="10">
        <v>1.76</v>
      </c>
      <c r="F280" s="10">
        <v>264</v>
      </c>
      <c r="G280" s="10">
        <v>115</v>
      </c>
      <c r="H280" s="1">
        <v>65.099999999999994</v>
      </c>
      <c r="I280" s="1">
        <f t="shared" si="12"/>
        <v>3</v>
      </c>
      <c r="J280" s="1">
        <f t="shared" si="13"/>
        <v>50</v>
      </c>
      <c r="K280" s="1">
        <v>8.5069444444444337E-2</v>
      </c>
      <c r="L280" s="1">
        <v>0.15027628434886484</v>
      </c>
      <c r="M280">
        <v>0</v>
      </c>
      <c r="N280" s="23">
        <v>467</v>
      </c>
    </row>
    <row r="281" spans="1:14" x14ac:dyDescent="0.2">
      <c r="A281" s="53"/>
      <c r="B281" s="18" t="s">
        <v>261</v>
      </c>
      <c r="C281" s="10">
        <v>88</v>
      </c>
      <c r="D281" s="10">
        <v>88</v>
      </c>
      <c r="E281" s="10">
        <v>1.76</v>
      </c>
      <c r="F281" s="10">
        <v>264</v>
      </c>
      <c r="G281" s="10">
        <v>115</v>
      </c>
      <c r="H281" s="1">
        <v>95.024999999999991</v>
      </c>
      <c r="I281" s="1">
        <f t="shared" si="12"/>
        <v>3</v>
      </c>
      <c r="J281" s="1">
        <f t="shared" si="13"/>
        <v>50</v>
      </c>
      <c r="K281" s="1">
        <v>8.5069444444444337E-2</v>
      </c>
      <c r="L281" s="1">
        <v>0.10295170861469193</v>
      </c>
      <c r="M281">
        <v>0</v>
      </c>
      <c r="N281" s="23">
        <v>722</v>
      </c>
    </row>
    <row r="282" spans="1:14" x14ac:dyDescent="0.2">
      <c r="A282" s="53"/>
      <c r="B282" s="18" t="s">
        <v>262</v>
      </c>
      <c r="C282" s="10">
        <v>101.7</v>
      </c>
      <c r="D282" s="10">
        <v>101.7</v>
      </c>
      <c r="E282" s="10">
        <v>2.3199999999999998</v>
      </c>
      <c r="F282" s="10">
        <v>300</v>
      </c>
      <c r="G282" s="10">
        <v>145</v>
      </c>
      <c r="H282" s="1">
        <v>31.587499999999999</v>
      </c>
      <c r="I282" s="1">
        <f t="shared" si="12"/>
        <v>2.9498525073746311</v>
      </c>
      <c r="J282" s="1">
        <f t="shared" si="13"/>
        <v>43.83620689655173</v>
      </c>
      <c r="K282" s="1">
        <v>9.7896326318936411E-2</v>
      </c>
      <c r="L282" s="1">
        <v>0.44938558975055898</v>
      </c>
      <c r="M282">
        <v>0</v>
      </c>
      <c r="N282" s="23">
        <v>415</v>
      </c>
    </row>
    <row r="283" spans="1:14" x14ac:dyDescent="0.2">
      <c r="A283" s="53"/>
      <c r="B283" s="18" t="s">
        <v>263</v>
      </c>
      <c r="C283" s="10">
        <v>101.6</v>
      </c>
      <c r="D283" s="10">
        <v>101.6</v>
      </c>
      <c r="E283" s="10">
        <v>2.3199999999999998</v>
      </c>
      <c r="F283" s="10">
        <v>300</v>
      </c>
      <c r="G283" s="10">
        <v>145</v>
      </c>
      <c r="H283" s="1">
        <v>65.099999999999994</v>
      </c>
      <c r="I283" s="1">
        <f t="shared" si="12"/>
        <v>2.9527559055118111</v>
      </c>
      <c r="J283" s="1">
        <f t="shared" si="13"/>
        <v>43.793103448275865</v>
      </c>
      <c r="K283" s="1">
        <v>9.799965145029356E-2</v>
      </c>
      <c r="L283" s="1">
        <v>0.21827879355288121</v>
      </c>
      <c r="M283">
        <v>0</v>
      </c>
      <c r="N283" s="23">
        <v>651</v>
      </c>
    </row>
    <row r="284" spans="1:14" x14ac:dyDescent="0.2">
      <c r="A284" s="53"/>
      <c r="B284" s="18" t="s">
        <v>264</v>
      </c>
      <c r="C284" s="10">
        <v>101.5</v>
      </c>
      <c r="D284" s="10">
        <v>101.5</v>
      </c>
      <c r="E284" s="10">
        <v>2.3199999999999998</v>
      </c>
      <c r="F284" s="10">
        <v>300</v>
      </c>
      <c r="G284" s="10">
        <v>145</v>
      </c>
      <c r="H284" s="1">
        <v>95.024999999999991</v>
      </c>
      <c r="I284" s="1">
        <f t="shared" si="12"/>
        <v>2.9556650246305418</v>
      </c>
      <c r="J284" s="1">
        <f t="shared" si="13"/>
        <v>43.75</v>
      </c>
      <c r="K284" s="1">
        <v>9.8103194807988833E-2</v>
      </c>
      <c r="L284" s="1">
        <v>0.1496970612697541</v>
      </c>
      <c r="M284">
        <v>0</v>
      </c>
      <c r="N284" s="23">
        <v>1009</v>
      </c>
    </row>
    <row r="285" spans="1:14" x14ac:dyDescent="0.2">
      <c r="A285" s="53"/>
      <c r="B285" s="18" t="s">
        <v>265</v>
      </c>
      <c r="C285" s="10">
        <v>153</v>
      </c>
      <c r="D285" s="10">
        <v>153</v>
      </c>
      <c r="E285" s="10">
        <v>3.31</v>
      </c>
      <c r="F285" s="10">
        <v>456</v>
      </c>
      <c r="G285" s="10">
        <v>148</v>
      </c>
      <c r="H285" s="1">
        <v>31.587499999999999</v>
      </c>
      <c r="I285" s="1">
        <f t="shared" si="12"/>
        <v>2.9803921568627452</v>
      </c>
      <c r="J285" s="1">
        <f t="shared" si="13"/>
        <v>46.223564954682779</v>
      </c>
      <c r="K285" s="1">
        <v>9.2494793650233012E-2</v>
      </c>
      <c r="L285" s="1">
        <v>0.43337489387366795</v>
      </c>
      <c r="M285">
        <v>0</v>
      </c>
      <c r="N285" s="23">
        <v>915</v>
      </c>
    </row>
    <row r="286" spans="1:14" x14ac:dyDescent="0.2">
      <c r="A286" s="53"/>
      <c r="B286" s="18" t="s">
        <v>266</v>
      </c>
      <c r="C286" s="10">
        <v>152.30000000000001</v>
      </c>
      <c r="D286" s="10">
        <v>152.30000000000001</v>
      </c>
      <c r="E286" s="10">
        <v>3.31</v>
      </c>
      <c r="F286" s="10">
        <v>456</v>
      </c>
      <c r="G286" s="10">
        <v>148</v>
      </c>
      <c r="H286" s="1">
        <v>65.099999999999994</v>
      </c>
      <c r="I286" s="1">
        <f t="shared" si="12"/>
        <v>2.9940906106369005</v>
      </c>
      <c r="J286" s="1">
        <f t="shared" si="13"/>
        <v>46.012084592145015</v>
      </c>
      <c r="K286" s="1">
        <v>9.2949110852368996E-2</v>
      </c>
      <c r="L286" s="1">
        <v>0.21131287874271296</v>
      </c>
      <c r="M286">
        <v>0</v>
      </c>
      <c r="N286" s="23">
        <v>1566</v>
      </c>
    </row>
    <row r="287" spans="1:14" x14ac:dyDescent="0.2">
      <c r="A287" s="53"/>
      <c r="B287" s="18" t="s">
        <v>267</v>
      </c>
      <c r="C287" s="10">
        <v>152.5</v>
      </c>
      <c r="D287" s="10">
        <v>152.5</v>
      </c>
      <c r="E287" s="10">
        <v>3.31</v>
      </c>
      <c r="F287" s="10">
        <v>455</v>
      </c>
      <c r="G287" s="10">
        <v>148</v>
      </c>
      <c r="H287" s="1">
        <v>95.024999999999991</v>
      </c>
      <c r="I287" s="1">
        <f t="shared" si="12"/>
        <v>2.9836065573770494</v>
      </c>
      <c r="J287" s="1">
        <f t="shared" si="13"/>
        <v>46.072507552870093</v>
      </c>
      <c r="K287" s="1">
        <v>9.2818851377406891E-2</v>
      </c>
      <c r="L287" s="1">
        <v>0.14456395689404075</v>
      </c>
      <c r="M287">
        <v>0</v>
      </c>
      <c r="N287" s="23">
        <v>2124</v>
      </c>
    </row>
    <row r="288" spans="1:14" x14ac:dyDescent="0.2">
      <c r="A288" s="53"/>
      <c r="B288" s="18" t="s">
        <v>268</v>
      </c>
      <c r="C288" s="10">
        <v>100</v>
      </c>
      <c r="D288" s="10">
        <v>44.1</v>
      </c>
      <c r="E288" s="10">
        <v>1.57</v>
      </c>
      <c r="F288" s="10">
        <v>300</v>
      </c>
      <c r="G288" s="10">
        <v>145</v>
      </c>
      <c r="H288" s="1">
        <v>31.587499999999999</v>
      </c>
      <c r="I288" s="1">
        <f t="shared" si="12"/>
        <v>3</v>
      </c>
      <c r="J288" s="1">
        <f t="shared" si="13"/>
        <v>63.694267515923563</v>
      </c>
      <c r="K288" s="1">
        <v>0.11156324205038197</v>
      </c>
      <c r="L288" s="1">
        <v>0.51212251989886459</v>
      </c>
      <c r="M288">
        <v>0</v>
      </c>
      <c r="N288" s="23">
        <v>182</v>
      </c>
    </row>
    <row r="289" spans="1:14" x14ac:dyDescent="0.2">
      <c r="A289" s="53"/>
      <c r="B289" s="18" t="s">
        <v>269</v>
      </c>
      <c r="C289" s="10">
        <v>100</v>
      </c>
      <c r="D289" s="10">
        <v>44.1</v>
      </c>
      <c r="E289" s="10">
        <v>1.57</v>
      </c>
      <c r="F289" s="10">
        <v>300</v>
      </c>
      <c r="G289" s="10">
        <v>145</v>
      </c>
      <c r="H289" s="1">
        <v>65.099999999999994</v>
      </c>
      <c r="I289" s="1">
        <f t="shared" si="12"/>
        <v>3</v>
      </c>
      <c r="J289" s="1">
        <f t="shared" si="13"/>
        <v>63.694267515923563</v>
      </c>
      <c r="K289" s="1">
        <v>0.11156324205038197</v>
      </c>
      <c r="L289" s="1">
        <v>0.24848955602619643</v>
      </c>
      <c r="M289">
        <v>0</v>
      </c>
      <c r="N289" s="23">
        <v>296</v>
      </c>
    </row>
    <row r="290" spans="1:14" x14ac:dyDescent="0.2">
      <c r="A290" s="53"/>
      <c r="B290" s="18" t="s">
        <v>270</v>
      </c>
      <c r="C290" s="10">
        <v>99.9</v>
      </c>
      <c r="D290" s="10">
        <v>44</v>
      </c>
      <c r="E290" s="10">
        <v>1.57</v>
      </c>
      <c r="F290" s="10">
        <v>300</v>
      </c>
      <c r="G290" s="10">
        <v>145</v>
      </c>
      <c r="H290" s="1">
        <v>95.024999999999991</v>
      </c>
      <c r="I290" s="1">
        <f t="shared" si="12"/>
        <v>3.0030030030030028</v>
      </c>
      <c r="J290" s="1">
        <f t="shared" si="13"/>
        <v>63.630573248407643</v>
      </c>
      <c r="K290" s="1">
        <v>0.11179301892324536</v>
      </c>
      <c r="L290" s="1">
        <v>0.17058655873581247</v>
      </c>
      <c r="M290">
        <v>0</v>
      </c>
      <c r="N290" s="23">
        <v>342</v>
      </c>
    </row>
    <row r="291" spans="1:14" x14ac:dyDescent="0.2">
      <c r="A291" s="53"/>
      <c r="B291" s="18" t="s">
        <v>271</v>
      </c>
      <c r="C291" s="10">
        <v>99.6</v>
      </c>
      <c r="D291" s="10">
        <v>44.7</v>
      </c>
      <c r="E291" s="10">
        <v>2.9</v>
      </c>
      <c r="F291" s="10">
        <v>300</v>
      </c>
      <c r="G291" s="10">
        <v>228</v>
      </c>
      <c r="H291" s="1">
        <v>31.587499999999999</v>
      </c>
      <c r="I291" s="1">
        <f t="shared" si="12"/>
        <v>3.0120481927710845</v>
      </c>
      <c r="J291" s="1">
        <f t="shared" si="13"/>
        <v>34.344827586206897</v>
      </c>
      <c r="K291" s="1">
        <v>0.22015336464939328</v>
      </c>
      <c r="L291" s="1">
        <v>1.5890769177700568</v>
      </c>
      <c r="M291">
        <v>0</v>
      </c>
      <c r="N291" s="23">
        <v>237</v>
      </c>
    </row>
    <row r="292" spans="1:14" x14ac:dyDescent="0.2">
      <c r="A292" s="53"/>
      <c r="B292" s="18" t="s">
        <v>272</v>
      </c>
      <c r="C292" s="10">
        <v>99.7</v>
      </c>
      <c r="D292" s="10">
        <v>44.1</v>
      </c>
      <c r="E292" s="10">
        <v>2.9</v>
      </c>
      <c r="F292" s="10">
        <v>300</v>
      </c>
      <c r="G292" s="10">
        <v>228</v>
      </c>
      <c r="H292" s="1">
        <v>65.099999999999994</v>
      </c>
      <c r="I292" s="1">
        <f t="shared" si="12"/>
        <v>3.009027081243731</v>
      </c>
      <c r="J292" s="1">
        <f t="shared" si="13"/>
        <v>34.379310344827587</v>
      </c>
      <c r="K292" s="1">
        <v>0.22255774572694118</v>
      </c>
      <c r="L292" s="1">
        <v>0.77946491591002454</v>
      </c>
      <c r="M292">
        <v>0</v>
      </c>
      <c r="N292" s="23">
        <v>271</v>
      </c>
    </row>
    <row r="293" spans="1:14" x14ac:dyDescent="0.2">
      <c r="A293" s="53"/>
      <c r="B293" s="18" t="s">
        <v>273</v>
      </c>
      <c r="C293" s="10">
        <v>99.8</v>
      </c>
      <c r="D293" s="10">
        <v>44.2</v>
      </c>
      <c r="E293" s="10">
        <v>2.9</v>
      </c>
      <c r="F293" s="10">
        <v>300</v>
      </c>
      <c r="G293" s="10">
        <v>228</v>
      </c>
      <c r="H293" s="1">
        <v>95.024999999999991</v>
      </c>
      <c r="I293" s="1">
        <f t="shared" si="12"/>
        <v>3.0060120240480961</v>
      </c>
      <c r="J293" s="1">
        <f t="shared" si="13"/>
        <v>34.413793103448278</v>
      </c>
      <c r="K293" s="1">
        <v>0.22206338652482252</v>
      </c>
      <c r="L293" s="1">
        <v>0.53281191399799566</v>
      </c>
      <c r="M293">
        <v>0</v>
      </c>
      <c r="N293" s="23">
        <v>344</v>
      </c>
    </row>
    <row r="294" spans="1:14" x14ac:dyDescent="0.2">
      <c r="A294" s="55" t="s">
        <v>274</v>
      </c>
      <c r="B294" s="18" t="s">
        <v>275</v>
      </c>
      <c r="C294" s="10">
        <v>100.2</v>
      </c>
      <c r="D294" s="10">
        <v>100.2</v>
      </c>
      <c r="E294" s="10">
        <v>2.1800000000000002</v>
      </c>
      <c r="F294" s="10">
        <v>300</v>
      </c>
      <c r="G294" s="10">
        <v>300</v>
      </c>
      <c r="H294" s="1">
        <v>22.487499999999997</v>
      </c>
      <c r="I294" s="1">
        <f t="shared" si="12"/>
        <v>2.9940119760479043</v>
      </c>
      <c r="J294" s="1">
        <f t="shared" si="13"/>
        <v>45.963302752293579</v>
      </c>
      <c r="K294" s="1">
        <v>9.3054541375302655E-2</v>
      </c>
      <c r="L294" s="1">
        <v>1.2414168943898076</v>
      </c>
      <c r="M294">
        <v>0</v>
      </c>
      <c r="N294" s="23">
        <v>411</v>
      </c>
    </row>
    <row r="295" spans="1:14" x14ac:dyDescent="0.2">
      <c r="A295" s="53"/>
      <c r="B295" s="18" t="s">
        <v>276</v>
      </c>
      <c r="C295" s="10">
        <v>200.3</v>
      </c>
      <c r="D295" s="10">
        <v>200.3</v>
      </c>
      <c r="E295" s="10">
        <v>4.3499999999999996</v>
      </c>
      <c r="F295" s="10">
        <v>601</v>
      </c>
      <c r="G295" s="10">
        <v>323</v>
      </c>
      <c r="H295" s="1">
        <v>25.9</v>
      </c>
      <c r="I295" s="1">
        <f t="shared" si="12"/>
        <v>3.0004992511233151</v>
      </c>
      <c r="J295" s="1">
        <f t="shared" si="13"/>
        <v>46.045977011494259</v>
      </c>
      <c r="K295" s="1">
        <v>9.2876000801948827E-2</v>
      </c>
      <c r="L295" s="1">
        <v>1.1582605505416785</v>
      </c>
      <c r="M295">
        <v>0</v>
      </c>
      <c r="N295" s="23">
        <v>1613</v>
      </c>
    </row>
    <row r="296" spans="1:14" x14ac:dyDescent="0.2">
      <c r="A296" s="53"/>
      <c r="B296" s="18" t="s">
        <v>277</v>
      </c>
      <c r="C296" s="10">
        <v>300.5</v>
      </c>
      <c r="D296" s="10">
        <v>300.5</v>
      </c>
      <c r="E296" s="10">
        <v>6.1</v>
      </c>
      <c r="F296" s="10">
        <v>902</v>
      </c>
      <c r="G296" s="10">
        <v>395</v>
      </c>
      <c r="H296" s="1">
        <v>23.187499999999996</v>
      </c>
      <c r="I296" s="1">
        <f t="shared" si="12"/>
        <v>3.0016638935108153</v>
      </c>
      <c r="J296" s="1">
        <f t="shared" si="13"/>
        <v>49.262295081967217</v>
      </c>
      <c r="K296" s="1">
        <v>8.6424792842946851E-2</v>
      </c>
      <c r="L296" s="1">
        <v>1.4722498403434614</v>
      </c>
      <c r="M296">
        <v>0</v>
      </c>
      <c r="N296" s="23">
        <v>2766</v>
      </c>
    </row>
    <row r="297" spans="1:14" x14ac:dyDescent="0.2">
      <c r="A297" s="53"/>
      <c r="B297" s="18" t="s">
        <v>278</v>
      </c>
      <c r="C297" s="10">
        <v>100</v>
      </c>
      <c r="D297" s="10">
        <v>100</v>
      </c>
      <c r="E297" s="10">
        <v>2.1800000000000002</v>
      </c>
      <c r="F297" s="10">
        <v>300</v>
      </c>
      <c r="G297" s="10">
        <v>300</v>
      </c>
      <c r="H297" s="1">
        <v>46.98749999999999</v>
      </c>
      <c r="I297" s="1">
        <f t="shared" si="12"/>
        <v>3</v>
      </c>
      <c r="J297" s="1">
        <f t="shared" si="13"/>
        <v>45.871559633027516</v>
      </c>
      <c r="K297" s="1">
        <v>9.325347160453408E-2</v>
      </c>
      <c r="L297" s="1">
        <v>0.59539327441043322</v>
      </c>
      <c r="M297">
        <v>0</v>
      </c>
      <c r="N297" s="23">
        <v>697</v>
      </c>
    </row>
    <row r="298" spans="1:14" x14ac:dyDescent="0.2">
      <c r="A298" s="53"/>
      <c r="B298" s="18" t="s">
        <v>279</v>
      </c>
      <c r="C298" s="10">
        <v>200.1</v>
      </c>
      <c r="D298" s="10">
        <v>200.1</v>
      </c>
      <c r="E298" s="10">
        <v>4.3499999999999996</v>
      </c>
      <c r="F298" s="10">
        <v>601</v>
      </c>
      <c r="G298" s="10">
        <v>323</v>
      </c>
      <c r="H298" s="1">
        <v>50.662499999999987</v>
      </c>
      <c r="I298" s="1">
        <f t="shared" si="12"/>
        <v>3.0034982508745629</v>
      </c>
      <c r="J298" s="1">
        <f t="shared" si="13"/>
        <v>46</v>
      </c>
      <c r="K298" s="1">
        <v>9.2975206611570133E-2</v>
      </c>
      <c r="L298" s="1">
        <v>0.59276568932715834</v>
      </c>
      <c r="M298">
        <v>0</v>
      </c>
      <c r="N298" s="23">
        <v>2563</v>
      </c>
    </row>
    <row r="299" spans="1:14" x14ac:dyDescent="0.2">
      <c r="A299" s="53"/>
      <c r="B299" s="18" t="s">
        <v>280</v>
      </c>
      <c r="C299" s="10">
        <v>300.60000000000002</v>
      </c>
      <c r="D299" s="10">
        <v>300.60000000000002</v>
      </c>
      <c r="E299" s="10">
        <v>6.1</v>
      </c>
      <c r="F299" s="10">
        <v>902</v>
      </c>
      <c r="G299" s="10">
        <v>395</v>
      </c>
      <c r="H299" s="1">
        <v>51.537499999999994</v>
      </c>
      <c r="I299" s="1">
        <f t="shared" si="12"/>
        <v>3.0006653359946771</v>
      </c>
      <c r="J299" s="1">
        <f t="shared" si="13"/>
        <v>49.278688524590173</v>
      </c>
      <c r="K299" s="1">
        <v>8.6394205151190298E-2</v>
      </c>
      <c r="L299" s="1">
        <v>0.66215301546873961</v>
      </c>
      <c r="M299">
        <v>0</v>
      </c>
      <c r="N299" s="23">
        <v>5481</v>
      </c>
    </row>
    <row r="300" spans="1:14" x14ac:dyDescent="0.2">
      <c r="A300" s="53"/>
      <c r="B300" s="18" t="s">
        <v>281</v>
      </c>
      <c r="C300" s="10">
        <v>101.1</v>
      </c>
      <c r="D300" s="10">
        <v>101.1</v>
      </c>
      <c r="E300" s="10">
        <v>2.1800000000000002</v>
      </c>
      <c r="F300" s="10">
        <v>300</v>
      </c>
      <c r="G300" s="10">
        <v>300</v>
      </c>
      <c r="H300" s="1">
        <v>53.374999999999993</v>
      </c>
      <c r="I300" s="1">
        <f t="shared" si="12"/>
        <v>2.9673590504451042</v>
      </c>
      <c r="J300" s="1">
        <f t="shared" si="13"/>
        <v>46.376146788990823</v>
      </c>
      <c r="K300" s="1">
        <v>9.2169753607890037E-2</v>
      </c>
      <c r="L300" s="1">
        <v>0.51805013737455763</v>
      </c>
      <c r="M300">
        <v>0</v>
      </c>
      <c r="N300" s="23">
        <v>783</v>
      </c>
    </row>
    <row r="301" spans="1:14" x14ac:dyDescent="0.2">
      <c r="A301" s="53"/>
      <c r="B301" s="18" t="s">
        <v>282</v>
      </c>
      <c r="C301" s="10">
        <v>200.2</v>
      </c>
      <c r="D301" s="10">
        <v>200.2</v>
      </c>
      <c r="E301" s="10">
        <v>4.3499999999999996</v>
      </c>
      <c r="F301" s="10">
        <v>601</v>
      </c>
      <c r="G301" s="10">
        <v>323</v>
      </c>
      <c r="H301" s="1">
        <v>55.73749999999999</v>
      </c>
      <c r="I301" s="1">
        <f t="shared" si="12"/>
        <v>3.0019980019980022</v>
      </c>
      <c r="J301" s="1">
        <f t="shared" si="13"/>
        <v>46.022988505747129</v>
      </c>
      <c r="K301" s="1">
        <v>9.2925577241647114E-2</v>
      </c>
      <c r="L301" s="1">
        <v>0.53850569991571251</v>
      </c>
      <c r="M301">
        <v>0</v>
      </c>
      <c r="N301" s="23">
        <v>2825</v>
      </c>
    </row>
    <row r="302" spans="1:14" x14ac:dyDescent="0.2">
      <c r="A302" s="53"/>
      <c r="B302" s="18" t="s">
        <v>283</v>
      </c>
      <c r="C302" s="10">
        <v>100.2</v>
      </c>
      <c r="D302" s="10">
        <v>100.2</v>
      </c>
      <c r="E302" s="10">
        <v>2.1800000000000002</v>
      </c>
      <c r="F302" s="10">
        <v>300</v>
      </c>
      <c r="G302" s="10">
        <v>300</v>
      </c>
      <c r="H302" s="1">
        <v>22.487499999999997</v>
      </c>
      <c r="I302" s="1">
        <f t="shared" si="12"/>
        <v>2.9940119760479043</v>
      </c>
      <c r="J302" s="1">
        <f t="shared" si="13"/>
        <v>45.963302752293579</v>
      </c>
      <c r="K302" s="1">
        <v>9.3054541375302655E-2</v>
      </c>
      <c r="L302" s="1">
        <v>1.2414168943898076</v>
      </c>
      <c r="M302">
        <v>0</v>
      </c>
      <c r="N302" s="23">
        <v>609</v>
      </c>
    </row>
    <row r="303" spans="1:14" x14ac:dyDescent="0.2">
      <c r="A303" s="53"/>
      <c r="B303" s="18" t="s">
        <v>284</v>
      </c>
      <c r="C303" s="10">
        <v>200.3</v>
      </c>
      <c r="D303" s="10">
        <v>200.3</v>
      </c>
      <c r="E303" s="10">
        <v>4.3499999999999996</v>
      </c>
      <c r="F303" s="10">
        <v>601</v>
      </c>
      <c r="G303" s="10">
        <v>323</v>
      </c>
      <c r="H303" s="1">
        <v>25.9</v>
      </c>
      <c r="I303" s="1">
        <f t="shared" si="12"/>
        <v>3.0004992511233151</v>
      </c>
      <c r="J303" s="1">
        <f t="shared" si="13"/>
        <v>46.045977011494259</v>
      </c>
      <c r="K303" s="1">
        <v>9.2876000801948827E-2</v>
      </c>
      <c r="L303" s="1">
        <v>1.1582605505416785</v>
      </c>
      <c r="M303">
        <v>0</v>
      </c>
      <c r="N303" s="23">
        <v>2230</v>
      </c>
    </row>
    <row r="304" spans="1:14" x14ac:dyDescent="0.2">
      <c r="A304" s="53"/>
      <c r="B304" s="18" t="s">
        <v>285</v>
      </c>
      <c r="C304" s="10">
        <v>300.5</v>
      </c>
      <c r="D304" s="10">
        <v>300.5</v>
      </c>
      <c r="E304" s="10">
        <v>6.1</v>
      </c>
      <c r="F304" s="10">
        <v>902</v>
      </c>
      <c r="G304" s="10">
        <v>395</v>
      </c>
      <c r="H304" s="1">
        <v>23.187499999999996</v>
      </c>
      <c r="I304" s="1">
        <f t="shared" si="12"/>
        <v>3.0016638935108153</v>
      </c>
      <c r="J304" s="1">
        <f t="shared" si="13"/>
        <v>49.262295081967217</v>
      </c>
      <c r="K304" s="1">
        <v>8.6424792842946851E-2</v>
      </c>
      <c r="L304" s="1">
        <v>1.4722498403434614</v>
      </c>
      <c r="M304">
        <v>0</v>
      </c>
      <c r="N304" s="23">
        <v>5102</v>
      </c>
    </row>
    <row r="305" spans="1:14" x14ac:dyDescent="0.2">
      <c r="A305" s="53"/>
      <c r="B305" s="18" t="s">
        <v>286</v>
      </c>
      <c r="C305" s="10">
        <v>100.1</v>
      </c>
      <c r="D305" s="10">
        <v>100.1</v>
      </c>
      <c r="E305" s="10">
        <v>2.1800000000000002</v>
      </c>
      <c r="F305" s="10">
        <v>300</v>
      </c>
      <c r="G305" s="10">
        <v>300</v>
      </c>
      <c r="H305" s="1">
        <v>46.98749999999999</v>
      </c>
      <c r="I305" s="1">
        <f t="shared" si="12"/>
        <v>2.9970029970029972</v>
      </c>
      <c r="J305" s="1">
        <f t="shared" si="13"/>
        <v>45.917431192660544</v>
      </c>
      <c r="K305" s="1">
        <v>9.3153900336494705E-2</v>
      </c>
      <c r="L305" s="1">
        <v>0.59475754404785142</v>
      </c>
      <c r="M305">
        <v>0</v>
      </c>
      <c r="N305" s="23">
        <v>851</v>
      </c>
    </row>
    <row r="306" spans="1:14" x14ac:dyDescent="0.2">
      <c r="A306" s="53"/>
      <c r="B306" s="18" t="s">
        <v>287</v>
      </c>
      <c r="C306" s="10">
        <v>200.1</v>
      </c>
      <c r="D306" s="10">
        <v>200.1</v>
      </c>
      <c r="E306" s="10">
        <v>4.3499999999999996</v>
      </c>
      <c r="F306" s="10">
        <v>601</v>
      </c>
      <c r="G306" s="10">
        <v>323</v>
      </c>
      <c r="H306" s="1">
        <v>50.662499999999987</v>
      </c>
      <c r="I306" s="1">
        <f t="shared" si="12"/>
        <v>3.0034982508745629</v>
      </c>
      <c r="J306" s="1">
        <f t="shared" si="13"/>
        <v>46</v>
      </c>
      <c r="K306" s="1">
        <v>9.2975206611570133E-2</v>
      </c>
      <c r="L306" s="1">
        <v>0.59276568932715834</v>
      </c>
      <c r="M306">
        <v>0</v>
      </c>
      <c r="N306" s="23">
        <v>3201</v>
      </c>
    </row>
    <row r="307" spans="1:14" x14ac:dyDescent="0.2">
      <c r="A307" s="53"/>
      <c r="B307" s="18" t="s">
        <v>288</v>
      </c>
      <c r="C307" s="10">
        <v>300.7</v>
      </c>
      <c r="D307" s="10">
        <v>300.7</v>
      </c>
      <c r="E307" s="10">
        <v>6.1</v>
      </c>
      <c r="F307" s="10">
        <v>902</v>
      </c>
      <c r="G307" s="10">
        <v>395</v>
      </c>
      <c r="H307" s="1">
        <v>45.674999999999997</v>
      </c>
      <c r="I307" s="1">
        <f t="shared" si="12"/>
        <v>2.9996674426338545</v>
      </c>
      <c r="J307" s="1">
        <f t="shared" si="13"/>
        <v>49.295081967213115</v>
      </c>
      <c r="K307" s="1">
        <v>8.6363639094221178E-2</v>
      </c>
      <c r="L307" s="1">
        <v>0.74687766704362046</v>
      </c>
      <c r="M307">
        <v>0</v>
      </c>
      <c r="N307" s="23">
        <v>6494</v>
      </c>
    </row>
    <row r="308" spans="1:14" x14ac:dyDescent="0.2">
      <c r="A308" s="53"/>
      <c r="B308" s="18" t="s">
        <v>289</v>
      </c>
      <c r="C308" s="10">
        <v>100.1</v>
      </c>
      <c r="D308" s="10">
        <v>100.1</v>
      </c>
      <c r="E308" s="10">
        <v>2.1800000000000002</v>
      </c>
      <c r="F308" s="10">
        <v>300</v>
      </c>
      <c r="G308" s="10">
        <v>300</v>
      </c>
      <c r="H308" s="1">
        <v>53.374999999999993</v>
      </c>
      <c r="I308" s="1">
        <f t="shared" si="12"/>
        <v>2.9970029970029972</v>
      </c>
      <c r="J308" s="1">
        <f t="shared" si="13"/>
        <v>45.917431192660544</v>
      </c>
      <c r="K308" s="1">
        <v>9.3153900336494705E-2</v>
      </c>
      <c r="L308" s="1">
        <v>0.5235816412355675</v>
      </c>
      <c r="M308">
        <v>0</v>
      </c>
      <c r="N308" s="23">
        <v>911</v>
      </c>
    </row>
    <row r="309" spans="1:14" x14ac:dyDescent="0.2">
      <c r="A309" s="53"/>
      <c r="B309" s="18" t="s">
        <v>290</v>
      </c>
      <c r="C309" s="10">
        <v>200.3</v>
      </c>
      <c r="D309" s="10">
        <v>200.3</v>
      </c>
      <c r="E309" s="10">
        <v>4.3499999999999996</v>
      </c>
      <c r="F309" s="10">
        <v>601</v>
      </c>
      <c r="G309" s="10">
        <v>323</v>
      </c>
      <c r="H309" s="1">
        <v>55.73749999999999</v>
      </c>
      <c r="I309" s="1">
        <f t="shared" si="12"/>
        <v>3.0004992511233151</v>
      </c>
      <c r="J309" s="1">
        <f t="shared" si="13"/>
        <v>46.045977011494259</v>
      </c>
      <c r="K309" s="1">
        <v>9.2876000801948827E-2</v>
      </c>
      <c r="L309" s="1">
        <v>0.53821840339142368</v>
      </c>
      <c r="M309">
        <v>0</v>
      </c>
      <c r="N309" s="23">
        <v>3417</v>
      </c>
    </row>
    <row r="310" spans="1:14" x14ac:dyDescent="0.2">
      <c r="A310" s="55" t="s">
        <v>291</v>
      </c>
      <c r="B310" s="18" t="s">
        <v>292</v>
      </c>
      <c r="C310" s="10">
        <v>200</v>
      </c>
      <c r="D310" s="10">
        <v>200</v>
      </c>
      <c r="E310" s="10">
        <v>3</v>
      </c>
      <c r="F310" s="10">
        <v>600</v>
      </c>
      <c r="G310" s="10">
        <v>303.5</v>
      </c>
      <c r="H310" s="1">
        <v>40.949999999999996</v>
      </c>
      <c r="I310" s="1">
        <f t="shared" si="12"/>
        <v>3</v>
      </c>
      <c r="J310" s="1">
        <f t="shared" si="13"/>
        <v>66.666666666666671</v>
      </c>
      <c r="K310" s="1">
        <v>6.2812201084068445E-2</v>
      </c>
      <c r="L310" s="1">
        <v>0.4655312094997503</v>
      </c>
      <c r="M310">
        <v>0</v>
      </c>
      <c r="N310" s="23">
        <v>2458</v>
      </c>
    </row>
    <row r="311" spans="1:14" x14ac:dyDescent="0.2">
      <c r="A311" s="53"/>
      <c r="B311" s="18" t="s">
        <v>293</v>
      </c>
      <c r="C311" s="10">
        <v>200</v>
      </c>
      <c r="D311" s="10">
        <v>200</v>
      </c>
      <c r="E311" s="10">
        <v>3</v>
      </c>
      <c r="F311" s="10">
        <v>601</v>
      </c>
      <c r="G311" s="10">
        <v>303.5</v>
      </c>
      <c r="H311" s="1">
        <v>40.949999999999996</v>
      </c>
      <c r="I311" s="1">
        <f t="shared" si="12"/>
        <v>3.0049999999999999</v>
      </c>
      <c r="J311" s="1">
        <f t="shared" si="13"/>
        <v>66.666666666666671</v>
      </c>
      <c r="K311" s="1">
        <v>6.2812201084068445E-2</v>
      </c>
      <c r="L311" s="1">
        <v>0.4655312094997503</v>
      </c>
      <c r="M311">
        <v>0</v>
      </c>
      <c r="N311" s="23">
        <v>2594</v>
      </c>
    </row>
    <row r="312" spans="1:14" x14ac:dyDescent="0.2">
      <c r="A312" s="53"/>
      <c r="B312" s="18" t="s">
        <v>294</v>
      </c>
      <c r="C312" s="10">
        <v>200</v>
      </c>
      <c r="D312" s="10">
        <v>200</v>
      </c>
      <c r="E312" s="10">
        <v>3</v>
      </c>
      <c r="F312" s="10">
        <v>602</v>
      </c>
      <c r="G312" s="10">
        <v>303.5</v>
      </c>
      <c r="H312" s="1">
        <v>40.949999999999996</v>
      </c>
      <c r="I312" s="1">
        <f t="shared" si="12"/>
        <v>3.01</v>
      </c>
      <c r="J312" s="1">
        <f t="shared" si="13"/>
        <v>66.666666666666671</v>
      </c>
      <c r="K312" s="1">
        <v>6.2812201084068445E-2</v>
      </c>
      <c r="L312" s="1">
        <v>0.4655312094997503</v>
      </c>
      <c r="M312">
        <v>0</v>
      </c>
      <c r="N312" s="23">
        <v>2306</v>
      </c>
    </row>
    <row r="313" spans="1:14" x14ac:dyDescent="0.2">
      <c r="A313" s="53"/>
      <c r="B313" s="18" t="s">
        <v>295</v>
      </c>
      <c r="C313" s="10">
        <v>200</v>
      </c>
      <c r="D313" s="10">
        <v>200</v>
      </c>
      <c r="E313" s="10">
        <v>3</v>
      </c>
      <c r="F313" s="10">
        <v>603</v>
      </c>
      <c r="G313" s="10">
        <v>303.5</v>
      </c>
      <c r="H313" s="1">
        <v>40.949999999999996</v>
      </c>
      <c r="I313" s="1">
        <f t="shared" si="12"/>
        <v>3.0150000000000001</v>
      </c>
      <c r="J313" s="1">
        <f t="shared" si="13"/>
        <v>66.666666666666671</v>
      </c>
      <c r="K313" s="1">
        <v>6.2812201084068445E-2</v>
      </c>
      <c r="L313" s="1">
        <v>0.4655312094997503</v>
      </c>
      <c r="M313">
        <v>0</v>
      </c>
      <c r="N313" s="23">
        <v>2284</v>
      </c>
    </row>
    <row r="314" spans="1:14" x14ac:dyDescent="0.2">
      <c r="A314" s="53"/>
      <c r="B314" s="18" t="s">
        <v>296</v>
      </c>
      <c r="C314" s="10">
        <v>200</v>
      </c>
      <c r="D314" s="10">
        <v>200</v>
      </c>
      <c r="E314" s="10">
        <v>3</v>
      </c>
      <c r="F314" s="10">
        <v>604</v>
      </c>
      <c r="G314" s="10">
        <v>303.5</v>
      </c>
      <c r="H314" s="1">
        <v>40.949999999999996</v>
      </c>
      <c r="I314" s="1">
        <f t="shared" si="12"/>
        <v>3.02</v>
      </c>
      <c r="J314" s="1">
        <f t="shared" si="13"/>
        <v>66.666666666666671</v>
      </c>
      <c r="K314" s="1">
        <v>6.2812201084068445E-2</v>
      </c>
      <c r="L314" s="1">
        <v>0.4655312094997503</v>
      </c>
      <c r="M314">
        <v>0</v>
      </c>
      <c r="N314" s="23">
        <v>2550</v>
      </c>
    </row>
    <row r="315" spans="1:14" x14ac:dyDescent="0.2">
      <c r="A315" s="53"/>
      <c r="B315" s="18" t="s">
        <v>297</v>
      </c>
      <c r="C315" s="10">
        <v>200</v>
      </c>
      <c r="D315" s="10">
        <v>200</v>
      </c>
      <c r="E315" s="10">
        <v>3</v>
      </c>
      <c r="F315" s="10">
        <v>605</v>
      </c>
      <c r="G315" s="10">
        <v>303.5</v>
      </c>
      <c r="H315" s="1">
        <v>40.949999999999996</v>
      </c>
      <c r="I315" s="1">
        <f t="shared" si="12"/>
        <v>3.0249999999999999</v>
      </c>
      <c r="J315" s="1">
        <f t="shared" si="13"/>
        <v>66.666666666666671</v>
      </c>
      <c r="K315" s="1">
        <v>6.2812201084068445E-2</v>
      </c>
      <c r="L315" s="1">
        <v>0.4655312094997503</v>
      </c>
      <c r="M315">
        <v>0</v>
      </c>
      <c r="N315" s="23">
        <v>2587</v>
      </c>
    </row>
    <row r="316" spans="1:14" x14ac:dyDescent="0.2">
      <c r="A316" s="55" t="s">
        <v>209</v>
      </c>
      <c r="B316" s="18" t="s">
        <v>298</v>
      </c>
      <c r="C316" s="10">
        <v>100</v>
      </c>
      <c r="D316" s="10">
        <v>180</v>
      </c>
      <c r="E316" s="10">
        <v>5.8</v>
      </c>
      <c r="F316" s="10">
        <v>540</v>
      </c>
      <c r="G316" s="10">
        <v>300</v>
      </c>
      <c r="H316" s="1">
        <v>65.362499999999997</v>
      </c>
      <c r="I316" s="1">
        <f t="shared" si="12"/>
        <v>5.4</v>
      </c>
      <c r="J316" s="1">
        <f t="shared" si="13"/>
        <v>17.241379310344829</v>
      </c>
      <c r="K316" s="1">
        <v>0.20914435571414741</v>
      </c>
      <c r="L316" s="1">
        <v>0.95992819604886948</v>
      </c>
      <c r="M316">
        <v>0</v>
      </c>
      <c r="N316" s="23">
        <v>2059</v>
      </c>
    </row>
    <row r="317" spans="1:14" x14ac:dyDescent="0.2">
      <c r="A317" s="53"/>
      <c r="B317" s="18" t="s">
        <v>299</v>
      </c>
      <c r="C317" s="10">
        <v>100</v>
      </c>
      <c r="D317" s="10">
        <v>180</v>
      </c>
      <c r="E317" s="10">
        <v>5.8</v>
      </c>
      <c r="F317" s="10">
        <v>540</v>
      </c>
      <c r="G317" s="10">
        <v>300</v>
      </c>
      <c r="H317" s="1">
        <v>65.362499999999997</v>
      </c>
      <c r="I317" s="1">
        <f t="shared" si="12"/>
        <v>5.4</v>
      </c>
      <c r="J317" s="1">
        <f t="shared" si="13"/>
        <v>17.241379310344829</v>
      </c>
      <c r="K317" s="1">
        <v>0.20914435571414741</v>
      </c>
      <c r="L317" s="1">
        <v>0.95992819604886948</v>
      </c>
      <c r="M317">
        <v>0</v>
      </c>
      <c r="N317" s="23">
        <v>2019</v>
      </c>
    </row>
    <row r="318" spans="1:14" x14ac:dyDescent="0.2">
      <c r="A318" s="53"/>
      <c r="B318" s="18" t="s">
        <v>300</v>
      </c>
      <c r="C318" s="10">
        <v>100</v>
      </c>
      <c r="D318" s="10">
        <v>180</v>
      </c>
      <c r="E318" s="10">
        <v>5.8</v>
      </c>
      <c r="F318" s="10">
        <v>540</v>
      </c>
      <c r="G318" s="10">
        <v>300</v>
      </c>
      <c r="H318" s="1">
        <v>80.499999999999986</v>
      </c>
      <c r="I318" s="1">
        <f t="shared" si="12"/>
        <v>5.4</v>
      </c>
      <c r="J318" s="1">
        <f t="shared" si="13"/>
        <v>17.241379310344829</v>
      </c>
      <c r="K318" s="1">
        <v>0.20914435571414741</v>
      </c>
      <c r="L318" s="1">
        <v>0.77941995918315832</v>
      </c>
      <c r="M318">
        <v>0</v>
      </c>
      <c r="N318" s="23">
        <v>2287</v>
      </c>
    </row>
    <row r="319" spans="1:14" x14ac:dyDescent="0.2">
      <c r="A319" s="53"/>
      <c r="B319" s="18" t="s">
        <v>301</v>
      </c>
      <c r="C319" s="10">
        <v>100</v>
      </c>
      <c r="D319" s="10">
        <v>180</v>
      </c>
      <c r="E319" s="10">
        <v>5.8</v>
      </c>
      <c r="F319" s="10">
        <v>540</v>
      </c>
      <c r="G319" s="10">
        <v>300</v>
      </c>
      <c r="H319" s="1">
        <v>80.499999999999986</v>
      </c>
      <c r="I319" s="1">
        <f t="shared" si="12"/>
        <v>5.4</v>
      </c>
      <c r="J319" s="1">
        <f t="shared" si="13"/>
        <v>17.241379310344829</v>
      </c>
      <c r="K319" s="1">
        <v>0.20914435571414741</v>
      </c>
      <c r="L319" s="1">
        <v>0.77941995918315832</v>
      </c>
      <c r="M319">
        <v>0</v>
      </c>
      <c r="N319" s="23">
        <v>2291</v>
      </c>
    </row>
    <row r="320" spans="1:14" x14ac:dyDescent="0.2">
      <c r="A320" s="53"/>
      <c r="B320" s="18" t="s">
        <v>302</v>
      </c>
      <c r="C320" s="10">
        <v>100</v>
      </c>
      <c r="D320" s="10">
        <v>180</v>
      </c>
      <c r="E320" s="10">
        <v>5.8</v>
      </c>
      <c r="F320" s="10">
        <v>450</v>
      </c>
      <c r="G320" s="10">
        <v>300</v>
      </c>
      <c r="H320" s="1">
        <v>48.999999999999993</v>
      </c>
      <c r="I320" s="1">
        <f t="shared" si="12"/>
        <v>4.5</v>
      </c>
      <c r="J320" s="1">
        <f t="shared" si="13"/>
        <v>17.241379310344829</v>
      </c>
      <c r="K320" s="1">
        <v>0.20914435571414741</v>
      </c>
      <c r="L320" s="1">
        <v>1.2804756472294743</v>
      </c>
      <c r="M320">
        <v>0</v>
      </c>
      <c r="N320" s="23">
        <v>1815</v>
      </c>
    </row>
    <row r="321" spans="1:14" x14ac:dyDescent="0.2">
      <c r="A321" s="53"/>
      <c r="B321" s="18" t="s">
        <v>303</v>
      </c>
      <c r="C321" s="10">
        <v>100</v>
      </c>
      <c r="D321" s="10">
        <v>180</v>
      </c>
      <c r="E321" s="10">
        <v>5.8</v>
      </c>
      <c r="F321" s="10">
        <v>450</v>
      </c>
      <c r="G321" s="10">
        <v>300</v>
      </c>
      <c r="H321" s="1">
        <v>48.999999999999993</v>
      </c>
      <c r="I321" s="1">
        <f t="shared" si="12"/>
        <v>4.5</v>
      </c>
      <c r="J321" s="1">
        <f t="shared" si="13"/>
        <v>17.241379310344829</v>
      </c>
      <c r="K321" s="1">
        <v>0.20914435571414741</v>
      </c>
      <c r="L321" s="1">
        <v>1.2804756472294743</v>
      </c>
      <c r="M321">
        <v>0</v>
      </c>
      <c r="N321" s="23">
        <v>1763</v>
      </c>
    </row>
    <row r="322" spans="1:14" x14ac:dyDescent="0.2">
      <c r="A322" s="53"/>
      <c r="B322" s="18" t="s">
        <v>304</v>
      </c>
      <c r="C322" s="10">
        <v>100</v>
      </c>
      <c r="D322" s="10">
        <v>180</v>
      </c>
      <c r="E322" s="10">
        <v>5.8</v>
      </c>
      <c r="F322" s="10">
        <v>540</v>
      </c>
      <c r="G322" s="10">
        <v>300</v>
      </c>
      <c r="H322" s="1">
        <v>48.999999999999993</v>
      </c>
      <c r="I322" s="1">
        <f t="shared" ref="I322:I385" si="14">F322/C322</f>
        <v>5.4</v>
      </c>
      <c r="J322" s="1">
        <f t="shared" ref="J322:J385" si="15">C322/E322</f>
        <v>17.241379310344829</v>
      </c>
      <c r="K322" s="1">
        <v>0.20914435571414741</v>
      </c>
      <c r="L322" s="1">
        <v>1.2804756472294743</v>
      </c>
      <c r="M322">
        <v>0</v>
      </c>
      <c r="N322" s="23">
        <v>1725</v>
      </c>
    </row>
    <row r="323" spans="1:14" x14ac:dyDescent="0.2">
      <c r="A323" s="53"/>
      <c r="B323" s="18" t="s">
        <v>305</v>
      </c>
      <c r="C323" s="10">
        <v>100</v>
      </c>
      <c r="D323" s="10">
        <v>180</v>
      </c>
      <c r="E323" s="10">
        <v>5.8</v>
      </c>
      <c r="F323" s="10">
        <v>540</v>
      </c>
      <c r="G323" s="10">
        <v>300</v>
      </c>
      <c r="H323" s="1">
        <v>48.999999999999993</v>
      </c>
      <c r="I323" s="1">
        <f t="shared" si="14"/>
        <v>5.4</v>
      </c>
      <c r="J323" s="1">
        <f t="shared" si="15"/>
        <v>17.241379310344829</v>
      </c>
      <c r="K323" s="1">
        <v>0.20914435571414741</v>
      </c>
      <c r="L323" s="1">
        <v>1.2804756472294743</v>
      </c>
      <c r="M323">
        <v>0</v>
      </c>
      <c r="N323" s="23">
        <v>1742</v>
      </c>
    </row>
    <row r="324" spans="1:14" x14ac:dyDescent="0.2">
      <c r="A324" s="53"/>
      <c r="B324" s="18" t="s">
        <v>306</v>
      </c>
      <c r="C324" s="10">
        <v>100</v>
      </c>
      <c r="D324" s="10">
        <v>180</v>
      </c>
      <c r="E324" s="10">
        <v>5.8</v>
      </c>
      <c r="F324" s="10">
        <v>480</v>
      </c>
      <c r="G324" s="10">
        <v>300</v>
      </c>
      <c r="H324" s="1">
        <v>48.999999999999993</v>
      </c>
      <c r="I324" s="1">
        <f t="shared" si="14"/>
        <v>4.8</v>
      </c>
      <c r="J324" s="1">
        <f t="shared" si="15"/>
        <v>17.241379310344829</v>
      </c>
      <c r="K324" s="1">
        <v>0.20914435571414741</v>
      </c>
      <c r="L324" s="1">
        <v>1.2804756472294743</v>
      </c>
      <c r="M324">
        <v>0</v>
      </c>
      <c r="N324" s="23">
        <v>1947</v>
      </c>
    </row>
    <row r="325" spans="1:14" x14ac:dyDescent="0.2">
      <c r="A325" s="53"/>
      <c r="B325" s="18" t="s">
        <v>307</v>
      </c>
      <c r="C325" s="10">
        <v>100</v>
      </c>
      <c r="D325" s="10">
        <v>180</v>
      </c>
      <c r="E325" s="10">
        <v>5.8</v>
      </c>
      <c r="F325" s="10">
        <v>480</v>
      </c>
      <c r="G325" s="10">
        <v>300</v>
      </c>
      <c r="H325" s="1">
        <v>48.999999999999993</v>
      </c>
      <c r="I325" s="1">
        <f t="shared" si="14"/>
        <v>4.8</v>
      </c>
      <c r="J325" s="1">
        <f t="shared" si="15"/>
        <v>17.241379310344829</v>
      </c>
      <c r="K325" s="1">
        <v>0.20914435571414741</v>
      </c>
      <c r="L325" s="1">
        <v>1.2804756472294743</v>
      </c>
      <c r="M325">
        <v>0</v>
      </c>
      <c r="N325" s="23">
        <v>1912</v>
      </c>
    </row>
    <row r="326" spans="1:14" x14ac:dyDescent="0.2">
      <c r="A326" s="53"/>
      <c r="B326" s="18" t="s">
        <v>308</v>
      </c>
      <c r="C326" s="10">
        <v>100</v>
      </c>
      <c r="D326" s="10">
        <v>180</v>
      </c>
      <c r="E326" s="10">
        <v>5.8</v>
      </c>
      <c r="F326" s="10">
        <v>570</v>
      </c>
      <c r="G326" s="10">
        <v>300</v>
      </c>
      <c r="H326" s="1">
        <v>48.999999999999993</v>
      </c>
      <c r="I326" s="1">
        <f t="shared" si="14"/>
        <v>5.7</v>
      </c>
      <c r="J326" s="1">
        <f t="shared" si="15"/>
        <v>17.241379310344829</v>
      </c>
      <c r="K326" s="1">
        <v>0.20914435571414741</v>
      </c>
      <c r="L326" s="1">
        <v>1.2804756472294743</v>
      </c>
      <c r="M326">
        <v>0</v>
      </c>
      <c r="N326" s="23">
        <v>2035</v>
      </c>
    </row>
    <row r="327" spans="1:14" x14ac:dyDescent="0.2">
      <c r="A327" s="53"/>
      <c r="B327" s="18" t="s">
        <v>309</v>
      </c>
      <c r="C327" s="10">
        <v>100</v>
      </c>
      <c r="D327" s="10">
        <v>180</v>
      </c>
      <c r="E327" s="10">
        <v>5.8</v>
      </c>
      <c r="F327" s="10">
        <v>570</v>
      </c>
      <c r="G327" s="10">
        <v>300</v>
      </c>
      <c r="H327" s="1">
        <v>48.999999999999993</v>
      </c>
      <c r="I327" s="1">
        <f t="shared" si="14"/>
        <v>5.7</v>
      </c>
      <c r="J327" s="1">
        <f t="shared" si="15"/>
        <v>17.241379310344829</v>
      </c>
      <c r="K327" s="1">
        <v>0.20914435571414741</v>
      </c>
      <c r="L327" s="1">
        <v>1.2804756472294743</v>
      </c>
      <c r="M327">
        <v>0</v>
      </c>
      <c r="N327" s="23">
        <v>2138</v>
      </c>
    </row>
    <row r="328" spans="1:14" x14ac:dyDescent="0.2">
      <c r="A328" s="55" t="s">
        <v>224</v>
      </c>
      <c r="B328" s="18" t="s">
        <v>310</v>
      </c>
      <c r="C328" s="10">
        <v>80.099999999999994</v>
      </c>
      <c r="D328" s="10">
        <v>120.7</v>
      </c>
      <c r="E328" s="10">
        <v>4.18</v>
      </c>
      <c r="F328" s="10">
        <v>360</v>
      </c>
      <c r="G328" s="10">
        <v>550</v>
      </c>
      <c r="H328" s="1">
        <v>49.524999999999991</v>
      </c>
      <c r="I328" s="1">
        <f t="shared" si="14"/>
        <v>4.4943820224719104</v>
      </c>
      <c r="J328" s="1">
        <f t="shared" si="15"/>
        <v>19.162679425837322</v>
      </c>
      <c r="K328" s="1">
        <v>0.19962081933062037</v>
      </c>
      <c r="L328" s="1">
        <v>2.2168894625308675</v>
      </c>
      <c r="M328">
        <v>0</v>
      </c>
      <c r="N328" s="23">
        <v>1450</v>
      </c>
    </row>
    <row r="329" spans="1:14" x14ac:dyDescent="0.2">
      <c r="A329" s="53"/>
      <c r="B329" s="18" t="s">
        <v>311</v>
      </c>
      <c r="C329" s="10">
        <v>80.599999999999994</v>
      </c>
      <c r="D329" s="10">
        <v>119.3</v>
      </c>
      <c r="E329" s="10">
        <v>4.18</v>
      </c>
      <c r="F329" s="10">
        <v>360</v>
      </c>
      <c r="G329" s="10">
        <v>550</v>
      </c>
      <c r="H329" s="1">
        <v>49.524999999999991</v>
      </c>
      <c r="I329" s="1">
        <f t="shared" si="14"/>
        <v>4.4665012406947895</v>
      </c>
      <c r="J329" s="1">
        <f t="shared" si="15"/>
        <v>19.282296650717704</v>
      </c>
      <c r="K329" s="1">
        <v>0.1998020140384964</v>
      </c>
      <c r="L329" s="1">
        <v>2.2189017207707833</v>
      </c>
      <c r="M329">
        <v>0</v>
      </c>
      <c r="N329" s="23">
        <v>1425</v>
      </c>
    </row>
    <row r="330" spans="1:14" x14ac:dyDescent="0.2">
      <c r="A330" s="53"/>
      <c r="B330" s="18" t="s">
        <v>312</v>
      </c>
      <c r="C330" s="10">
        <v>80.599999999999994</v>
      </c>
      <c r="D330" s="10">
        <v>119.6</v>
      </c>
      <c r="E330" s="10">
        <v>4.18</v>
      </c>
      <c r="F330" s="10">
        <v>360</v>
      </c>
      <c r="G330" s="10">
        <v>550</v>
      </c>
      <c r="H330" s="1">
        <v>57.487499999999997</v>
      </c>
      <c r="I330" s="1">
        <f t="shared" si="14"/>
        <v>4.4665012406947895</v>
      </c>
      <c r="J330" s="1">
        <f t="shared" si="15"/>
        <v>19.282296650717704</v>
      </c>
      <c r="K330" s="1">
        <v>0.19957527009532722</v>
      </c>
      <c r="L330" s="1">
        <v>1.9093959304619259</v>
      </c>
      <c r="M330">
        <v>0</v>
      </c>
      <c r="N330" s="23">
        <v>1560</v>
      </c>
    </row>
    <row r="331" spans="1:14" x14ac:dyDescent="0.2">
      <c r="A331" s="53"/>
      <c r="B331" s="18" t="s">
        <v>313</v>
      </c>
      <c r="C331" s="10">
        <v>80.599999999999994</v>
      </c>
      <c r="D331" s="10">
        <v>120.5</v>
      </c>
      <c r="E331" s="10">
        <v>4.18</v>
      </c>
      <c r="F331" s="10">
        <v>360</v>
      </c>
      <c r="G331" s="10">
        <v>550</v>
      </c>
      <c r="H331" s="1">
        <v>57.487499999999997</v>
      </c>
      <c r="I331" s="1">
        <f t="shared" si="14"/>
        <v>4.4665012406947895</v>
      </c>
      <c r="J331" s="1">
        <f t="shared" si="15"/>
        <v>19.282296650717704</v>
      </c>
      <c r="K331" s="1">
        <v>0.19890231736511921</v>
      </c>
      <c r="L331" s="1">
        <v>1.9029575916645456</v>
      </c>
      <c r="M331">
        <v>0</v>
      </c>
      <c r="N331" s="23">
        <v>1700</v>
      </c>
    </row>
    <row r="332" spans="1:14" x14ac:dyDescent="0.2">
      <c r="A332" s="53"/>
      <c r="B332" s="18" t="s">
        <v>314</v>
      </c>
      <c r="C332" s="10">
        <v>121.5</v>
      </c>
      <c r="D332" s="10">
        <v>179.7</v>
      </c>
      <c r="E332" s="10">
        <v>4.18</v>
      </c>
      <c r="F332" s="10">
        <v>540</v>
      </c>
      <c r="G332" s="10">
        <v>550</v>
      </c>
      <c r="H332" s="1">
        <v>49.524999999999991</v>
      </c>
      <c r="I332" s="1">
        <f t="shared" si="14"/>
        <v>4.4444444444444446</v>
      </c>
      <c r="J332" s="1">
        <f t="shared" si="15"/>
        <v>29.066985645933016</v>
      </c>
      <c r="K332" s="1">
        <v>0.12628789915152472</v>
      </c>
      <c r="L332" s="1">
        <v>1.4024905509003252</v>
      </c>
      <c r="M332">
        <v>0</v>
      </c>
      <c r="N332" s="23">
        <v>2530</v>
      </c>
    </row>
    <row r="333" spans="1:14" x14ac:dyDescent="0.2">
      <c r="A333" s="53"/>
      <c r="B333" s="18" t="s">
        <v>315</v>
      </c>
      <c r="C333" s="10">
        <v>119.8</v>
      </c>
      <c r="D333" s="10">
        <v>180.4</v>
      </c>
      <c r="E333" s="10">
        <v>4.18</v>
      </c>
      <c r="F333" s="10">
        <v>540</v>
      </c>
      <c r="G333" s="10">
        <v>550</v>
      </c>
      <c r="H333" s="1">
        <v>57.487499999999997</v>
      </c>
      <c r="I333" s="1">
        <f t="shared" si="14"/>
        <v>4.5075125208681133</v>
      </c>
      <c r="J333" s="1">
        <f t="shared" si="15"/>
        <v>28.660287081339714</v>
      </c>
      <c r="K333" s="1">
        <v>0.12725667063854162</v>
      </c>
      <c r="L333" s="1">
        <v>1.2175023935846558</v>
      </c>
      <c r="M333">
        <v>0</v>
      </c>
      <c r="N333" s="23">
        <v>2970</v>
      </c>
    </row>
    <row r="334" spans="1:14" x14ac:dyDescent="0.2">
      <c r="A334" s="53"/>
      <c r="B334" s="18" t="s">
        <v>316</v>
      </c>
      <c r="C334" s="10">
        <v>121.3</v>
      </c>
      <c r="D334" s="10">
        <v>179.2</v>
      </c>
      <c r="E334" s="10">
        <v>4.18</v>
      </c>
      <c r="F334" s="10">
        <v>540</v>
      </c>
      <c r="G334" s="10">
        <v>550</v>
      </c>
      <c r="H334" s="1">
        <v>57.487499999999997</v>
      </c>
      <c r="I334" s="1">
        <f t="shared" si="14"/>
        <v>4.451772464962902</v>
      </c>
      <c r="J334" s="1">
        <f t="shared" si="15"/>
        <v>29.019138755980862</v>
      </c>
      <c r="K334" s="1">
        <v>0.12657850331886492</v>
      </c>
      <c r="L334" s="1">
        <v>1.2110141652598514</v>
      </c>
      <c r="M334">
        <v>0</v>
      </c>
      <c r="N334" s="23">
        <v>2590</v>
      </c>
    </row>
    <row r="335" spans="1:14" x14ac:dyDescent="0.2">
      <c r="A335" s="53"/>
      <c r="B335" s="18" t="s">
        <v>317</v>
      </c>
      <c r="C335" s="10">
        <v>81.400000000000006</v>
      </c>
      <c r="D335" s="10">
        <v>160.19999999999999</v>
      </c>
      <c r="E335" s="10">
        <v>4.18</v>
      </c>
      <c r="F335" s="10">
        <v>480</v>
      </c>
      <c r="G335" s="10">
        <v>550</v>
      </c>
      <c r="H335" s="1">
        <v>49.524999999999991</v>
      </c>
      <c r="I335" s="1">
        <f t="shared" si="14"/>
        <v>5.8968058968058967</v>
      </c>
      <c r="J335" s="1">
        <f t="shared" si="15"/>
        <v>19.473684210526319</v>
      </c>
      <c r="K335" s="1">
        <v>0.17581760127972387</v>
      </c>
      <c r="L335" s="1">
        <v>1.9525427703957223</v>
      </c>
      <c r="M335">
        <v>0</v>
      </c>
      <c r="N335" s="23">
        <v>1710</v>
      </c>
    </row>
    <row r="336" spans="1:14" x14ac:dyDescent="0.2">
      <c r="A336" s="53"/>
      <c r="B336" s="18" t="s">
        <v>318</v>
      </c>
      <c r="C336" s="10">
        <v>80.5</v>
      </c>
      <c r="D336" s="10">
        <v>160.69999999999999</v>
      </c>
      <c r="E336" s="10">
        <v>4.18</v>
      </c>
      <c r="F336" s="10">
        <v>480</v>
      </c>
      <c r="G336" s="10">
        <v>550</v>
      </c>
      <c r="H336" s="1">
        <v>49.524999999999991</v>
      </c>
      <c r="I336" s="1">
        <f t="shared" si="14"/>
        <v>5.9627329192546581</v>
      </c>
      <c r="J336" s="1">
        <f t="shared" si="15"/>
        <v>19.258373205741627</v>
      </c>
      <c r="K336" s="1">
        <v>0.17712251850523758</v>
      </c>
      <c r="L336" s="1">
        <v>1.9670345316078883</v>
      </c>
      <c r="M336">
        <v>0</v>
      </c>
      <c r="N336" s="23">
        <v>1820</v>
      </c>
    </row>
    <row r="337" spans="1:14" x14ac:dyDescent="0.2">
      <c r="A337" s="53"/>
      <c r="B337" s="18" t="s">
        <v>319</v>
      </c>
      <c r="C337" s="10">
        <v>81</v>
      </c>
      <c r="D337" s="10">
        <v>160.1</v>
      </c>
      <c r="E337" s="10">
        <v>4.18</v>
      </c>
      <c r="F337" s="10">
        <v>480</v>
      </c>
      <c r="G337" s="10">
        <v>550</v>
      </c>
      <c r="H337" s="1">
        <v>57.487499999999997</v>
      </c>
      <c r="I337" s="1">
        <f t="shared" si="14"/>
        <v>5.9259259259259256</v>
      </c>
      <c r="J337" s="1">
        <f t="shared" si="15"/>
        <v>19.37799043062201</v>
      </c>
      <c r="K337" s="1">
        <v>0.17652303760954416</v>
      </c>
      <c r="L337" s="1">
        <v>1.6888483702587398</v>
      </c>
      <c r="M337">
        <v>0</v>
      </c>
      <c r="N337" s="23">
        <v>1880</v>
      </c>
    </row>
    <row r="338" spans="1:14" x14ac:dyDescent="0.2">
      <c r="A338" s="53"/>
      <c r="B338" s="18" t="s">
        <v>320</v>
      </c>
      <c r="C338" s="10">
        <v>80.099999999999994</v>
      </c>
      <c r="D338" s="10">
        <v>160.6</v>
      </c>
      <c r="E338" s="10">
        <v>4.18</v>
      </c>
      <c r="F338" s="10">
        <v>480</v>
      </c>
      <c r="G338" s="10">
        <v>550</v>
      </c>
      <c r="H338" s="1">
        <v>57.487499999999997</v>
      </c>
      <c r="I338" s="1">
        <f t="shared" si="14"/>
        <v>5.9925093632958806</v>
      </c>
      <c r="J338" s="1">
        <f t="shared" si="15"/>
        <v>19.162679425837322</v>
      </c>
      <c r="K338" s="1">
        <v>0.17784436734450512</v>
      </c>
      <c r="L338" s="1">
        <v>1.7014899245832196</v>
      </c>
      <c r="M338">
        <v>0</v>
      </c>
      <c r="N338" s="23">
        <v>2100</v>
      </c>
    </row>
    <row r="339" spans="1:14" x14ac:dyDescent="0.2">
      <c r="A339" s="53"/>
      <c r="B339" s="18" t="s">
        <v>321</v>
      </c>
      <c r="C339" s="10">
        <v>101.2</v>
      </c>
      <c r="D339" s="10">
        <v>199.8</v>
      </c>
      <c r="E339" s="10">
        <v>4.18</v>
      </c>
      <c r="F339" s="10">
        <v>600</v>
      </c>
      <c r="G339" s="10">
        <v>550</v>
      </c>
      <c r="H339" s="1">
        <v>49.524999999999991</v>
      </c>
      <c r="I339" s="1">
        <f t="shared" si="14"/>
        <v>5.928853754940711</v>
      </c>
      <c r="J339" s="1">
        <f t="shared" si="15"/>
        <v>24.210526315789476</v>
      </c>
      <c r="K339" s="1">
        <v>0.13764871079352706</v>
      </c>
      <c r="L339" s="1">
        <v>1.5286580703975747</v>
      </c>
      <c r="M339">
        <v>0</v>
      </c>
      <c r="N339" s="23">
        <v>2350</v>
      </c>
    </row>
    <row r="340" spans="1:14" x14ac:dyDescent="0.2">
      <c r="A340" s="53"/>
      <c r="B340" s="18" t="s">
        <v>322</v>
      </c>
      <c r="C340" s="10">
        <v>98.9</v>
      </c>
      <c r="D340" s="10">
        <v>200.2</v>
      </c>
      <c r="E340" s="10">
        <v>4.18</v>
      </c>
      <c r="F340" s="10">
        <v>600</v>
      </c>
      <c r="G340" s="10">
        <v>550</v>
      </c>
      <c r="H340" s="1">
        <v>49.524999999999991</v>
      </c>
      <c r="I340" s="1">
        <f t="shared" si="14"/>
        <v>6.0667340748230529</v>
      </c>
      <c r="J340" s="1">
        <f t="shared" si="15"/>
        <v>23.660287081339717</v>
      </c>
      <c r="K340" s="1">
        <v>0.13993662895207756</v>
      </c>
      <c r="L340" s="1">
        <v>1.5540665507045466</v>
      </c>
      <c r="M340">
        <v>0</v>
      </c>
      <c r="N340" s="23">
        <v>2380</v>
      </c>
    </row>
    <row r="341" spans="1:14" x14ac:dyDescent="0.2">
      <c r="A341" s="53"/>
      <c r="B341" s="18" t="s">
        <v>323</v>
      </c>
      <c r="C341" s="10">
        <v>102.1</v>
      </c>
      <c r="D341" s="10">
        <v>199.2</v>
      </c>
      <c r="E341" s="10">
        <v>4.18</v>
      </c>
      <c r="F341" s="10">
        <v>600</v>
      </c>
      <c r="G341" s="10">
        <v>550</v>
      </c>
      <c r="H341" s="1">
        <v>57.487499999999997</v>
      </c>
      <c r="I341" s="1">
        <f t="shared" si="14"/>
        <v>5.8765915768854065</v>
      </c>
      <c r="J341" s="1">
        <f t="shared" si="15"/>
        <v>24.425837320574164</v>
      </c>
      <c r="K341" s="1">
        <v>0.13689594926176604</v>
      </c>
      <c r="L341" s="1">
        <v>1.3097242373380531</v>
      </c>
      <c r="M341">
        <v>0</v>
      </c>
      <c r="N341" s="23">
        <v>2900</v>
      </c>
    </row>
    <row r="342" spans="1:14" x14ac:dyDescent="0.2">
      <c r="A342" s="53"/>
      <c r="B342" s="18" t="s">
        <v>324</v>
      </c>
      <c r="C342" s="10">
        <v>99.6</v>
      </c>
      <c r="D342" s="10">
        <v>199.8</v>
      </c>
      <c r="E342" s="10">
        <v>4.18</v>
      </c>
      <c r="F342" s="10">
        <v>600</v>
      </c>
      <c r="G342" s="10">
        <v>550</v>
      </c>
      <c r="H342" s="1">
        <v>57.487499999999997</v>
      </c>
      <c r="I342" s="1">
        <f t="shared" si="14"/>
        <v>6.024096385542169</v>
      </c>
      <c r="J342" s="1">
        <f t="shared" si="15"/>
        <v>23.827751196172247</v>
      </c>
      <c r="K342" s="1">
        <v>0.13929675421499185</v>
      </c>
      <c r="L342" s="1">
        <v>1.3326934519372995</v>
      </c>
      <c r="M342">
        <v>0</v>
      </c>
      <c r="N342" s="23">
        <v>2800</v>
      </c>
    </row>
    <row r="343" spans="1:14" x14ac:dyDescent="0.2">
      <c r="A343" s="55" t="s">
        <v>325</v>
      </c>
      <c r="B343" s="18" t="s">
        <v>326</v>
      </c>
      <c r="C343" s="10">
        <v>130</v>
      </c>
      <c r="D343" s="10">
        <v>130</v>
      </c>
      <c r="E343" s="11">
        <v>2.65</v>
      </c>
      <c r="F343" s="11">
        <v>780</v>
      </c>
      <c r="G343" s="11">
        <v>340.1</v>
      </c>
      <c r="H343" s="1">
        <v>15.399999999999999</v>
      </c>
      <c r="I343" s="1">
        <f t="shared" si="14"/>
        <v>6</v>
      </c>
      <c r="J343" s="1">
        <f t="shared" si="15"/>
        <v>49.056603773584911</v>
      </c>
      <c r="K343" s="1">
        <v>8.6810430036096245E-2</v>
      </c>
      <c r="L343" s="1">
        <v>1.9171576139789832</v>
      </c>
      <c r="M343">
        <v>0</v>
      </c>
      <c r="N343" s="24">
        <v>760</v>
      </c>
    </row>
    <row r="344" spans="1:14" x14ac:dyDescent="0.2">
      <c r="A344" s="53"/>
      <c r="B344" s="18" t="s">
        <v>327</v>
      </c>
      <c r="C344" s="10">
        <v>130</v>
      </c>
      <c r="D344" s="10">
        <v>130</v>
      </c>
      <c r="E344" s="11">
        <v>2.65</v>
      </c>
      <c r="F344" s="11">
        <v>780</v>
      </c>
      <c r="G344" s="11">
        <v>340.1</v>
      </c>
      <c r="H344" s="1">
        <v>15.399999999999999</v>
      </c>
      <c r="I344" s="1">
        <f t="shared" si="14"/>
        <v>6</v>
      </c>
      <c r="J344" s="1">
        <f t="shared" si="15"/>
        <v>49.056603773584911</v>
      </c>
      <c r="K344" s="1">
        <v>8.6810430036096245E-2</v>
      </c>
      <c r="L344" s="1">
        <v>1.9171576139789832</v>
      </c>
      <c r="M344">
        <v>0</v>
      </c>
      <c r="N344" s="24">
        <v>770</v>
      </c>
    </row>
    <row r="345" spans="1:14" x14ac:dyDescent="0.2">
      <c r="A345" s="53"/>
      <c r="B345" s="18" t="s">
        <v>328</v>
      </c>
      <c r="C345" s="10">
        <v>130</v>
      </c>
      <c r="D345" s="10">
        <v>130</v>
      </c>
      <c r="E345" s="11">
        <v>2.65</v>
      </c>
      <c r="F345" s="11">
        <v>780</v>
      </c>
      <c r="G345" s="11">
        <v>340.1</v>
      </c>
      <c r="H345" s="1">
        <v>15.399999999999999</v>
      </c>
      <c r="I345" s="1">
        <f t="shared" si="14"/>
        <v>6</v>
      </c>
      <c r="J345" s="1">
        <f t="shared" si="15"/>
        <v>49.056603773584911</v>
      </c>
      <c r="K345" s="1">
        <v>8.6810430036096245E-2</v>
      </c>
      <c r="L345" s="1">
        <v>1.9171576139789832</v>
      </c>
      <c r="M345">
        <v>0</v>
      </c>
      <c r="N345" s="24">
        <v>690</v>
      </c>
    </row>
    <row r="346" spans="1:14" x14ac:dyDescent="0.2">
      <c r="A346" s="53"/>
      <c r="B346" s="18" t="s">
        <v>329</v>
      </c>
      <c r="C346" s="10">
        <v>130</v>
      </c>
      <c r="D346" s="10">
        <v>130</v>
      </c>
      <c r="E346" s="11">
        <v>2.65</v>
      </c>
      <c r="F346" s="11">
        <v>780</v>
      </c>
      <c r="G346" s="11">
        <v>340.1</v>
      </c>
      <c r="H346" s="1">
        <v>15.399999999999999</v>
      </c>
      <c r="I346" s="1">
        <f t="shared" si="14"/>
        <v>6</v>
      </c>
      <c r="J346" s="1">
        <f t="shared" si="15"/>
        <v>49.056603773584911</v>
      </c>
      <c r="K346" s="1">
        <v>8.6810430036096245E-2</v>
      </c>
      <c r="L346" s="1">
        <v>1.9171576139789832</v>
      </c>
      <c r="M346">
        <v>0</v>
      </c>
      <c r="N346" s="24">
        <v>739</v>
      </c>
    </row>
    <row r="347" spans="1:14" x14ac:dyDescent="0.2">
      <c r="A347" s="53"/>
      <c r="B347" s="18" t="s">
        <v>330</v>
      </c>
      <c r="C347" s="10">
        <v>240</v>
      </c>
      <c r="D347" s="10">
        <v>360</v>
      </c>
      <c r="E347" s="11">
        <v>2.65</v>
      </c>
      <c r="F347" s="11">
        <v>1440</v>
      </c>
      <c r="G347" s="11">
        <v>340.1</v>
      </c>
      <c r="H347" s="1">
        <v>15.399999999999999</v>
      </c>
      <c r="I347" s="1">
        <f t="shared" si="14"/>
        <v>6</v>
      </c>
      <c r="J347" s="1">
        <f t="shared" si="15"/>
        <v>90.566037735849065</v>
      </c>
      <c r="K347" s="1">
        <v>3.7861649438443619E-2</v>
      </c>
      <c r="L347" s="1">
        <v>0.83615240091004384</v>
      </c>
      <c r="M347">
        <v>0</v>
      </c>
      <c r="N347" s="24">
        <v>2300</v>
      </c>
    </row>
    <row r="348" spans="1:14" x14ac:dyDescent="0.2">
      <c r="A348" s="53"/>
      <c r="B348" s="18" t="s">
        <v>331</v>
      </c>
      <c r="C348" s="10">
        <v>240</v>
      </c>
      <c r="D348" s="10">
        <v>360</v>
      </c>
      <c r="E348" s="11">
        <v>2.65</v>
      </c>
      <c r="F348" s="11">
        <v>1440</v>
      </c>
      <c r="G348" s="11">
        <v>340.1</v>
      </c>
      <c r="H348" s="1">
        <v>15.399999999999999</v>
      </c>
      <c r="I348" s="1">
        <f t="shared" si="14"/>
        <v>6</v>
      </c>
      <c r="J348" s="1">
        <f t="shared" si="15"/>
        <v>90.566037735849065</v>
      </c>
      <c r="K348" s="1">
        <v>3.7861649438443619E-2</v>
      </c>
      <c r="L348" s="1">
        <v>0.83615240091004384</v>
      </c>
      <c r="M348">
        <v>0</v>
      </c>
      <c r="N348" s="24">
        <v>2250</v>
      </c>
    </row>
    <row r="349" spans="1:14" x14ac:dyDescent="0.2">
      <c r="A349" s="53"/>
      <c r="B349" s="18" t="s">
        <v>332</v>
      </c>
      <c r="C349" s="10">
        <v>240</v>
      </c>
      <c r="D349" s="10">
        <v>360</v>
      </c>
      <c r="E349" s="11">
        <v>2.65</v>
      </c>
      <c r="F349" s="11">
        <v>1440</v>
      </c>
      <c r="G349" s="11">
        <v>340.1</v>
      </c>
      <c r="H349" s="1">
        <v>15.399999999999999</v>
      </c>
      <c r="I349" s="1">
        <f t="shared" si="14"/>
        <v>6</v>
      </c>
      <c r="J349" s="1">
        <f t="shared" si="15"/>
        <v>90.566037735849065</v>
      </c>
      <c r="K349" s="1">
        <v>3.7861649438443619E-2</v>
      </c>
      <c r="L349" s="1">
        <v>0.83615240091004384</v>
      </c>
      <c r="M349">
        <v>0</v>
      </c>
      <c r="N349" s="24">
        <v>1610</v>
      </c>
    </row>
    <row r="350" spans="1:14" x14ac:dyDescent="0.2">
      <c r="A350" s="53"/>
      <c r="B350" s="18" t="s">
        <v>333</v>
      </c>
      <c r="C350" s="10">
        <v>240</v>
      </c>
      <c r="D350" s="10">
        <v>360</v>
      </c>
      <c r="E350" s="11">
        <v>2.65</v>
      </c>
      <c r="F350" s="11">
        <v>1440</v>
      </c>
      <c r="G350" s="11">
        <v>340.1</v>
      </c>
      <c r="H350" s="1">
        <v>15.399999999999999</v>
      </c>
      <c r="I350" s="1">
        <f t="shared" si="14"/>
        <v>6</v>
      </c>
      <c r="J350" s="1">
        <f t="shared" si="15"/>
        <v>90.566037735849065</v>
      </c>
      <c r="K350" s="1">
        <v>3.7861649438443619E-2</v>
      </c>
      <c r="L350" s="1">
        <v>0.83615240091004384</v>
      </c>
      <c r="M350">
        <v>0</v>
      </c>
      <c r="N350" s="24">
        <v>1600</v>
      </c>
    </row>
    <row r="351" spans="1:14" x14ac:dyDescent="0.2">
      <c r="A351" s="53"/>
      <c r="B351" s="18" t="s">
        <v>334</v>
      </c>
      <c r="C351" s="10">
        <v>130</v>
      </c>
      <c r="D351" s="10">
        <v>195</v>
      </c>
      <c r="E351" s="11">
        <v>2.65</v>
      </c>
      <c r="F351" s="11">
        <v>780</v>
      </c>
      <c r="G351" s="11">
        <v>340.1</v>
      </c>
      <c r="H351" s="1">
        <v>15.399999999999999</v>
      </c>
      <c r="I351" s="1">
        <f t="shared" si="14"/>
        <v>6</v>
      </c>
      <c r="J351" s="1">
        <f t="shared" si="15"/>
        <v>49.056603773584911</v>
      </c>
      <c r="K351" s="1">
        <v>7.1628312800483943E-2</v>
      </c>
      <c r="L351" s="1">
        <v>1.5818694274964022</v>
      </c>
      <c r="M351">
        <v>0</v>
      </c>
      <c r="N351" s="24">
        <v>980</v>
      </c>
    </row>
    <row r="352" spans="1:14" x14ac:dyDescent="0.2">
      <c r="A352" s="53"/>
      <c r="B352" s="18" t="s">
        <v>335</v>
      </c>
      <c r="C352" s="10">
        <v>130</v>
      </c>
      <c r="D352" s="10">
        <v>195</v>
      </c>
      <c r="E352" s="11">
        <v>2.65</v>
      </c>
      <c r="F352" s="11">
        <v>780</v>
      </c>
      <c r="G352" s="11">
        <v>340.1</v>
      </c>
      <c r="H352" s="1">
        <v>15.399999999999999</v>
      </c>
      <c r="I352" s="1">
        <f t="shared" si="14"/>
        <v>6</v>
      </c>
      <c r="J352" s="1">
        <f t="shared" si="15"/>
        <v>49.056603773584911</v>
      </c>
      <c r="K352" s="1">
        <v>7.1628312800483943E-2</v>
      </c>
      <c r="L352" s="1">
        <v>1.5818694274964022</v>
      </c>
      <c r="M352">
        <v>0</v>
      </c>
      <c r="N352" s="24">
        <v>960</v>
      </c>
    </row>
    <row r="353" spans="1:14" x14ac:dyDescent="0.2">
      <c r="A353" s="53"/>
      <c r="B353" s="18" t="s">
        <v>336</v>
      </c>
      <c r="C353" s="10">
        <v>130</v>
      </c>
      <c r="D353" s="10">
        <v>195</v>
      </c>
      <c r="E353" s="11">
        <v>2.65</v>
      </c>
      <c r="F353" s="11">
        <v>780</v>
      </c>
      <c r="G353" s="11">
        <v>340.1</v>
      </c>
      <c r="H353" s="1">
        <v>15.399999999999999</v>
      </c>
      <c r="I353" s="1">
        <f t="shared" si="14"/>
        <v>6</v>
      </c>
      <c r="J353" s="1">
        <f t="shared" si="15"/>
        <v>49.056603773584911</v>
      </c>
      <c r="K353" s="1">
        <v>7.1628312800483943E-2</v>
      </c>
      <c r="L353" s="1">
        <v>1.5818694274964022</v>
      </c>
      <c r="M353">
        <v>0</v>
      </c>
      <c r="N353" s="24">
        <v>880</v>
      </c>
    </row>
    <row r="354" spans="1:14" x14ac:dyDescent="0.2">
      <c r="A354" s="53"/>
      <c r="B354" s="18" t="s">
        <v>337</v>
      </c>
      <c r="C354" s="10">
        <v>130</v>
      </c>
      <c r="D354" s="10">
        <v>195</v>
      </c>
      <c r="E354" s="11">
        <v>2.65</v>
      </c>
      <c r="F354" s="11">
        <v>780</v>
      </c>
      <c r="G354" s="11">
        <v>340.1</v>
      </c>
      <c r="H354" s="1">
        <v>15.399999999999999</v>
      </c>
      <c r="I354" s="1">
        <f t="shared" si="14"/>
        <v>6</v>
      </c>
      <c r="J354" s="1">
        <f t="shared" si="15"/>
        <v>49.056603773584911</v>
      </c>
      <c r="K354" s="1">
        <v>7.1628312800483943E-2</v>
      </c>
      <c r="L354" s="1">
        <v>1.5818694274964022</v>
      </c>
      <c r="M354">
        <v>0</v>
      </c>
      <c r="N354" s="24">
        <v>900</v>
      </c>
    </row>
    <row r="355" spans="1:14" x14ac:dyDescent="0.2">
      <c r="A355" s="53"/>
      <c r="B355" s="18" t="s">
        <v>338</v>
      </c>
      <c r="C355" s="10">
        <v>130</v>
      </c>
      <c r="D355" s="10">
        <v>195</v>
      </c>
      <c r="E355" s="11">
        <v>2.65</v>
      </c>
      <c r="F355" s="11">
        <v>2340</v>
      </c>
      <c r="G355" s="11">
        <v>340.1</v>
      </c>
      <c r="H355" s="1">
        <v>15.399999999999999</v>
      </c>
      <c r="I355" s="1">
        <f t="shared" si="14"/>
        <v>18</v>
      </c>
      <c r="J355" s="1">
        <f t="shared" si="15"/>
        <v>49.056603773584911</v>
      </c>
      <c r="K355" s="1">
        <v>7.1628312800483943E-2</v>
      </c>
      <c r="L355" s="1">
        <v>1.5818694274964022</v>
      </c>
      <c r="M355">
        <v>0</v>
      </c>
      <c r="N355" s="24">
        <v>890</v>
      </c>
    </row>
    <row r="356" spans="1:14" x14ac:dyDescent="0.2">
      <c r="A356" s="53"/>
      <c r="B356" s="18" t="s">
        <v>339</v>
      </c>
      <c r="C356" s="10">
        <v>130</v>
      </c>
      <c r="D356" s="10">
        <v>195</v>
      </c>
      <c r="E356" s="11">
        <v>2.65</v>
      </c>
      <c r="F356" s="11">
        <v>2340</v>
      </c>
      <c r="G356" s="11">
        <v>340.1</v>
      </c>
      <c r="H356" s="1">
        <v>15.399999999999999</v>
      </c>
      <c r="I356" s="1">
        <f t="shared" si="14"/>
        <v>18</v>
      </c>
      <c r="J356" s="1">
        <f t="shared" si="15"/>
        <v>49.056603773584911</v>
      </c>
      <c r="K356" s="1">
        <v>7.1628312800483943E-2</v>
      </c>
      <c r="L356" s="1">
        <v>1.5818694274964022</v>
      </c>
      <c r="M356">
        <v>0</v>
      </c>
      <c r="N356" s="24">
        <v>815</v>
      </c>
    </row>
    <row r="357" spans="1:14" x14ac:dyDescent="0.2">
      <c r="A357" s="53"/>
      <c r="B357" s="18" t="s">
        <v>340</v>
      </c>
      <c r="C357" s="10">
        <v>130</v>
      </c>
      <c r="D357" s="10">
        <v>195</v>
      </c>
      <c r="E357" s="11">
        <v>2.65</v>
      </c>
      <c r="F357" s="11">
        <v>2340</v>
      </c>
      <c r="G357" s="11">
        <v>340.1</v>
      </c>
      <c r="H357" s="1">
        <v>15.399999999999999</v>
      </c>
      <c r="I357" s="1">
        <f t="shared" si="14"/>
        <v>18</v>
      </c>
      <c r="J357" s="1">
        <f t="shared" si="15"/>
        <v>49.056603773584911</v>
      </c>
      <c r="K357" s="1">
        <v>7.1628312800483943E-2</v>
      </c>
      <c r="L357" s="1">
        <v>1.5818694274964022</v>
      </c>
      <c r="M357">
        <v>0</v>
      </c>
      <c r="N357" s="24">
        <v>645</v>
      </c>
    </row>
    <row r="358" spans="1:14" x14ac:dyDescent="0.2">
      <c r="A358" s="53"/>
      <c r="B358" s="18" t="s">
        <v>341</v>
      </c>
      <c r="C358" s="10">
        <v>130</v>
      </c>
      <c r="D358" s="10">
        <v>195</v>
      </c>
      <c r="E358" s="11">
        <v>2.65</v>
      </c>
      <c r="F358" s="11">
        <v>2340</v>
      </c>
      <c r="G358" s="11">
        <v>340.1</v>
      </c>
      <c r="H358" s="1">
        <v>15.399999999999999</v>
      </c>
      <c r="I358" s="1">
        <f t="shared" si="14"/>
        <v>18</v>
      </c>
      <c r="J358" s="1">
        <f t="shared" si="15"/>
        <v>49.056603773584911</v>
      </c>
      <c r="K358" s="1">
        <v>7.1628312800483943E-2</v>
      </c>
      <c r="L358" s="1">
        <v>1.5818694274964022</v>
      </c>
      <c r="M358">
        <v>0</v>
      </c>
      <c r="N358" s="24">
        <v>625</v>
      </c>
    </row>
    <row r="359" spans="1:14" x14ac:dyDescent="0.2">
      <c r="A359" s="53"/>
      <c r="B359" s="18" t="s">
        <v>342</v>
      </c>
      <c r="C359" s="10">
        <v>90</v>
      </c>
      <c r="D359" s="10">
        <v>135</v>
      </c>
      <c r="E359" s="12">
        <v>2.65</v>
      </c>
      <c r="F359" s="10">
        <v>540</v>
      </c>
      <c r="G359" s="12">
        <v>340.1</v>
      </c>
      <c r="H359" s="1">
        <v>15.399999999999999</v>
      </c>
      <c r="I359" s="1">
        <f t="shared" si="14"/>
        <v>6</v>
      </c>
      <c r="J359" s="1">
        <f t="shared" si="15"/>
        <v>33.962264150943398</v>
      </c>
      <c r="K359" s="1">
        <v>0.10599430708773946</v>
      </c>
      <c r="L359" s="1">
        <v>2.340822327307805</v>
      </c>
      <c r="M359">
        <v>0</v>
      </c>
      <c r="N359" s="24">
        <v>580</v>
      </c>
    </row>
    <row r="360" spans="1:14" x14ac:dyDescent="0.2">
      <c r="A360" s="53"/>
      <c r="B360" s="18" t="s">
        <v>343</v>
      </c>
      <c r="C360" s="10">
        <v>90</v>
      </c>
      <c r="D360" s="10">
        <v>135</v>
      </c>
      <c r="E360" s="12">
        <v>2.65</v>
      </c>
      <c r="F360" s="10">
        <v>540</v>
      </c>
      <c r="G360" s="12">
        <v>340.1</v>
      </c>
      <c r="H360" s="1">
        <v>15.399999999999999</v>
      </c>
      <c r="I360" s="1">
        <f t="shared" si="14"/>
        <v>6</v>
      </c>
      <c r="J360" s="1">
        <f t="shared" si="15"/>
        <v>33.962264150943398</v>
      </c>
      <c r="K360" s="1">
        <v>0.10599430708773946</v>
      </c>
      <c r="L360" s="1">
        <v>2.340822327307805</v>
      </c>
      <c r="M360">
        <v>0</v>
      </c>
      <c r="N360" s="24">
        <v>592</v>
      </c>
    </row>
    <row r="361" spans="1:14" x14ac:dyDescent="0.2">
      <c r="A361" s="53"/>
      <c r="B361" s="18" t="s">
        <v>344</v>
      </c>
      <c r="C361" s="10">
        <v>90</v>
      </c>
      <c r="D361" s="10">
        <v>135</v>
      </c>
      <c r="E361" s="12">
        <v>2.65</v>
      </c>
      <c r="F361" s="10">
        <v>540</v>
      </c>
      <c r="G361" s="12">
        <v>340.1</v>
      </c>
      <c r="H361" s="1">
        <v>15.399999999999999</v>
      </c>
      <c r="I361" s="1">
        <f t="shared" si="14"/>
        <v>6</v>
      </c>
      <c r="J361" s="1">
        <f t="shared" si="15"/>
        <v>33.962264150943398</v>
      </c>
      <c r="K361" s="1">
        <v>0.10599430708773946</v>
      </c>
      <c r="L361" s="1">
        <v>2.340822327307805</v>
      </c>
      <c r="M361">
        <v>0</v>
      </c>
      <c r="N361" s="24">
        <v>570</v>
      </c>
    </row>
    <row r="362" spans="1:14" x14ac:dyDescent="0.2">
      <c r="A362" s="53"/>
      <c r="B362" s="18" t="s">
        <v>345</v>
      </c>
      <c r="C362" s="10">
        <v>90</v>
      </c>
      <c r="D362" s="10">
        <v>135</v>
      </c>
      <c r="E362" s="12">
        <v>2.65</v>
      </c>
      <c r="F362" s="10">
        <v>540</v>
      </c>
      <c r="G362" s="12">
        <v>340.1</v>
      </c>
      <c r="H362" s="1">
        <v>15.399999999999999</v>
      </c>
      <c r="I362" s="1">
        <f t="shared" si="14"/>
        <v>6</v>
      </c>
      <c r="J362" s="1">
        <f t="shared" si="15"/>
        <v>33.962264150943398</v>
      </c>
      <c r="K362" s="1">
        <v>0.10599430708773946</v>
      </c>
      <c r="L362" s="1">
        <v>2.340822327307805</v>
      </c>
      <c r="M362">
        <v>0</v>
      </c>
      <c r="N362" s="24">
        <v>552</v>
      </c>
    </row>
    <row r="363" spans="1:14" x14ac:dyDescent="0.2">
      <c r="A363" s="53"/>
      <c r="B363" s="18" t="s">
        <v>346</v>
      </c>
      <c r="C363" s="10">
        <v>120</v>
      </c>
      <c r="D363" s="10">
        <v>240</v>
      </c>
      <c r="E363" s="12">
        <v>2.65</v>
      </c>
      <c r="F363" s="10">
        <v>720</v>
      </c>
      <c r="G363" s="12">
        <v>340.1</v>
      </c>
      <c r="H363" s="1">
        <v>15.399999999999999</v>
      </c>
      <c r="I363" s="1">
        <f t="shared" si="14"/>
        <v>6</v>
      </c>
      <c r="J363" s="1">
        <f t="shared" si="15"/>
        <v>45.283018867924532</v>
      </c>
      <c r="K363" s="1">
        <v>6.9832976041313374E-2</v>
      </c>
      <c r="L363" s="1">
        <v>1.5422204643929014</v>
      </c>
      <c r="M363">
        <v>0</v>
      </c>
      <c r="N363" s="24">
        <v>1140</v>
      </c>
    </row>
    <row r="364" spans="1:14" x14ac:dyDescent="0.2">
      <c r="A364" s="53"/>
      <c r="B364" s="18" t="s">
        <v>347</v>
      </c>
      <c r="C364" s="10">
        <v>120</v>
      </c>
      <c r="D364" s="10">
        <v>240</v>
      </c>
      <c r="E364" s="12">
        <v>2.65</v>
      </c>
      <c r="F364" s="10">
        <v>720</v>
      </c>
      <c r="G364" s="12">
        <v>340.1</v>
      </c>
      <c r="H364" s="1">
        <v>15.399999999999999</v>
      </c>
      <c r="I364" s="1">
        <f t="shared" si="14"/>
        <v>6</v>
      </c>
      <c r="J364" s="1">
        <f t="shared" si="15"/>
        <v>45.283018867924532</v>
      </c>
      <c r="K364" s="1">
        <v>6.9832976041313374E-2</v>
      </c>
      <c r="L364" s="1">
        <v>1.5422204643929014</v>
      </c>
      <c r="M364">
        <v>0</v>
      </c>
      <c r="N364" s="24">
        <v>1032</v>
      </c>
    </row>
    <row r="365" spans="1:14" x14ac:dyDescent="0.2">
      <c r="A365" s="53"/>
      <c r="B365" s="18" t="s">
        <v>348</v>
      </c>
      <c r="C365" s="10">
        <v>120</v>
      </c>
      <c r="D365" s="10">
        <v>240</v>
      </c>
      <c r="E365" s="12">
        <v>2.65</v>
      </c>
      <c r="F365" s="10">
        <v>720</v>
      </c>
      <c r="G365" s="12">
        <v>340.1</v>
      </c>
      <c r="H365" s="1">
        <v>15.399999999999999</v>
      </c>
      <c r="I365" s="1">
        <f t="shared" si="14"/>
        <v>6</v>
      </c>
      <c r="J365" s="1">
        <f t="shared" si="15"/>
        <v>45.283018867924532</v>
      </c>
      <c r="K365" s="1">
        <v>6.9832976041313374E-2</v>
      </c>
      <c r="L365" s="1">
        <v>1.5422204643929014</v>
      </c>
      <c r="M365">
        <v>0</v>
      </c>
      <c r="N365" s="24">
        <v>968</v>
      </c>
    </row>
    <row r="366" spans="1:14" x14ac:dyDescent="0.2">
      <c r="A366" s="55" t="s">
        <v>349</v>
      </c>
      <c r="B366" s="18" t="s">
        <v>350</v>
      </c>
      <c r="C366" s="10">
        <v>60</v>
      </c>
      <c r="D366" s="10">
        <v>100</v>
      </c>
      <c r="E366" s="12">
        <v>2.93</v>
      </c>
      <c r="F366" s="10">
        <v>600</v>
      </c>
      <c r="G366" s="12">
        <v>293.5</v>
      </c>
      <c r="H366" s="1">
        <v>24.009999999999998</v>
      </c>
      <c r="I366" s="1">
        <f t="shared" si="14"/>
        <v>10</v>
      </c>
      <c r="J366" s="1">
        <f t="shared" si="15"/>
        <v>20.477815699658702</v>
      </c>
      <c r="K366" s="1">
        <v>0.17722318008948312</v>
      </c>
      <c r="L366" s="1">
        <v>2.1663891443674843</v>
      </c>
      <c r="M366">
        <v>0</v>
      </c>
      <c r="N366" s="25">
        <v>490</v>
      </c>
    </row>
    <row r="367" spans="1:14" x14ac:dyDescent="0.2">
      <c r="A367" s="53"/>
      <c r="B367" s="18" t="s">
        <v>351</v>
      </c>
      <c r="C367" s="10">
        <v>80</v>
      </c>
      <c r="D367" s="10">
        <v>100</v>
      </c>
      <c r="E367" s="12">
        <v>2.93</v>
      </c>
      <c r="F367" s="10">
        <v>600</v>
      </c>
      <c r="G367" s="12">
        <v>293.5</v>
      </c>
      <c r="H367" s="1">
        <v>24.009999999999998</v>
      </c>
      <c r="I367" s="1">
        <f t="shared" si="14"/>
        <v>7.5</v>
      </c>
      <c r="J367" s="1">
        <f t="shared" si="15"/>
        <v>27.303754266211602</v>
      </c>
      <c r="K367" s="1">
        <v>0.1462074088669115</v>
      </c>
      <c r="L367" s="1">
        <v>1.7872500834001888</v>
      </c>
      <c r="M367">
        <v>0</v>
      </c>
      <c r="N367" s="25">
        <v>680</v>
      </c>
    </row>
    <row r="368" spans="1:14" x14ac:dyDescent="0.2">
      <c r="A368" s="53"/>
      <c r="B368" s="18" t="s">
        <v>352</v>
      </c>
      <c r="C368" s="10">
        <v>60</v>
      </c>
      <c r="D368" s="10">
        <v>120</v>
      </c>
      <c r="E368" s="12">
        <v>2.93</v>
      </c>
      <c r="F368" s="10">
        <v>600</v>
      </c>
      <c r="G368" s="12">
        <v>293.5</v>
      </c>
      <c r="H368" s="1">
        <v>24.009999999999998</v>
      </c>
      <c r="I368" s="1">
        <f t="shared" si="14"/>
        <v>10</v>
      </c>
      <c r="J368" s="1">
        <f t="shared" si="15"/>
        <v>20.477815699658702</v>
      </c>
      <c r="K368" s="1">
        <v>0.16513534438714494</v>
      </c>
      <c r="L368" s="1">
        <v>2.0186265546700142</v>
      </c>
      <c r="M368">
        <v>0</v>
      </c>
      <c r="N368" s="24">
        <v>570</v>
      </c>
    </row>
    <row r="369" spans="1:14" x14ac:dyDescent="0.2">
      <c r="A369" s="53"/>
      <c r="B369" s="18" t="s">
        <v>353</v>
      </c>
      <c r="C369" s="10">
        <v>90</v>
      </c>
      <c r="D369" s="10">
        <v>120</v>
      </c>
      <c r="E369" s="12">
        <v>2.93</v>
      </c>
      <c r="F369" s="10">
        <v>600</v>
      </c>
      <c r="G369" s="12">
        <v>293.5</v>
      </c>
      <c r="H369" s="1">
        <v>24.009999999999998</v>
      </c>
      <c r="I369" s="1">
        <f t="shared" si="14"/>
        <v>6.666666666666667</v>
      </c>
      <c r="J369" s="1">
        <f t="shared" si="15"/>
        <v>30.716723549488052</v>
      </c>
      <c r="K369" s="1">
        <v>0.12456193626907576</v>
      </c>
      <c r="L369" s="1">
        <v>1.5226542396907012</v>
      </c>
      <c r="M369">
        <v>0</v>
      </c>
      <c r="N369" s="24">
        <v>825</v>
      </c>
    </row>
    <row r="370" spans="1:14" x14ac:dyDescent="0.2">
      <c r="A370" s="55" t="s">
        <v>354</v>
      </c>
      <c r="B370" s="18" t="s">
        <v>355</v>
      </c>
      <c r="C370" s="10">
        <v>100</v>
      </c>
      <c r="D370" s="10">
        <v>100</v>
      </c>
      <c r="E370" s="10">
        <v>1.9</v>
      </c>
      <c r="F370" s="10">
        <v>300</v>
      </c>
      <c r="G370" s="10">
        <v>404</v>
      </c>
      <c r="H370" s="1">
        <v>106.39999999999998</v>
      </c>
      <c r="I370" s="1">
        <f t="shared" si="14"/>
        <v>3</v>
      </c>
      <c r="J370" s="1">
        <f t="shared" si="15"/>
        <v>52.631578947368425</v>
      </c>
      <c r="K370" s="1">
        <v>8.0562411123741628E-2</v>
      </c>
      <c r="L370" s="1">
        <v>0.30589486930443255</v>
      </c>
      <c r="M370">
        <v>0</v>
      </c>
      <c r="N370" s="23">
        <v>1209</v>
      </c>
    </row>
    <row r="371" spans="1:14" x14ac:dyDescent="0.2">
      <c r="A371" s="53"/>
      <c r="B371" s="18" t="s">
        <v>356</v>
      </c>
      <c r="C371" s="10">
        <v>100</v>
      </c>
      <c r="D371" s="10">
        <v>100</v>
      </c>
      <c r="E371" s="10">
        <v>1.9</v>
      </c>
      <c r="F371" s="10">
        <v>300</v>
      </c>
      <c r="G371" s="10">
        <v>404</v>
      </c>
      <c r="H371" s="1">
        <v>106.39999999999998</v>
      </c>
      <c r="I371" s="1">
        <f t="shared" si="14"/>
        <v>3</v>
      </c>
      <c r="J371" s="1">
        <f t="shared" si="15"/>
        <v>52.631578947368425</v>
      </c>
      <c r="K371" s="1">
        <v>8.0562411123741628E-2</v>
      </c>
      <c r="L371" s="1">
        <v>0.30589486930443255</v>
      </c>
      <c r="M371">
        <v>0</v>
      </c>
      <c r="N371" s="23">
        <v>1220</v>
      </c>
    </row>
    <row r="372" spans="1:14" x14ac:dyDescent="0.2">
      <c r="A372" s="53"/>
      <c r="B372" s="18" t="s">
        <v>357</v>
      </c>
      <c r="C372" s="10">
        <v>100</v>
      </c>
      <c r="D372" s="10">
        <v>100</v>
      </c>
      <c r="E372" s="10">
        <v>1.9</v>
      </c>
      <c r="F372" s="10">
        <v>300</v>
      </c>
      <c r="G372" s="10">
        <v>404</v>
      </c>
      <c r="H372" s="1">
        <v>106.39999999999998</v>
      </c>
      <c r="I372" s="1">
        <f t="shared" si="14"/>
        <v>3</v>
      </c>
      <c r="J372" s="1">
        <f t="shared" si="15"/>
        <v>52.631578947368425</v>
      </c>
      <c r="K372" s="1">
        <v>8.0562411123741628E-2</v>
      </c>
      <c r="L372" s="1">
        <v>0.30589486930443255</v>
      </c>
      <c r="M372">
        <v>0</v>
      </c>
      <c r="N372" s="23">
        <v>1190</v>
      </c>
    </row>
    <row r="373" spans="1:14" x14ac:dyDescent="0.2">
      <c r="A373" s="53"/>
      <c r="B373" s="18" t="s">
        <v>358</v>
      </c>
      <c r="C373" s="10">
        <v>100</v>
      </c>
      <c r="D373" s="10">
        <v>100</v>
      </c>
      <c r="E373" s="10">
        <v>1.9</v>
      </c>
      <c r="F373" s="10">
        <v>300</v>
      </c>
      <c r="G373" s="10">
        <v>404</v>
      </c>
      <c r="H373" s="1">
        <v>106.39999999999998</v>
      </c>
      <c r="I373" s="1">
        <f t="shared" si="14"/>
        <v>3</v>
      </c>
      <c r="J373" s="1">
        <f t="shared" si="15"/>
        <v>52.631578947368425</v>
      </c>
      <c r="K373" s="1">
        <v>8.0562411123741628E-2</v>
      </c>
      <c r="L373" s="1">
        <v>0.30589486930443255</v>
      </c>
      <c r="M373">
        <v>1</v>
      </c>
      <c r="N373" s="23">
        <v>1220</v>
      </c>
    </row>
    <row r="374" spans="1:14" x14ac:dyDescent="0.2">
      <c r="A374" s="53"/>
      <c r="B374" s="18" t="s">
        <v>359</v>
      </c>
      <c r="C374" s="10">
        <v>100</v>
      </c>
      <c r="D374" s="10">
        <v>100</v>
      </c>
      <c r="E374" s="10">
        <v>1.9</v>
      </c>
      <c r="F374" s="10">
        <v>900</v>
      </c>
      <c r="G374" s="10">
        <v>404</v>
      </c>
      <c r="H374" s="1">
        <v>106.39999999999998</v>
      </c>
      <c r="I374" s="1">
        <f t="shared" si="14"/>
        <v>9</v>
      </c>
      <c r="J374" s="1">
        <f t="shared" si="15"/>
        <v>52.631578947368425</v>
      </c>
      <c r="K374" s="1">
        <v>8.0562411123741628E-2</v>
      </c>
      <c r="L374" s="1">
        <v>0.30589486930443255</v>
      </c>
      <c r="M374">
        <v>1</v>
      </c>
      <c r="N374" s="23">
        <v>1013</v>
      </c>
    </row>
    <row r="375" spans="1:14" x14ac:dyDescent="0.2">
      <c r="A375" s="53"/>
      <c r="B375" s="18" t="s">
        <v>360</v>
      </c>
      <c r="C375" s="10">
        <v>100</v>
      </c>
      <c r="D375" s="10">
        <v>100</v>
      </c>
      <c r="E375" s="10">
        <v>1.9</v>
      </c>
      <c r="F375" s="10">
        <v>900</v>
      </c>
      <c r="G375" s="10">
        <v>404</v>
      </c>
      <c r="H375" s="1">
        <v>106.39999999999998</v>
      </c>
      <c r="I375" s="1">
        <f t="shared" si="14"/>
        <v>9</v>
      </c>
      <c r="J375" s="1">
        <f t="shared" si="15"/>
        <v>52.631578947368425</v>
      </c>
      <c r="K375" s="1">
        <v>8.0562411123741628E-2</v>
      </c>
      <c r="L375" s="1">
        <v>0.30589486930443255</v>
      </c>
      <c r="M375">
        <v>1</v>
      </c>
      <c r="N375" s="23">
        <v>1010</v>
      </c>
    </row>
    <row r="376" spans="1:14" x14ac:dyDescent="0.2">
      <c r="A376" s="53"/>
      <c r="B376" s="18" t="s">
        <v>361</v>
      </c>
      <c r="C376" s="10">
        <v>100</v>
      </c>
      <c r="D376" s="10">
        <v>100</v>
      </c>
      <c r="E376" s="10">
        <v>1.9</v>
      </c>
      <c r="F376" s="10">
        <v>1500</v>
      </c>
      <c r="G376" s="10">
        <v>404</v>
      </c>
      <c r="H376" s="1">
        <v>106.39999999999998</v>
      </c>
      <c r="I376" s="1">
        <f t="shared" si="14"/>
        <v>15</v>
      </c>
      <c r="J376" s="1">
        <f t="shared" si="15"/>
        <v>52.631578947368425</v>
      </c>
      <c r="K376" s="1">
        <v>8.0562411123741628E-2</v>
      </c>
      <c r="L376" s="1">
        <v>0.30589486930443255</v>
      </c>
      <c r="M376">
        <v>1</v>
      </c>
      <c r="N376" s="23">
        <v>915</v>
      </c>
    </row>
    <row r="377" spans="1:14" x14ac:dyDescent="0.2">
      <c r="A377" s="53"/>
      <c r="B377" s="18" t="s">
        <v>362</v>
      </c>
      <c r="C377" s="10">
        <v>100</v>
      </c>
      <c r="D377" s="10">
        <v>100</v>
      </c>
      <c r="E377" s="10">
        <v>1.9</v>
      </c>
      <c r="F377" s="13">
        <v>1500</v>
      </c>
      <c r="G377" s="13">
        <v>404</v>
      </c>
      <c r="H377" s="1">
        <v>106.39999999999998</v>
      </c>
      <c r="I377" s="1">
        <f t="shared" si="14"/>
        <v>15</v>
      </c>
      <c r="J377" s="1">
        <f t="shared" si="15"/>
        <v>52.631578947368425</v>
      </c>
      <c r="K377" s="1">
        <v>8.0562411123741628E-2</v>
      </c>
      <c r="L377" s="1">
        <v>0.30589486930443255</v>
      </c>
      <c r="M377">
        <v>1</v>
      </c>
      <c r="N377" s="23">
        <v>945</v>
      </c>
    </row>
    <row r="378" spans="1:14" x14ac:dyDescent="0.2">
      <c r="A378" s="53"/>
      <c r="B378" s="18" t="s">
        <v>363</v>
      </c>
      <c r="C378" s="10">
        <v>100</v>
      </c>
      <c r="D378" s="10">
        <v>100</v>
      </c>
      <c r="E378" s="10">
        <v>1.9</v>
      </c>
      <c r="F378" s="10">
        <v>3000</v>
      </c>
      <c r="G378" s="10">
        <v>404</v>
      </c>
      <c r="H378" s="1">
        <v>106.39999999999998</v>
      </c>
      <c r="I378" s="1">
        <f t="shared" si="14"/>
        <v>30</v>
      </c>
      <c r="J378" s="1">
        <f t="shared" si="15"/>
        <v>52.631578947368425</v>
      </c>
      <c r="K378" s="1">
        <v>8.0562411123741628E-2</v>
      </c>
      <c r="L378" s="1">
        <v>0.30589486930443255</v>
      </c>
      <c r="M378">
        <v>1</v>
      </c>
      <c r="N378" s="23">
        <v>474</v>
      </c>
    </row>
    <row r="379" spans="1:14" x14ac:dyDescent="0.2">
      <c r="A379" s="53"/>
      <c r="B379" s="18" t="s">
        <v>364</v>
      </c>
      <c r="C379" s="10">
        <v>100</v>
      </c>
      <c r="D379" s="10">
        <v>100</v>
      </c>
      <c r="E379" s="10">
        <v>1.9</v>
      </c>
      <c r="F379" s="10">
        <v>3000</v>
      </c>
      <c r="G379" s="10">
        <v>404</v>
      </c>
      <c r="H379" s="1">
        <v>106.39999999999998</v>
      </c>
      <c r="I379" s="1">
        <f t="shared" si="14"/>
        <v>30</v>
      </c>
      <c r="J379" s="1">
        <f t="shared" si="15"/>
        <v>52.631578947368425</v>
      </c>
      <c r="K379" s="1">
        <v>8.0562411123741628E-2</v>
      </c>
      <c r="L379" s="1">
        <v>0.30589486930443255</v>
      </c>
      <c r="M379">
        <v>1</v>
      </c>
      <c r="N379" s="23">
        <v>466</v>
      </c>
    </row>
    <row r="380" spans="1:14" x14ac:dyDescent="0.2">
      <c r="A380" s="55" t="s">
        <v>365</v>
      </c>
      <c r="B380" s="18" t="s">
        <v>366</v>
      </c>
      <c r="C380" s="10">
        <v>150</v>
      </c>
      <c r="D380" s="10">
        <v>150</v>
      </c>
      <c r="E380" s="10">
        <v>3</v>
      </c>
      <c r="F380" s="10">
        <v>675</v>
      </c>
      <c r="G380" s="10">
        <v>324.39999999999998</v>
      </c>
      <c r="H380" s="1">
        <v>46.024999999999999</v>
      </c>
      <c r="I380" s="1">
        <f t="shared" si="14"/>
        <v>4.5</v>
      </c>
      <c r="J380" s="1">
        <f t="shared" si="15"/>
        <v>50</v>
      </c>
      <c r="K380" s="1">
        <v>8.5069444444444448E-2</v>
      </c>
      <c r="L380" s="1">
        <v>0.59959864807773544</v>
      </c>
      <c r="M380">
        <v>0</v>
      </c>
      <c r="N380" s="23">
        <v>1516</v>
      </c>
    </row>
    <row r="381" spans="1:14" x14ac:dyDescent="0.2">
      <c r="A381" s="53"/>
      <c r="B381" s="18" t="s">
        <v>367</v>
      </c>
      <c r="C381" s="10">
        <v>150</v>
      </c>
      <c r="D381" s="10">
        <v>150</v>
      </c>
      <c r="E381" s="10">
        <v>3</v>
      </c>
      <c r="F381" s="10">
        <v>900</v>
      </c>
      <c r="G381" s="10">
        <v>324.39999999999998</v>
      </c>
      <c r="H381" s="1">
        <v>46.024999999999999</v>
      </c>
      <c r="I381" s="1">
        <f t="shared" si="14"/>
        <v>6</v>
      </c>
      <c r="J381" s="1">
        <f t="shared" si="15"/>
        <v>50</v>
      </c>
      <c r="K381" s="1">
        <v>8.5069444444444448E-2</v>
      </c>
      <c r="L381" s="1">
        <v>0.59959864807773544</v>
      </c>
      <c r="M381">
        <v>0</v>
      </c>
      <c r="N381" s="23">
        <v>1599</v>
      </c>
    </row>
    <row r="382" spans="1:14" x14ac:dyDescent="0.2">
      <c r="A382" s="55" t="s">
        <v>368</v>
      </c>
      <c r="B382" s="18" t="s">
        <v>369</v>
      </c>
      <c r="C382" s="10">
        <v>249.6</v>
      </c>
      <c r="D382" s="10">
        <v>249.6</v>
      </c>
      <c r="E382" s="10">
        <v>3.7</v>
      </c>
      <c r="F382" s="10">
        <v>750</v>
      </c>
      <c r="G382" s="10">
        <v>324.3</v>
      </c>
      <c r="H382" s="1">
        <v>35.349999999999994</v>
      </c>
      <c r="I382" s="1">
        <f t="shared" si="14"/>
        <v>3.0048076923076925</v>
      </c>
      <c r="J382" s="1">
        <f t="shared" si="15"/>
        <v>67.459459459459453</v>
      </c>
      <c r="K382" s="1">
        <v>6.2040025338880249E-2</v>
      </c>
      <c r="L382" s="1">
        <v>0.56915361293914768</v>
      </c>
      <c r="M382">
        <v>0</v>
      </c>
      <c r="N382" s="23">
        <v>3131</v>
      </c>
    </row>
    <row r="383" spans="1:14" x14ac:dyDescent="0.2">
      <c r="A383" s="53"/>
      <c r="B383" s="18" t="s">
        <v>370</v>
      </c>
      <c r="C383" s="10">
        <v>251</v>
      </c>
      <c r="D383" s="10">
        <v>251</v>
      </c>
      <c r="E383" s="10">
        <v>3.75</v>
      </c>
      <c r="F383" s="10">
        <v>750</v>
      </c>
      <c r="G383" s="10">
        <v>324.3</v>
      </c>
      <c r="H383" s="1">
        <v>35.349999999999994</v>
      </c>
      <c r="I383" s="1">
        <f t="shared" si="14"/>
        <v>2.9880478087649402</v>
      </c>
      <c r="J383" s="1">
        <f t="shared" si="15"/>
        <v>66.933333333333337</v>
      </c>
      <c r="K383" s="1">
        <v>6.2550333306629444E-2</v>
      </c>
      <c r="L383" s="1">
        <v>0.57383516524299671</v>
      </c>
      <c r="M383">
        <v>0</v>
      </c>
      <c r="N383" s="23">
        <v>2832</v>
      </c>
    </row>
    <row r="384" spans="1:14" x14ac:dyDescent="0.2">
      <c r="A384" s="53"/>
      <c r="B384" s="18" t="s">
        <v>371</v>
      </c>
      <c r="C384" s="10">
        <v>251.1</v>
      </c>
      <c r="D384" s="10">
        <v>251.1</v>
      </c>
      <c r="E384" s="10">
        <v>3.73</v>
      </c>
      <c r="F384" s="10">
        <v>750</v>
      </c>
      <c r="G384" s="10">
        <v>324.3</v>
      </c>
      <c r="H384" s="1">
        <v>35.349999999999994</v>
      </c>
      <c r="I384" s="1">
        <f t="shared" si="14"/>
        <v>2.9868578255675029</v>
      </c>
      <c r="J384" s="1">
        <f t="shared" si="15"/>
        <v>67.31903485254692</v>
      </c>
      <c r="K384" s="1">
        <v>6.2175411825048016E-2</v>
      </c>
      <c r="L384" s="1">
        <v>0.57039564511635299</v>
      </c>
      <c r="M384">
        <v>0</v>
      </c>
      <c r="N384" s="23">
        <v>2677</v>
      </c>
    </row>
    <row r="385" spans="1:14" x14ac:dyDescent="0.2">
      <c r="A385" s="55" t="s">
        <v>372</v>
      </c>
      <c r="B385" s="18" t="s">
        <v>208</v>
      </c>
      <c r="C385" s="10">
        <v>101</v>
      </c>
      <c r="D385" s="10">
        <v>203</v>
      </c>
      <c r="E385" s="10">
        <v>8.2750000000000004</v>
      </c>
      <c r="F385" s="10">
        <v>607</v>
      </c>
      <c r="G385" s="10">
        <v>488.38</v>
      </c>
      <c r="H385" s="1">
        <v>37.799999999999997</v>
      </c>
      <c r="I385" s="1">
        <f t="shared" si="14"/>
        <v>6.0099009900990099</v>
      </c>
      <c r="J385" s="1">
        <f t="shared" si="15"/>
        <v>12.205438066465256</v>
      </c>
      <c r="K385" s="1">
        <v>0.30213307408799328</v>
      </c>
      <c r="L385" s="1">
        <v>3.9035912889707447</v>
      </c>
      <c r="M385">
        <v>0</v>
      </c>
      <c r="N385" s="23">
        <v>3090</v>
      </c>
    </row>
    <row r="386" spans="1:14" x14ac:dyDescent="0.2">
      <c r="A386" s="53"/>
      <c r="B386" s="18" t="s">
        <v>373</v>
      </c>
      <c r="C386" s="10">
        <v>102</v>
      </c>
      <c r="D386" s="10">
        <v>203</v>
      </c>
      <c r="E386" s="10">
        <v>8.2750000000000004</v>
      </c>
      <c r="F386" s="10">
        <v>603</v>
      </c>
      <c r="G386" s="10">
        <v>488.38</v>
      </c>
      <c r="H386" s="1">
        <v>48.387499999999989</v>
      </c>
      <c r="I386" s="1">
        <f t="shared" ref="I386:I449" si="16">F386/C386</f>
        <v>5.9117647058823533</v>
      </c>
      <c r="J386" s="1">
        <f t="shared" ref="J386:J449" si="17">C386/E386</f>
        <v>12.326283987915406</v>
      </c>
      <c r="K386" s="1">
        <v>0.29963606612477506</v>
      </c>
      <c r="L386" s="1">
        <v>3.0242575453168206</v>
      </c>
      <c r="M386">
        <v>0</v>
      </c>
      <c r="N386" s="23">
        <v>3230</v>
      </c>
    </row>
    <row r="387" spans="1:14" x14ac:dyDescent="0.2">
      <c r="A387" s="53"/>
      <c r="B387" s="18" t="s">
        <v>374</v>
      </c>
      <c r="C387" s="10">
        <v>119</v>
      </c>
      <c r="D387" s="10">
        <v>183</v>
      </c>
      <c r="E387" s="10">
        <v>8.2750000000000004</v>
      </c>
      <c r="F387" s="10">
        <v>541</v>
      </c>
      <c r="G387" s="10">
        <v>488.38</v>
      </c>
      <c r="H387" s="1">
        <v>37.799999999999997</v>
      </c>
      <c r="I387" s="1">
        <f t="shared" si="16"/>
        <v>4.5462184873949578</v>
      </c>
      <c r="J387" s="1">
        <f t="shared" si="17"/>
        <v>14.380664652567976</v>
      </c>
      <c r="K387" s="1">
        <v>0.27703349640037189</v>
      </c>
      <c r="L387" s="1">
        <v>3.5793020892067098</v>
      </c>
      <c r="M387">
        <v>0</v>
      </c>
      <c r="N387" s="23">
        <v>3300</v>
      </c>
    </row>
    <row r="388" spans="1:14" x14ac:dyDescent="0.2">
      <c r="A388" s="53"/>
      <c r="B388" s="18" t="s">
        <v>375</v>
      </c>
      <c r="C388" s="10">
        <v>122</v>
      </c>
      <c r="D388" s="10">
        <v>182</v>
      </c>
      <c r="E388" s="10">
        <v>8.2750000000000004</v>
      </c>
      <c r="F388" s="10">
        <v>541</v>
      </c>
      <c r="G388" s="10">
        <v>488.38</v>
      </c>
      <c r="H388" s="1">
        <v>48.387499999999989</v>
      </c>
      <c r="I388" s="1">
        <f t="shared" si="16"/>
        <v>4.4344262295081966</v>
      </c>
      <c r="J388" s="1">
        <f t="shared" si="17"/>
        <v>14.743202416918429</v>
      </c>
      <c r="K388" s="1">
        <v>0.2726760257418272</v>
      </c>
      <c r="L388" s="1">
        <v>2.7521470927779608</v>
      </c>
      <c r="M388">
        <v>0</v>
      </c>
      <c r="N388" s="23">
        <v>3380</v>
      </c>
    </row>
    <row r="389" spans="1:14" x14ac:dyDescent="0.2">
      <c r="A389" s="53"/>
      <c r="B389" s="18" t="s">
        <v>376</v>
      </c>
      <c r="C389" s="10">
        <v>150</v>
      </c>
      <c r="D389" s="10">
        <v>150</v>
      </c>
      <c r="E389" s="10">
        <v>8.2750000000000004</v>
      </c>
      <c r="F389" s="10">
        <v>453</v>
      </c>
      <c r="G389" s="10">
        <v>488.38</v>
      </c>
      <c r="H389" s="1">
        <v>37.799999999999997</v>
      </c>
      <c r="I389" s="1">
        <f t="shared" si="16"/>
        <v>3.02</v>
      </c>
      <c r="J389" s="1">
        <f t="shared" si="17"/>
        <v>18.126888217522659</v>
      </c>
      <c r="K389" s="1">
        <v>0.26341305984464819</v>
      </c>
      <c r="L389" s="1">
        <v>3.4033246075907213</v>
      </c>
      <c r="M389">
        <v>0</v>
      </c>
      <c r="N389" s="23">
        <v>3500</v>
      </c>
    </row>
    <row r="390" spans="1:14" x14ac:dyDescent="0.2">
      <c r="A390" s="53"/>
      <c r="B390" s="18" t="s">
        <v>377</v>
      </c>
      <c r="C390" s="10">
        <v>150</v>
      </c>
      <c r="D390" s="10">
        <v>152</v>
      </c>
      <c r="E390" s="10">
        <v>8.2750000000000004</v>
      </c>
      <c r="F390" s="10">
        <v>451</v>
      </c>
      <c r="G390" s="10">
        <v>488.38</v>
      </c>
      <c r="H390" s="1">
        <v>48.387499999999989</v>
      </c>
      <c r="I390" s="1">
        <f t="shared" si="16"/>
        <v>3.0066666666666668</v>
      </c>
      <c r="J390" s="1">
        <f t="shared" si="17"/>
        <v>18.126888217522659</v>
      </c>
      <c r="K390" s="1">
        <v>0.26135478632276504</v>
      </c>
      <c r="L390" s="1">
        <v>2.6378806622435969</v>
      </c>
      <c r="M390">
        <v>0</v>
      </c>
      <c r="N390" s="23">
        <v>3575</v>
      </c>
    </row>
    <row r="391" spans="1:14" x14ac:dyDescent="0.2">
      <c r="A391" s="55" t="s">
        <v>378</v>
      </c>
      <c r="B391" s="18" t="s">
        <v>379</v>
      </c>
      <c r="C391" s="10">
        <v>100</v>
      </c>
      <c r="D391" s="10">
        <v>120</v>
      </c>
      <c r="E391" s="10">
        <v>5.7</v>
      </c>
      <c r="F391" s="10">
        <v>361</v>
      </c>
      <c r="G391" s="10">
        <v>514.53</v>
      </c>
      <c r="H391" s="1">
        <v>37.799999999999997</v>
      </c>
      <c r="I391" s="1">
        <f t="shared" si="16"/>
        <v>3.61</v>
      </c>
      <c r="J391" s="1">
        <f t="shared" si="17"/>
        <v>17.543859649122805</v>
      </c>
      <c r="K391" s="1">
        <v>0.24714715089233391</v>
      </c>
      <c r="L391" s="1">
        <v>3.3641434801225549</v>
      </c>
      <c r="M391">
        <v>0</v>
      </c>
      <c r="N391" s="23">
        <v>1960</v>
      </c>
    </row>
    <row r="392" spans="1:14" x14ac:dyDescent="0.2">
      <c r="A392" s="53"/>
      <c r="B392" s="18" t="s">
        <v>380</v>
      </c>
      <c r="C392" s="10">
        <v>100</v>
      </c>
      <c r="D392" s="10">
        <v>120</v>
      </c>
      <c r="E392" s="10">
        <v>5.7</v>
      </c>
      <c r="F392" s="10">
        <v>360</v>
      </c>
      <c r="G392" s="10">
        <v>514.53</v>
      </c>
      <c r="H392" s="1">
        <v>48.387499999999989</v>
      </c>
      <c r="I392" s="1">
        <f t="shared" si="16"/>
        <v>3.6</v>
      </c>
      <c r="J392" s="1">
        <f t="shared" si="17"/>
        <v>17.543859649122805</v>
      </c>
      <c r="K392" s="1">
        <v>0.24714715089233391</v>
      </c>
      <c r="L392" s="1">
        <v>2.6280469862801881</v>
      </c>
      <c r="M392">
        <v>0</v>
      </c>
      <c r="N392" s="23">
        <v>2100</v>
      </c>
    </row>
    <row r="393" spans="1:14" x14ac:dyDescent="0.2">
      <c r="A393" s="53"/>
      <c r="B393" s="18" t="s">
        <v>381</v>
      </c>
      <c r="C393" s="10">
        <v>121</v>
      </c>
      <c r="D393" s="10">
        <v>182</v>
      </c>
      <c r="E393" s="10">
        <v>5.7</v>
      </c>
      <c r="F393" s="10">
        <v>540</v>
      </c>
      <c r="G393" s="10">
        <v>514.53</v>
      </c>
      <c r="H393" s="1">
        <v>37.799999999999997</v>
      </c>
      <c r="I393" s="1">
        <f t="shared" si="16"/>
        <v>4.4628099173553721</v>
      </c>
      <c r="J393" s="1">
        <f t="shared" si="17"/>
        <v>21.228070175438596</v>
      </c>
      <c r="K393" s="1">
        <v>0.17778814146721328</v>
      </c>
      <c r="L393" s="1">
        <v>2.4200352494477579</v>
      </c>
      <c r="M393">
        <v>0</v>
      </c>
      <c r="N393" s="23">
        <v>2485</v>
      </c>
    </row>
    <row r="394" spans="1:14" x14ac:dyDescent="0.2">
      <c r="A394" s="53"/>
      <c r="B394" s="18" t="s">
        <v>382</v>
      </c>
      <c r="C394" s="10">
        <v>122</v>
      </c>
      <c r="D394" s="10">
        <v>181</v>
      </c>
      <c r="E394" s="10">
        <v>5.7</v>
      </c>
      <c r="F394" s="10">
        <v>540</v>
      </c>
      <c r="G394" s="10">
        <v>514.53</v>
      </c>
      <c r="H394" s="1">
        <v>48.387499999999989</v>
      </c>
      <c r="I394" s="1">
        <f t="shared" si="16"/>
        <v>4.4262295081967213</v>
      </c>
      <c r="J394" s="1">
        <f t="shared" si="17"/>
        <v>21.403508771929825</v>
      </c>
      <c r="K394" s="1">
        <v>0.17721945477498388</v>
      </c>
      <c r="L394" s="1">
        <v>1.8844686347790747</v>
      </c>
      <c r="M394">
        <v>0</v>
      </c>
      <c r="N394" s="23">
        <v>2710</v>
      </c>
    </row>
    <row r="395" spans="1:14" x14ac:dyDescent="0.2">
      <c r="A395" s="53"/>
      <c r="B395" s="18" t="s">
        <v>383</v>
      </c>
      <c r="C395" s="10">
        <v>103</v>
      </c>
      <c r="D395" s="10">
        <v>121</v>
      </c>
      <c r="E395" s="10">
        <v>7.69</v>
      </c>
      <c r="F395" s="10">
        <v>363</v>
      </c>
      <c r="G395" s="10">
        <v>423.2</v>
      </c>
      <c r="H395" s="1">
        <v>37.799999999999997</v>
      </c>
      <c r="I395" s="1">
        <f t="shared" si="16"/>
        <v>3.5242718446601944</v>
      </c>
      <c r="J395" s="1">
        <f t="shared" si="17"/>
        <v>13.394018205461638</v>
      </c>
      <c r="K395" s="1">
        <v>0.34670720309736364</v>
      </c>
      <c r="L395" s="1">
        <v>3.881653130973659</v>
      </c>
      <c r="M395">
        <v>0</v>
      </c>
      <c r="N395" s="23">
        <v>2545</v>
      </c>
    </row>
    <row r="396" spans="1:14" x14ac:dyDescent="0.2">
      <c r="A396" s="53"/>
      <c r="B396" s="18" t="s">
        <v>384</v>
      </c>
      <c r="C396" s="10">
        <v>101</v>
      </c>
      <c r="D396" s="10">
        <v>120</v>
      </c>
      <c r="E396" s="10">
        <v>7.69</v>
      </c>
      <c r="F396" s="10">
        <v>358</v>
      </c>
      <c r="G396" s="10">
        <v>423.2</v>
      </c>
      <c r="H396" s="1">
        <v>48.387499999999989</v>
      </c>
      <c r="I396" s="1">
        <f t="shared" si="16"/>
        <v>3.5445544554455446</v>
      </c>
      <c r="J396" s="1">
        <f t="shared" si="17"/>
        <v>13.133940182054616</v>
      </c>
      <c r="K396" s="1">
        <v>0.35304637050669696</v>
      </c>
      <c r="L396" s="1">
        <v>3.0877648979268235</v>
      </c>
      <c r="M396">
        <v>0</v>
      </c>
      <c r="N396" s="23">
        <v>2730</v>
      </c>
    </row>
    <row r="397" spans="1:14" x14ac:dyDescent="0.2">
      <c r="A397" s="53"/>
      <c r="B397" s="18" t="s">
        <v>385</v>
      </c>
      <c r="C397" s="10">
        <v>119</v>
      </c>
      <c r="D397" s="10">
        <v>179</v>
      </c>
      <c r="E397" s="10">
        <v>7.69</v>
      </c>
      <c r="F397" s="10">
        <v>542</v>
      </c>
      <c r="G397" s="10">
        <v>423.2</v>
      </c>
      <c r="H397" s="1">
        <v>37.799999999999997</v>
      </c>
      <c r="I397" s="1">
        <f t="shared" si="16"/>
        <v>4.5546218487394956</v>
      </c>
      <c r="J397" s="1">
        <f t="shared" si="17"/>
        <v>15.474642392717815</v>
      </c>
      <c r="K397" s="1">
        <v>0.25637711211555214</v>
      </c>
      <c r="L397" s="1">
        <v>2.870338461568827</v>
      </c>
      <c r="M397">
        <v>0</v>
      </c>
      <c r="N397" s="23">
        <v>3130</v>
      </c>
    </row>
    <row r="398" spans="1:14" x14ac:dyDescent="0.2">
      <c r="A398" s="53"/>
      <c r="B398" s="18" t="s">
        <v>386</v>
      </c>
      <c r="C398" s="10">
        <v>120</v>
      </c>
      <c r="D398" s="10">
        <v>180</v>
      </c>
      <c r="E398" s="10">
        <v>7.69</v>
      </c>
      <c r="F398" s="10">
        <v>545</v>
      </c>
      <c r="G398" s="10">
        <v>423.2</v>
      </c>
      <c r="H398" s="1">
        <v>48.387499999999989</v>
      </c>
      <c r="I398" s="1">
        <f t="shared" si="16"/>
        <v>4.541666666666667</v>
      </c>
      <c r="J398" s="1">
        <f t="shared" si="17"/>
        <v>15.604681404421326</v>
      </c>
      <c r="K398" s="1">
        <v>0.25417008650591705</v>
      </c>
      <c r="L398" s="1">
        <v>2.2229869410344429</v>
      </c>
      <c r="M398">
        <v>0</v>
      </c>
      <c r="N398" s="23">
        <v>3150</v>
      </c>
    </row>
    <row r="399" spans="1:14" x14ac:dyDescent="0.2">
      <c r="A399" s="55" t="s">
        <v>387</v>
      </c>
      <c r="B399" s="18" t="s">
        <v>388</v>
      </c>
      <c r="C399" s="10">
        <v>101.6</v>
      </c>
      <c r="D399" s="10">
        <v>101.6</v>
      </c>
      <c r="E399" s="10">
        <v>3</v>
      </c>
      <c r="F399" s="10">
        <v>1000</v>
      </c>
      <c r="G399" s="10">
        <v>483.9</v>
      </c>
      <c r="H399" s="1">
        <v>21.84</v>
      </c>
      <c r="I399" s="1">
        <f t="shared" si="16"/>
        <v>9.8425196850393704</v>
      </c>
      <c r="J399" s="1">
        <f t="shared" si="17"/>
        <v>33.866666666666667</v>
      </c>
      <c r="K399" s="1">
        <v>0.12946201922235265</v>
      </c>
      <c r="L399" s="1">
        <v>2.8684373215062475</v>
      </c>
      <c r="M399">
        <v>1</v>
      </c>
      <c r="N399" s="23">
        <v>718.88</v>
      </c>
    </row>
    <row r="400" spans="1:14" x14ac:dyDescent="0.2">
      <c r="A400" s="53"/>
      <c r="B400" s="18" t="s">
        <v>389</v>
      </c>
      <c r="C400" s="10">
        <v>101.6</v>
      </c>
      <c r="D400" s="10">
        <v>101.6</v>
      </c>
      <c r="E400" s="10">
        <v>3</v>
      </c>
      <c r="F400" s="10">
        <v>1500</v>
      </c>
      <c r="G400" s="10">
        <v>483.9</v>
      </c>
      <c r="H400" s="1">
        <v>21.84</v>
      </c>
      <c r="I400" s="1">
        <f t="shared" si="16"/>
        <v>14.763779527559056</v>
      </c>
      <c r="J400" s="1">
        <f t="shared" si="17"/>
        <v>33.866666666666667</v>
      </c>
      <c r="K400" s="1">
        <v>0.12946201922235265</v>
      </c>
      <c r="L400" s="1">
        <v>2.8684373215062475</v>
      </c>
      <c r="M400">
        <v>1</v>
      </c>
      <c r="N400" s="23">
        <v>691.38</v>
      </c>
    </row>
    <row r="401" spans="1:14" x14ac:dyDescent="0.2">
      <c r="A401" s="53"/>
      <c r="B401" s="18" t="s">
        <v>390</v>
      </c>
      <c r="C401" s="10">
        <v>101.6</v>
      </c>
      <c r="D401" s="10">
        <v>101.6</v>
      </c>
      <c r="E401" s="10">
        <v>3</v>
      </c>
      <c r="F401" s="10">
        <v>2000</v>
      </c>
      <c r="G401" s="10">
        <v>483.9</v>
      </c>
      <c r="H401" s="1">
        <v>21.84</v>
      </c>
      <c r="I401" s="1">
        <f t="shared" si="16"/>
        <v>19.685039370078741</v>
      </c>
      <c r="J401" s="1">
        <f t="shared" si="17"/>
        <v>33.866666666666667</v>
      </c>
      <c r="K401" s="1">
        <v>0.12946201922235265</v>
      </c>
      <c r="L401" s="1">
        <v>2.8684373215062475</v>
      </c>
      <c r="M401">
        <v>1</v>
      </c>
      <c r="N401" s="23">
        <v>589.48</v>
      </c>
    </row>
    <row r="402" spans="1:14" x14ac:dyDescent="0.2">
      <c r="A402" s="53"/>
      <c r="B402" s="18" t="s">
        <v>391</v>
      </c>
      <c r="C402" s="10">
        <v>101.6</v>
      </c>
      <c r="D402" s="10">
        <v>101.6</v>
      </c>
      <c r="E402" s="10">
        <v>3</v>
      </c>
      <c r="F402" s="10">
        <v>2500</v>
      </c>
      <c r="G402" s="10">
        <v>483.9</v>
      </c>
      <c r="H402" s="1">
        <v>21.84</v>
      </c>
      <c r="I402" s="1">
        <f t="shared" si="16"/>
        <v>24.606299212598426</v>
      </c>
      <c r="J402" s="1">
        <f t="shared" si="17"/>
        <v>33.866666666666667</v>
      </c>
      <c r="K402" s="1">
        <v>0.12946201922235265</v>
      </c>
      <c r="L402" s="1">
        <v>2.8684373215062475</v>
      </c>
      <c r="M402">
        <v>1</v>
      </c>
      <c r="N402" s="23">
        <v>471.29</v>
      </c>
    </row>
    <row r="403" spans="1:14" x14ac:dyDescent="0.2">
      <c r="A403" s="53"/>
      <c r="B403" s="18" t="s">
        <v>392</v>
      </c>
      <c r="C403" s="10">
        <v>120</v>
      </c>
      <c r="D403" s="10">
        <v>120</v>
      </c>
      <c r="E403" s="10">
        <v>3.5</v>
      </c>
      <c r="F403" s="10">
        <v>1000</v>
      </c>
      <c r="G403" s="10">
        <v>401</v>
      </c>
      <c r="H403" s="1">
        <v>21.84</v>
      </c>
      <c r="I403" s="1">
        <f t="shared" si="16"/>
        <v>8.3333333333333339</v>
      </c>
      <c r="J403" s="1">
        <f t="shared" si="17"/>
        <v>34.285714285714285</v>
      </c>
      <c r="K403" s="1">
        <v>0.12773122405826612</v>
      </c>
      <c r="L403" s="1">
        <v>2.345248207296919</v>
      </c>
      <c r="M403">
        <v>1</v>
      </c>
      <c r="N403" s="23">
        <v>1164.1600000000001</v>
      </c>
    </row>
    <row r="404" spans="1:14" x14ac:dyDescent="0.2">
      <c r="A404" s="53"/>
      <c r="B404" s="18" t="s">
        <v>393</v>
      </c>
      <c r="C404" s="10">
        <v>120</v>
      </c>
      <c r="D404" s="10">
        <v>120</v>
      </c>
      <c r="E404" s="10">
        <v>3.5</v>
      </c>
      <c r="F404" s="10">
        <v>1500</v>
      </c>
      <c r="G404" s="10">
        <v>401</v>
      </c>
      <c r="H404" s="1">
        <v>21.84</v>
      </c>
      <c r="I404" s="1">
        <f t="shared" si="16"/>
        <v>12.5</v>
      </c>
      <c r="J404" s="1">
        <f t="shared" si="17"/>
        <v>34.285714285714285</v>
      </c>
      <c r="K404" s="1">
        <v>0.12773122405826612</v>
      </c>
      <c r="L404" s="1">
        <v>2.345248207296919</v>
      </c>
      <c r="M404">
        <v>1</v>
      </c>
      <c r="N404" s="23">
        <v>997.19</v>
      </c>
    </row>
    <row r="405" spans="1:14" x14ac:dyDescent="0.2">
      <c r="A405" s="53"/>
      <c r="B405" s="18" t="s">
        <v>394</v>
      </c>
      <c r="C405" s="10">
        <v>120</v>
      </c>
      <c r="D405" s="10">
        <v>120</v>
      </c>
      <c r="E405" s="10">
        <v>3.5</v>
      </c>
      <c r="F405" s="10">
        <v>2000</v>
      </c>
      <c r="G405" s="10">
        <v>401</v>
      </c>
      <c r="H405" s="1">
        <v>21.84</v>
      </c>
      <c r="I405" s="1">
        <f t="shared" si="16"/>
        <v>16.666666666666668</v>
      </c>
      <c r="J405" s="1">
        <f t="shared" si="17"/>
        <v>34.285714285714285</v>
      </c>
      <c r="K405" s="1">
        <v>0.12773122405826612</v>
      </c>
      <c r="L405" s="1">
        <v>2.345248207296919</v>
      </c>
      <c r="M405">
        <v>1</v>
      </c>
      <c r="N405" s="23">
        <v>899.65</v>
      </c>
    </row>
    <row r="406" spans="1:14" x14ac:dyDescent="0.2">
      <c r="A406" s="53"/>
      <c r="B406" s="18" t="s">
        <v>395</v>
      </c>
      <c r="C406" s="10">
        <v>120</v>
      </c>
      <c r="D406" s="10">
        <v>120</v>
      </c>
      <c r="E406" s="10">
        <v>3.5</v>
      </c>
      <c r="F406" s="10">
        <v>2500</v>
      </c>
      <c r="G406" s="10">
        <v>401</v>
      </c>
      <c r="H406" s="1">
        <v>21.84</v>
      </c>
      <c r="I406" s="1">
        <f t="shared" si="16"/>
        <v>20.833333333333332</v>
      </c>
      <c r="J406" s="1">
        <f t="shared" si="17"/>
        <v>34.285714285714285</v>
      </c>
      <c r="K406" s="1">
        <v>0.12773122405826612</v>
      </c>
      <c r="L406" s="1">
        <v>2.345248207296919</v>
      </c>
      <c r="M406">
        <v>1</v>
      </c>
      <c r="N406" s="23">
        <v>729.1</v>
      </c>
    </row>
    <row r="407" spans="1:14" x14ac:dyDescent="0.2">
      <c r="A407" s="53"/>
      <c r="B407" s="18" t="s">
        <v>396</v>
      </c>
      <c r="C407" s="10">
        <v>150</v>
      </c>
      <c r="D407" s="10">
        <v>150</v>
      </c>
      <c r="E407" s="10">
        <v>3.5</v>
      </c>
      <c r="F407" s="10">
        <v>1000</v>
      </c>
      <c r="G407" s="10">
        <v>405</v>
      </c>
      <c r="H407" s="1">
        <v>21.84</v>
      </c>
      <c r="I407" s="1">
        <f t="shared" si="16"/>
        <v>6.666666666666667</v>
      </c>
      <c r="J407" s="1">
        <f t="shared" si="17"/>
        <v>42.857142857142854</v>
      </c>
      <c r="K407" s="1">
        <v>0.10029830309550589</v>
      </c>
      <c r="L407" s="1">
        <v>1.8599273238864418</v>
      </c>
      <c r="M407">
        <v>1</v>
      </c>
      <c r="N407" s="23">
        <v>1516.26</v>
      </c>
    </row>
    <row r="408" spans="1:14" x14ac:dyDescent="0.2">
      <c r="A408" s="53"/>
      <c r="B408" s="18" t="s">
        <v>397</v>
      </c>
      <c r="C408" s="10">
        <v>150</v>
      </c>
      <c r="D408" s="10">
        <v>150</v>
      </c>
      <c r="E408" s="10">
        <v>3.5</v>
      </c>
      <c r="F408" s="10">
        <v>1500</v>
      </c>
      <c r="G408" s="10">
        <v>405</v>
      </c>
      <c r="H408" s="1">
        <v>21.84</v>
      </c>
      <c r="I408" s="1">
        <f t="shared" si="16"/>
        <v>10</v>
      </c>
      <c r="J408" s="1">
        <f t="shared" si="17"/>
        <v>42.857142857142854</v>
      </c>
      <c r="K408" s="1">
        <v>0.10029830309550589</v>
      </c>
      <c r="L408" s="1">
        <v>1.8599273238864418</v>
      </c>
      <c r="M408">
        <v>1</v>
      </c>
      <c r="N408" s="23">
        <v>1330.13</v>
      </c>
    </row>
    <row r="409" spans="1:14" x14ac:dyDescent="0.2">
      <c r="A409" s="53"/>
      <c r="B409" s="18" t="s">
        <v>398</v>
      </c>
      <c r="C409" s="10">
        <v>150</v>
      </c>
      <c r="D409" s="10">
        <v>150</v>
      </c>
      <c r="E409" s="10">
        <v>3.5</v>
      </c>
      <c r="F409" s="10">
        <v>2000</v>
      </c>
      <c r="G409" s="10">
        <v>405</v>
      </c>
      <c r="H409" s="1">
        <v>21.84</v>
      </c>
      <c r="I409" s="1">
        <f t="shared" si="16"/>
        <v>13.333333333333334</v>
      </c>
      <c r="J409" s="1">
        <f t="shared" si="17"/>
        <v>42.857142857142854</v>
      </c>
      <c r="K409" s="1">
        <v>0.10029830309550589</v>
      </c>
      <c r="L409" s="1">
        <v>1.8599273238864418</v>
      </c>
      <c r="M409">
        <v>1</v>
      </c>
      <c r="N409" s="23">
        <v>1307.6099999999999</v>
      </c>
    </row>
    <row r="410" spans="1:14" x14ac:dyDescent="0.2">
      <c r="A410" s="53"/>
      <c r="B410" s="18" t="s">
        <v>399</v>
      </c>
      <c r="C410" s="10">
        <v>150</v>
      </c>
      <c r="D410" s="10">
        <v>150</v>
      </c>
      <c r="E410" s="10">
        <v>3.5</v>
      </c>
      <c r="F410" s="10">
        <v>2500</v>
      </c>
      <c r="G410" s="10">
        <v>405</v>
      </c>
      <c r="H410" s="1">
        <v>21.84</v>
      </c>
      <c r="I410" s="1">
        <f t="shared" si="16"/>
        <v>16.666666666666668</v>
      </c>
      <c r="J410" s="1">
        <f t="shared" si="17"/>
        <v>42.857142857142854</v>
      </c>
      <c r="K410" s="1">
        <v>0.10029830309550589</v>
      </c>
      <c r="L410" s="1">
        <v>1.8599273238864418</v>
      </c>
      <c r="M410">
        <v>1</v>
      </c>
      <c r="N410" s="23">
        <v>1198.25</v>
      </c>
    </row>
    <row r="411" spans="1:14" x14ac:dyDescent="0.2">
      <c r="A411" s="53"/>
      <c r="B411" s="18" t="s">
        <v>400</v>
      </c>
      <c r="C411" s="10">
        <v>60</v>
      </c>
      <c r="D411" s="10">
        <v>60</v>
      </c>
      <c r="E411" s="10">
        <v>3</v>
      </c>
      <c r="F411" s="10">
        <v>2700</v>
      </c>
      <c r="G411" s="10">
        <v>351.51</v>
      </c>
      <c r="H411" s="1">
        <v>25.2</v>
      </c>
      <c r="I411" s="1">
        <f t="shared" si="16"/>
        <v>45</v>
      </c>
      <c r="J411" s="1">
        <f t="shared" si="17"/>
        <v>20</v>
      </c>
      <c r="K411" s="1">
        <v>0.23456790123456789</v>
      </c>
      <c r="L411" s="1">
        <v>3.2719429747207527</v>
      </c>
      <c r="M411">
        <v>1</v>
      </c>
      <c r="N411" s="23">
        <v>105.4</v>
      </c>
    </row>
    <row r="412" spans="1:14" x14ac:dyDescent="0.2">
      <c r="A412" s="53"/>
      <c r="B412" s="18" t="s">
        <v>401</v>
      </c>
      <c r="C412" s="10">
        <v>60</v>
      </c>
      <c r="D412" s="10">
        <v>60</v>
      </c>
      <c r="E412" s="10">
        <v>4</v>
      </c>
      <c r="F412" s="10">
        <v>2700</v>
      </c>
      <c r="G412" s="10">
        <v>528.54999999999995</v>
      </c>
      <c r="H412" s="1">
        <v>25.2</v>
      </c>
      <c r="I412" s="1">
        <f t="shared" si="16"/>
        <v>45</v>
      </c>
      <c r="J412" s="1">
        <f t="shared" si="17"/>
        <v>15</v>
      </c>
      <c r="K412" s="1">
        <v>0.33136094674556216</v>
      </c>
      <c r="L412" s="1">
        <v>6.9500328731097945</v>
      </c>
      <c r="M412">
        <v>1</v>
      </c>
      <c r="N412" s="23">
        <v>127.7</v>
      </c>
    </row>
    <row r="413" spans="1:14" x14ac:dyDescent="0.2">
      <c r="A413" s="53"/>
      <c r="B413" s="18" t="s">
        <v>402</v>
      </c>
      <c r="C413" s="10">
        <v>60</v>
      </c>
      <c r="D413" s="10">
        <v>60</v>
      </c>
      <c r="E413" s="10">
        <v>4.5</v>
      </c>
      <c r="F413" s="10">
        <v>2700</v>
      </c>
      <c r="G413" s="10">
        <v>522.11</v>
      </c>
      <c r="H413" s="1">
        <v>25.2</v>
      </c>
      <c r="I413" s="1">
        <f t="shared" si="16"/>
        <v>45</v>
      </c>
      <c r="J413" s="1">
        <f t="shared" si="17"/>
        <v>13.333333333333334</v>
      </c>
      <c r="K413" s="1">
        <v>0.38408304498269896</v>
      </c>
      <c r="L413" s="1">
        <v>7.9576824847586103</v>
      </c>
      <c r="M413">
        <v>1</v>
      </c>
      <c r="N413" s="23">
        <v>156</v>
      </c>
    </row>
    <row r="414" spans="1:14" x14ac:dyDescent="0.2">
      <c r="A414" s="53"/>
      <c r="B414" s="18" t="s">
        <v>403</v>
      </c>
      <c r="C414" s="10">
        <v>63</v>
      </c>
      <c r="D414" s="10">
        <v>63</v>
      </c>
      <c r="E414" s="10">
        <v>3</v>
      </c>
      <c r="F414" s="10">
        <v>2700</v>
      </c>
      <c r="G414" s="10">
        <v>442.69</v>
      </c>
      <c r="H414" s="1">
        <v>25.2</v>
      </c>
      <c r="I414" s="1">
        <f t="shared" si="16"/>
        <v>42.857142857142854</v>
      </c>
      <c r="J414" s="1">
        <f t="shared" si="17"/>
        <v>21</v>
      </c>
      <c r="K414" s="1">
        <v>0.22160664819944598</v>
      </c>
      <c r="L414" s="1">
        <v>3.892978059183045</v>
      </c>
      <c r="M414">
        <v>1</v>
      </c>
      <c r="N414" s="23">
        <v>123.6</v>
      </c>
    </row>
    <row r="415" spans="1:14" x14ac:dyDescent="0.2">
      <c r="A415" s="53"/>
      <c r="B415" s="18" t="s">
        <v>404</v>
      </c>
      <c r="C415" s="10">
        <v>63</v>
      </c>
      <c r="D415" s="10">
        <v>63</v>
      </c>
      <c r="E415" s="10">
        <v>4</v>
      </c>
      <c r="F415" s="10">
        <v>2700</v>
      </c>
      <c r="G415" s="10">
        <v>517.49</v>
      </c>
      <c r="H415" s="1">
        <v>25.2</v>
      </c>
      <c r="I415" s="1">
        <f t="shared" si="16"/>
        <v>42.857142857142854</v>
      </c>
      <c r="J415" s="1">
        <f t="shared" si="17"/>
        <v>15.75</v>
      </c>
      <c r="K415" s="1">
        <v>0.31206611570247933</v>
      </c>
      <c r="L415" s="1">
        <v>6.4083767545585726</v>
      </c>
      <c r="M415">
        <v>1</v>
      </c>
      <c r="N415" s="23">
        <v>154.69999999999999</v>
      </c>
    </row>
    <row r="416" spans="1:14" x14ac:dyDescent="0.2">
      <c r="A416" s="53"/>
      <c r="B416" s="18" t="s">
        <v>405</v>
      </c>
      <c r="C416" s="10">
        <v>63</v>
      </c>
      <c r="D416" s="10">
        <v>63</v>
      </c>
      <c r="E416" s="10">
        <v>4.5</v>
      </c>
      <c r="F416" s="10">
        <v>2700</v>
      </c>
      <c r="G416" s="10">
        <v>449.95</v>
      </c>
      <c r="H416" s="1">
        <v>25.2</v>
      </c>
      <c r="I416" s="1">
        <f t="shared" si="16"/>
        <v>42.857142857142854</v>
      </c>
      <c r="J416" s="1">
        <f t="shared" si="17"/>
        <v>14</v>
      </c>
      <c r="K416" s="1">
        <v>0.3611111111111111</v>
      </c>
      <c r="L416" s="1">
        <v>6.447696208112875</v>
      </c>
      <c r="M416">
        <v>1</v>
      </c>
      <c r="N416" s="23">
        <v>168.6</v>
      </c>
    </row>
    <row r="417" spans="1:14" x14ac:dyDescent="0.2">
      <c r="A417" s="53"/>
      <c r="B417" s="18" t="s">
        <v>406</v>
      </c>
      <c r="C417" s="10">
        <v>76</v>
      </c>
      <c r="D417" s="10">
        <v>76</v>
      </c>
      <c r="E417" s="10">
        <v>3</v>
      </c>
      <c r="F417" s="10">
        <v>2700</v>
      </c>
      <c r="G417" s="10">
        <v>441.12</v>
      </c>
      <c r="H417" s="1">
        <v>25.2</v>
      </c>
      <c r="I417" s="1">
        <f t="shared" si="16"/>
        <v>35.526315789473685</v>
      </c>
      <c r="J417" s="1">
        <f t="shared" si="17"/>
        <v>25.333333333333332</v>
      </c>
      <c r="K417" s="1">
        <v>0.17877551020408164</v>
      </c>
      <c r="L417" s="1">
        <v>3.1294227405247814</v>
      </c>
      <c r="M417">
        <v>1</v>
      </c>
      <c r="N417" s="23">
        <v>212</v>
      </c>
    </row>
    <row r="418" spans="1:14" x14ac:dyDescent="0.2">
      <c r="A418" s="53"/>
      <c r="B418" s="18" t="s">
        <v>407</v>
      </c>
      <c r="C418" s="10">
        <v>76</v>
      </c>
      <c r="D418" s="10">
        <v>76</v>
      </c>
      <c r="E418" s="10">
        <v>4</v>
      </c>
      <c r="F418" s="10">
        <v>2700</v>
      </c>
      <c r="G418" s="10">
        <v>498.38</v>
      </c>
      <c r="H418" s="1">
        <v>25.2</v>
      </c>
      <c r="I418" s="1">
        <f t="shared" si="16"/>
        <v>35.526315789473685</v>
      </c>
      <c r="J418" s="1">
        <f t="shared" si="17"/>
        <v>19</v>
      </c>
      <c r="K418" s="1">
        <v>0.2491349480968858</v>
      </c>
      <c r="L418" s="1">
        <v>4.9271379139891254</v>
      </c>
      <c r="M418">
        <v>1</v>
      </c>
      <c r="N418" s="23">
        <v>247.3</v>
      </c>
    </row>
    <row r="419" spans="1:14" x14ac:dyDescent="0.2">
      <c r="A419" s="53"/>
      <c r="B419" s="18" t="s">
        <v>408</v>
      </c>
      <c r="C419" s="10">
        <v>76</v>
      </c>
      <c r="D419" s="10">
        <v>76</v>
      </c>
      <c r="E419" s="10">
        <v>4.5</v>
      </c>
      <c r="F419" s="10">
        <v>2700</v>
      </c>
      <c r="G419" s="10">
        <v>500.97</v>
      </c>
      <c r="H419" s="1">
        <v>25.2</v>
      </c>
      <c r="I419" s="1">
        <f t="shared" si="16"/>
        <v>35.526315789473685</v>
      </c>
      <c r="J419" s="1">
        <f t="shared" si="17"/>
        <v>16.888888888888889</v>
      </c>
      <c r="K419" s="1">
        <v>0.28670082423702381</v>
      </c>
      <c r="L419" s="1">
        <v>5.6995441237310249</v>
      </c>
      <c r="M419">
        <v>1</v>
      </c>
      <c r="N419" s="23">
        <v>266.5</v>
      </c>
    </row>
    <row r="420" spans="1:14" x14ac:dyDescent="0.2">
      <c r="A420" s="53"/>
      <c r="B420" s="18" t="s">
        <v>409</v>
      </c>
      <c r="C420" s="10">
        <v>100</v>
      </c>
      <c r="D420" s="10">
        <v>100</v>
      </c>
      <c r="E420" s="10">
        <v>3</v>
      </c>
      <c r="F420" s="10">
        <v>2700</v>
      </c>
      <c r="G420" s="10">
        <v>441.19</v>
      </c>
      <c r="H420" s="1">
        <v>25.2</v>
      </c>
      <c r="I420" s="1">
        <f t="shared" si="16"/>
        <v>27</v>
      </c>
      <c r="J420" s="1">
        <f t="shared" si="17"/>
        <v>33.333333333333336</v>
      </c>
      <c r="K420" s="1">
        <v>0.13173381620642824</v>
      </c>
      <c r="L420" s="1">
        <v>2.3063350147664319</v>
      </c>
      <c r="M420">
        <v>1</v>
      </c>
      <c r="N420" s="23">
        <v>405</v>
      </c>
    </row>
    <row r="421" spans="1:14" x14ac:dyDescent="0.2">
      <c r="A421" s="53"/>
      <c r="B421" s="18" t="s">
        <v>410</v>
      </c>
      <c r="C421" s="10">
        <v>100</v>
      </c>
      <c r="D421" s="10">
        <v>100</v>
      </c>
      <c r="E421" s="10">
        <v>4.5</v>
      </c>
      <c r="F421" s="10">
        <v>2700</v>
      </c>
      <c r="G421" s="10">
        <v>424.49</v>
      </c>
      <c r="H421" s="1">
        <v>25.2</v>
      </c>
      <c r="I421" s="1">
        <f t="shared" si="16"/>
        <v>27</v>
      </c>
      <c r="J421" s="1">
        <f t="shared" si="17"/>
        <v>22.222222222222221</v>
      </c>
      <c r="K421" s="1">
        <v>0.20758362516604276</v>
      </c>
      <c r="L421" s="1">
        <v>3.4967132161402183</v>
      </c>
      <c r="M421">
        <v>1</v>
      </c>
      <c r="N421" s="23">
        <v>501.71</v>
      </c>
    </row>
    <row r="422" spans="1:14" x14ac:dyDescent="0.2">
      <c r="A422" s="53"/>
      <c r="B422" s="18" t="s">
        <v>411</v>
      </c>
      <c r="C422" s="10">
        <v>120</v>
      </c>
      <c r="D422" s="10">
        <v>120</v>
      </c>
      <c r="E422" s="10">
        <v>3</v>
      </c>
      <c r="F422" s="10">
        <v>2700</v>
      </c>
      <c r="G422" s="10">
        <v>400.77</v>
      </c>
      <c r="H422" s="1">
        <v>25.2</v>
      </c>
      <c r="I422" s="1">
        <f t="shared" si="16"/>
        <v>22.5</v>
      </c>
      <c r="J422" s="1">
        <f t="shared" si="17"/>
        <v>40</v>
      </c>
      <c r="K422" s="1">
        <v>0.10803324099722991</v>
      </c>
      <c r="L422" s="1">
        <v>1.718114364859517</v>
      </c>
      <c r="M422">
        <v>1</v>
      </c>
      <c r="N422" s="23">
        <v>770.38499999999999</v>
      </c>
    </row>
    <row r="423" spans="1:14" x14ac:dyDescent="0.2">
      <c r="A423" s="53"/>
      <c r="B423" s="18" t="s">
        <v>412</v>
      </c>
      <c r="C423" s="10">
        <v>120</v>
      </c>
      <c r="D423" s="10">
        <v>120</v>
      </c>
      <c r="E423" s="10">
        <v>4.5</v>
      </c>
      <c r="F423" s="10">
        <v>2700</v>
      </c>
      <c r="G423" s="10">
        <v>436.54</v>
      </c>
      <c r="H423" s="1">
        <v>25.2</v>
      </c>
      <c r="I423" s="1">
        <f t="shared" si="16"/>
        <v>22.5</v>
      </c>
      <c r="J423" s="1">
        <f t="shared" si="17"/>
        <v>26.666666666666668</v>
      </c>
      <c r="K423" s="1">
        <v>0.16873630387143901</v>
      </c>
      <c r="L423" s="1">
        <v>2.9230216703189678</v>
      </c>
      <c r="M423">
        <v>1</v>
      </c>
      <c r="N423" s="23">
        <v>830</v>
      </c>
    </row>
    <row r="424" spans="1:14" x14ac:dyDescent="0.2">
      <c r="A424" s="53"/>
      <c r="B424" s="18" t="s">
        <v>413</v>
      </c>
      <c r="C424" s="10">
        <v>150</v>
      </c>
      <c r="D424" s="10">
        <v>150</v>
      </c>
      <c r="E424" s="10">
        <v>3</v>
      </c>
      <c r="F424" s="10">
        <v>2700</v>
      </c>
      <c r="G424" s="10">
        <v>429.14</v>
      </c>
      <c r="H424" s="1">
        <v>25.2</v>
      </c>
      <c r="I424" s="1">
        <f t="shared" si="16"/>
        <v>18</v>
      </c>
      <c r="J424" s="1">
        <f t="shared" si="17"/>
        <v>50</v>
      </c>
      <c r="K424" s="1">
        <v>8.5069444444444448E-2</v>
      </c>
      <c r="L424" s="1">
        <v>1.4486786265432097</v>
      </c>
      <c r="M424">
        <v>1</v>
      </c>
      <c r="N424" s="23">
        <v>1087.0999999999999</v>
      </c>
    </row>
    <row r="425" spans="1:14" x14ac:dyDescent="0.2">
      <c r="A425" s="53"/>
      <c r="B425" s="18" t="s">
        <v>414</v>
      </c>
      <c r="C425" s="10">
        <v>150</v>
      </c>
      <c r="D425" s="10">
        <v>150</v>
      </c>
      <c r="E425" s="10">
        <v>4.5</v>
      </c>
      <c r="F425" s="10">
        <v>2700</v>
      </c>
      <c r="G425" s="10">
        <v>334.8</v>
      </c>
      <c r="H425" s="1">
        <v>25.2</v>
      </c>
      <c r="I425" s="1">
        <f t="shared" si="16"/>
        <v>18</v>
      </c>
      <c r="J425" s="1">
        <f t="shared" si="17"/>
        <v>33.333333333333336</v>
      </c>
      <c r="K425" s="1">
        <v>0.13173381620642824</v>
      </c>
      <c r="L425" s="1">
        <v>1.7501778438854039</v>
      </c>
      <c r="M425">
        <v>1</v>
      </c>
      <c r="N425" s="23">
        <v>1285.0999999999999</v>
      </c>
    </row>
    <row r="426" spans="1:14" x14ac:dyDescent="0.2">
      <c r="A426" s="55" t="s">
        <v>415</v>
      </c>
      <c r="B426" s="18" t="s">
        <v>416</v>
      </c>
      <c r="C426" s="10">
        <v>73.930000000000007</v>
      </c>
      <c r="D426" s="10">
        <v>73.930000000000007</v>
      </c>
      <c r="E426" s="10">
        <v>4.8899999999999997</v>
      </c>
      <c r="F426" s="10">
        <v>1512</v>
      </c>
      <c r="G426" s="10">
        <v>762</v>
      </c>
      <c r="H426" s="1">
        <v>98.874999999999986</v>
      </c>
      <c r="I426" s="1">
        <f t="shared" si="16"/>
        <v>20.451778709590151</v>
      </c>
      <c r="J426" s="1">
        <f t="shared" si="17"/>
        <v>15.118609406952968</v>
      </c>
      <c r="K426" s="1">
        <v>0.32815294920262517</v>
      </c>
      <c r="L426" s="1">
        <v>2.5289764580773748</v>
      </c>
      <c r="M426">
        <v>2</v>
      </c>
      <c r="N426" s="23">
        <v>1732</v>
      </c>
    </row>
    <row r="427" spans="1:14" x14ac:dyDescent="0.2">
      <c r="A427" s="53"/>
      <c r="B427" s="18" t="s">
        <v>417</v>
      </c>
      <c r="C427" s="10">
        <v>73.84</v>
      </c>
      <c r="D427" s="10">
        <v>73.84</v>
      </c>
      <c r="E427" s="10">
        <v>4.8899999999999997</v>
      </c>
      <c r="F427" s="10">
        <v>1512</v>
      </c>
      <c r="G427" s="10">
        <v>762</v>
      </c>
      <c r="H427" s="1">
        <v>98.874999999999986</v>
      </c>
      <c r="I427" s="1">
        <f t="shared" si="16"/>
        <v>20.47670639219935</v>
      </c>
      <c r="J427" s="1">
        <f t="shared" si="17"/>
        <v>15.100204498977506</v>
      </c>
      <c r="K427" s="1">
        <v>0.32864668221497395</v>
      </c>
      <c r="L427" s="1">
        <v>2.5327815104708993</v>
      </c>
      <c r="M427">
        <v>2</v>
      </c>
      <c r="N427" s="23">
        <v>1362</v>
      </c>
    </row>
    <row r="428" spans="1:14" x14ac:dyDescent="0.2">
      <c r="A428" s="53"/>
      <c r="B428" s="18" t="s">
        <v>418</v>
      </c>
      <c r="C428" s="10">
        <v>73.599999999999994</v>
      </c>
      <c r="D428" s="10">
        <v>73.599999999999994</v>
      </c>
      <c r="E428" s="10">
        <v>4.96</v>
      </c>
      <c r="F428" s="10">
        <v>1512</v>
      </c>
      <c r="G428" s="10">
        <v>762</v>
      </c>
      <c r="H428" s="1">
        <v>98.874999999999986</v>
      </c>
      <c r="I428" s="1">
        <f t="shared" si="16"/>
        <v>20.543478260869566</v>
      </c>
      <c r="J428" s="1">
        <f t="shared" si="17"/>
        <v>14.838709677419354</v>
      </c>
      <c r="K428" s="1">
        <v>0.33582485290775488</v>
      </c>
      <c r="L428" s="1">
        <v>2.5881015212713954</v>
      </c>
      <c r="M428">
        <v>2</v>
      </c>
      <c r="N428" s="23">
        <v>1572</v>
      </c>
    </row>
    <row r="429" spans="1:14" x14ac:dyDescent="0.2">
      <c r="A429" s="53"/>
      <c r="B429" s="18" t="s">
        <v>419</v>
      </c>
      <c r="C429" s="10">
        <v>98.87</v>
      </c>
      <c r="D429" s="10">
        <v>98.87</v>
      </c>
      <c r="E429" s="10">
        <v>4.93</v>
      </c>
      <c r="F429" s="10">
        <v>1512</v>
      </c>
      <c r="G429" s="10">
        <v>762</v>
      </c>
      <c r="H429" s="1">
        <v>98.874999999999986</v>
      </c>
      <c r="I429" s="1">
        <f t="shared" si="16"/>
        <v>15.29280873874785</v>
      </c>
      <c r="J429" s="1">
        <f t="shared" si="17"/>
        <v>20.054766734279919</v>
      </c>
      <c r="K429" s="1">
        <v>0.2338190353156463</v>
      </c>
      <c r="L429" s="1">
        <v>1.8019732481468773</v>
      </c>
      <c r="M429">
        <v>2</v>
      </c>
      <c r="N429" s="23">
        <v>2087</v>
      </c>
    </row>
    <row r="430" spans="1:14" x14ac:dyDescent="0.2">
      <c r="A430" s="53"/>
      <c r="B430" s="18" t="s">
        <v>420</v>
      </c>
      <c r="C430" s="10">
        <v>98.89</v>
      </c>
      <c r="D430" s="10">
        <v>98.89</v>
      </c>
      <c r="E430" s="10">
        <v>4.92</v>
      </c>
      <c r="F430" s="10">
        <v>1512</v>
      </c>
      <c r="G430" s="10">
        <v>762</v>
      </c>
      <c r="H430" s="1">
        <v>98.874999999999986</v>
      </c>
      <c r="I430" s="1">
        <f t="shared" si="16"/>
        <v>15.289715845889372</v>
      </c>
      <c r="J430" s="1">
        <f t="shared" si="17"/>
        <v>20.099593495934961</v>
      </c>
      <c r="K430" s="1">
        <v>0.23320962647396992</v>
      </c>
      <c r="L430" s="1">
        <v>1.7972767167956014</v>
      </c>
      <c r="M430">
        <v>2</v>
      </c>
      <c r="N430" s="23">
        <v>2109</v>
      </c>
    </row>
    <row r="431" spans="1:14" x14ac:dyDescent="0.2">
      <c r="A431" s="53"/>
      <c r="B431" s="18" t="s">
        <v>421</v>
      </c>
      <c r="C431" s="10">
        <v>99.29</v>
      </c>
      <c r="D431" s="10">
        <v>99.29</v>
      </c>
      <c r="E431" s="10">
        <v>4.8899999999999997</v>
      </c>
      <c r="F431" s="10">
        <v>1512</v>
      </c>
      <c r="G431" s="10">
        <v>762</v>
      </c>
      <c r="H431" s="1">
        <v>98.874999999999986</v>
      </c>
      <c r="I431" s="1">
        <f t="shared" si="16"/>
        <v>15.22811964951153</v>
      </c>
      <c r="J431" s="1">
        <f t="shared" si="17"/>
        <v>20.304703476482619</v>
      </c>
      <c r="K431" s="1">
        <v>0.23046115308384449</v>
      </c>
      <c r="L431" s="1">
        <v>1.776095055877517</v>
      </c>
      <c r="M431">
        <v>2</v>
      </c>
      <c r="N431" s="23">
        <v>2374</v>
      </c>
    </row>
    <row r="432" spans="1:14" x14ac:dyDescent="0.2">
      <c r="A432" s="53"/>
      <c r="B432" s="18" t="s">
        <v>422</v>
      </c>
      <c r="C432" s="10">
        <v>124.12</v>
      </c>
      <c r="D432" s="10">
        <v>124.12</v>
      </c>
      <c r="E432" s="10">
        <v>4.93</v>
      </c>
      <c r="F432" s="10">
        <v>1512</v>
      </c>
      <c r="G432" s="10">
        <v>762</v>
      </c>
      <c r="H432" s="1">
        <v>98.874999999999986</v>
      </c>
      <c r="I432" s="1">
        <f t="shared" si="16"/>
        <v>12.181759587495971</v>
      </c>
      <c r="J432" s="1">
        <f t="shared" si="17"/>
        <v>25.176470588235297</v>
      </c>
      <c r="K432" s="1">
        <v>0.18003555876214272</v>
      </c>
      <c r="L432" s="1">
        <v>1.387480108993707</v>
      </c>
      <c r="M432">
        <v>0</v>
      </c>
      <c r="N432" s="23">
        <v>3748</v>
      </c>
    </row>
    <row r="433" spans="1:14" x14ac:dyDescent="0.2">
      <c r="A433" s="53"/>
      <c r="B433" s="18" t="s">
        <v>423</v>
      </c>
      <c r="C433" s="10">
        <v>124.39</v>
      </c>
      <c r="D433" s="10">
        <v>124.39</v>
      </c>
      <c r="E433" s="10">
        <v>4.8899999999999997</v>
      </c>
      <c r="F433" s="10">
        <v>1512</v>
      </c>
      <c r="G433" s="10">
        <v>762</v>
      </c>
      <c r="H433" s="1">
        <v>98.874999999999986</v>
      </c>
      <c r="I433" s="1">
        <f t="shared" si="16"/>
        <v>12.155317951603827</v>
      </c>
      <c r="J433" s="1">
        <f t="shared" si="17"/>
        <v>25.437627811860942</v>
      </c>
      <c r="K433" s="1">
        <v>0.17794743433307483</v>
      </c>
      <c r="L433" s="1">
        <v>1.3713875596642533</v>
      </c>
      <c r="M433">
        <v>0</v>
      </c>
      <c r="N433" s="23">
        <v>3560</v>
      </c>
    </row>
    <row r="434" spans="1:14" x14ac:dyDescent="0.2">
      <c r="A434" s="53"/>
      <c r="B434" s="18" t="s">
        <v>424</v>
      </c>
      <c r="C434" s="10">
        <v>124.05</v>
      </c>
      <c r="D434" s="10">
        <v>124.05</v>
      </c>
      <c r="E434" s="10">
        <v>4.93</v>
      </c>
      <c r="F434" s="10">
        <v>1512</v>
      </c>
      <c r="G434" s="10">
        <v>762</v>
      </c>
      <c r="H434" s="1">
        <v>98.874999999999986</v>
      </c>
      <c r="I434" s="1">
        <f t="shared" si="16"/>
        <v>12.188633615477631</v>
      </c>
      <c r="J434" s="1">
        <f t="shared" si="17"/>
        <v>25.162271805273836</v>
      </c>
      <c r="K434" s="1">
        <v>0.18015049071326469</v>
      </c>
      <c r="L434" s="1">
        <v>1.3883658551050087</v>
      </c>
      <c r="M434">
        <v>0</v>
      </c>
      <c r="N434" s="23">
        <v>2799</v>
      </c>
    </row>
    <row r="435" spans="1:14" x14ac:dyDescent="0.2">
      <c r="A435" s="53"/>
      <c r="B435" s="18" t="s">
        <v>425</v>
      </c>
      <c r="C435" s="10">
        <v>74.36</v>
      </c>
      <c r="D435" s="10">
        <v>74.36</v>
      </c>
      <c r="E435" s="10">
        <v>4.9000000000000004</v>
      </c>
      <c r="F435" s="10">
        <v>2512</v>
      </c>
      <c r="G435" s="10">
        <v>762</v>
      </c>
      <c r="H435" s="1">
        <v>98.874999999999986</v>
      </c>
      <c r="I435" s="1">
        <f t="shared" si="16"/>
        <v>33.781603012372244</v>
      </c>
      <c r="J435" s="1">
        <f t="shared" si="17"/>
        <v>15.175510204081631</v>
      </c>
      <c r="K435" s="1">
        <v>0.32663581825077637</v>
      </c>
      <c r="L435" s="1">
        <v>2.5172843843953636</v>
      </c>
      <c r="M435">
        <v>1</v>
      </c>
      <c r="N435" s="23">
        <v>583</v>
      </c>
    </row>
    <row r="436" spans="1:14" x14ac:dyDescent="0.2">
      <c r="A436" s="53"/>
      <c r="B436" s="18" t="s">
        <v>426</v>
      </c>
      <c r="C436" s="10">
        <v>74.44</v>
      </c>
      <c r="D436" s="10">
        <v>74.44</v>
      </c>
      <c r="E436" s="10">
        <v>4.9400000000000004</v>
      </c>
      <c r="F436" s="10">
        <v>2512</v>
      </c>
      <c r="G436" s="10">
        <v>762</v>
      </c>
      <c r="H436" s="1">
        <v>98.874999999999986</v>
      </c>
      <c r="I436" s="1">
        <f t="shared" si="16"/>
        <v>33.745298226759807</v>
      </c>
      <c r="J436" s="1">
        <f t="shared" si="17"/>
        <v>15.068825910931173</v>
      </c>
      <c r="K436" s="1">
        <v>0.32949186870152547</v>
      </c>
      <c r="L436" s="1">
        <v>2.539295109487357</v>
      </c>
      <c r="M436">
        <v>1</v>
      </c>
      <c r="N436" s="23">
        <v>878</v>
      </c>
    </row>
    <row r="437" spans="1:14" x14ac:dyDescent="0.2">
      <c r="A437" s="53"/>
      <c r="B437" s="18" t="s">
        <v>427</v>
      </c>
      <c r="C437" s="10">
        <v>75.08</v>
      </c>
      <c r="D437" s="10">
        <v>75.08</v>
      </c>
      <c r="E437" s="10">
        <v>4.92</v>
      </c>
      <c r="F437" s="10">
        <v>2512</v>
      </c>
      <c r="G437" s="10">
        <v>762</v>
      </c>
      <c r="H437" s="1">
        <v>98.874999999999986</v>
      </c>
      <c r="I437" s="1">
        <f t="shared" si="16"/>
        <v>33.457645178476291</v>
      </c>
      <c r="J437" s="1">
        <f t="shared" si="17"/>
        <v>15.260162601626016</v>
      </c>
      <c r="K437" s="1">
        <v>0.32440442514569623</v>
      </c>
      <c r="L437" s="1">
        <v>2.5000877063061497</v>
      </c>
      <c r="M437">
        <v>1</v>
      </c>
      <c r="N437" s="23">
        <v>594</v>
      </c>
    </row>
    <row r="438" spans="1:14" x14ac:dyDescent="0.2">
      <c r="A438" s="53"/>
      <c r="B438" s="18" t="s">
        <v>428</v>
      </c>
      <c r="C438" s="10">
        <v>99.95</v>
      </c>
      <c r="D438" s="10">
        <v>99.95</v>
      </c>
      <c r="E438" s="10">
        <v>4.9000000000000004</v>
      </c>
      <c r="F438" s="10">
        <v>2512</v>
      </c>
      <c r="G438" s="10">
        <v>762</v>
      </c>
      <c r="H438" s="1">
        <v>98.874999999999986</v>
      </c>
      <c r="I438" s="1">
        <f t="shared" si="16"/>
        <v>25.132566283141571</v>
      </c>
      <c r="J438" s="1">
        <f t="shared" si="17"/>
        <v>20.397959183673468</v>
      </c>
      <c r="K438" s="1">
        <v>0.22923278482371612</v>
      </c>
      <c r="L438" s="1">
        <v>1.7666283897413069</v>
      </c>
      <c r="M438">
        <v>1</v>
      </c>
      <c r="N438" s="23">
        <v>1377</v>
      </c>
    </row>
    <row r="439" spans="1:14" x14ac:dyDescent="0.2">
      <c r="A439" s="53"/>
      <c r="B439" s="18" t="s">
        <v>429</v>
      </c>
      <c r="C439" s="10">
        <v>100</v>
      </c>
      <c r="D439" s="10">
        <v>100</v>
      </c>
      <c r="E439" s="10">
        <v>4.93</v>
      </c>
      <c r="F439" s="10">
        <v>2512</v>
      </c>
      <c r="G439" s="10">
        <v>762</v>
      </c>
      <c r="H439" s="1">
        <v>98.874999999999986</v>
      </c>
      <c r="I439" s="1">
        <f t="shared" si="16"/>
        <v>25.12</v>
      </c>
      <c r="J439" s="1">
        <f t="shared" si="17"/>
        <v>20.28397565922921</v>
      </c>
      <c r="K439" s="1">
        <v>0.23073596681620759</v>
      </c>
      <c r="L439" s="1">
        <v>1.7782129629729477</v>
      </c>
      <c r="M439">
        <v>1</v>
      </c>
      <c r="N439" s="23">
        <v>1049</v>
      </c>
    </row>
    <row r="440" spans="1:14" x14ac:dyDescent="0.2">
      <c r="A440" s="53"/>
      <c r="B440" s="18" t="s">
        <v>430</v>
      </c>
      <c r="C440" s="10">
        <v>99.37</v>
      </c>
      <c r="D440" s="10">
        <v>99.37</v>
      </c>
      <c r="E440" s="10">
        <v>4.91</v>
      </c>
      <c r="F440" s="10">
        <v>2512</v>
      </c>
      <c r="G440" s="10">
        <v>762</v>
      </c>
      <c r="H440" s="1">
        <v>98.874999999999986</v>
      </c>
      <c r="I440" s="1">
        <f t="shared" si="16"/>
        <v>25.279259333802958</v>
      </c>
      <c r="J440" s="1">
        <f t="shared" si="17"/>
        <v>20.23828920570265</v>
      </c>
      <c r="K440" s="1">
        <v>0.23134400209995931</v>
      </c>
      <c r="L440" s="1">
        <v>1.7828989087248446</v>
      </c>
      <c r="M440">
        <v>1</v>
      </c>
      <c r="N440" s="23">
        <v>1235</v>
      </c>
    </row>
    <row r="441" spans="1:14" x14ac:dyDescent="0.2">
      <c r="A441" s="53"/>
      <c r="B441" s="18" t="s">
        <v>431</v>
      </c>
      <c r="C441" s="10">
        <v>124.6</v>
      </c>
      <c r="D441" s="10">
        <v>124.6</v>
      </c>
      <c r="E441" s="10">
        <v>4.93</v>
      </c>
      <c r="F441" s="10">
        <v>2512</v>
      </c>
      <c r="G441" s="10">
        <v>762</v>
      </c>
      <c r="H441" s="1">
        <v>98.874999999999986</v>
      </c>
      <c r="I441" s="1">
        <f t="shared" si="16"/>
        <v>20.160513643659712</v>
      </c>
      <c r="J441" s="1">
        <f t="shared" si="17"/>
        <v>25.273833671399593</v>
      </c>
      <c r="K441" s="1">
        <v>0.17925138111131134</v>
      </c>
      <c r="L441" s="1">
        <v>1.3814366867946322</v>
      </c>
      <c r="M441">
        <v>2</v>
      </c>
      <c r="N441" s="23">
        <v>2823</v>
      </c>
    </row>
    <row r="442" spans="1:14" x14ac:dyDescent="0.2">
      <c r="A442" s="53"/>
      <c r="B442" s="18" t="s">
        <v>432</v>
      </c>
      <c r="C442" s="10">
        <v>125.09</v>
      </c>
      <c r="D442" s="10">
        <v>125.09</v>
      </c>
      <c r="E442" s="10">
        <v>4.8899999999999997</v>
      </c>
      <c r="F442" s="10">
        <v>2512</v>
      </c>
      <c r="G442" s="10">
        <v>762</v>
      </c>
      <c r="H442" s="1">
        <v>98.874999999999986</v>
      </c>
      <c r="I442" s="1">
        <f t="shared" si="16"/>
        <v>20.081541290271005</v>
      </c>
      <c r="J442" s="1">
        <f t="shared" si="17"/>
        <v>25.58077709611452</v>
      </c>
      <c r="K442" s="1">
        <v>0.17682325212919919</v>
      </c>
      <c r="L442" s="1">
        <v>1.3627238242472799</v>
      </c>
      <c r="M442">
        <v>2</v>
      </c>
      <c r="N442" s="23">
        <v>2546</v>
      </c>
    </row>
    <row r="443" spans="1:14" x14ac:dyDescent="0.2">
      <c r="A443" s="53"/>
      <c r="B443" s="18" t="s">
        <v>433</v>
      </c>
      <c r="C443" s="10">
        <v>124.54</v>
      </c>
      <c r="D443" s="10">
        <v>124.54</v>
      </c>
      <c r="E443" s="10">
        <v>4.92</v>
      </c>
      <c r="F443" s="10">
        <v>2512</v>
      </c>
      <c r="G443" s="10">
        <v>762</v>
      </c>
      <c r="H443" s="1">
        <v>98.874999999999986</v>
      </c>
      <c r="I443" s="1">
        <f t="shared" si="16"/>
        <v>20.170226433274451</v>
      </c>
      <c r="J443" s="1">
        <f t="shared" si="17"/>
        <v>25.313008130081304</v>
      </c>
      <c r="K443" s="1">
        <v>0.17893778470655053</v>
      </c>
      <c r="L443" s="1">
        <v>1.3790198932631252</v>
      </c>
      <c r="M443">
        <v>2</v>
      </c>
      <c r="N443" s="23">
        <v>2522</v>
      </c>
    </row>
    <row r="444" spans="1:14" x14ac:dyDescent="0.2">
      <c r="A444" s="53"/>
      <c r="B444" s="18" t="s">
        <v>434</v>
      </c>
      <c r="C444" s="10">
        <v>149.72</v>
      </c>
      <c r="D444" s="10">
        <v>149.72</v>
      </c>
      <c r="E444" s="10">
        <v>4.9400000000000004</v>
      </c>
      <c r="F444" s="10">
        <v>2512</v>
      </c>
      <c r="G444" s="10">
        <v>762</v>
      </c>
      <c r="H444" s="1">
        <v>98.874999999999986</v>
      </c>
      <c r="I444" s="1">
        <f t="shared" si="16"/>
        <v>16.777985573069731</v>
      </c>
      <c r="J444" s="1">
        <f t="shared" si="17"/>
        <v>30.307692307692307</v>
      </c>
      <c r="K444" s="1">
        <v>0.14629607750472573</v>
      </c>
      <c r="L444" s="1">
        <v>1.1274600359909079</v>
      </c>
      <c r="M444">
        <v>2</v>
      </c>
      <c r="N444" s="23">
        <v>3938</v>
      </c>
    </row>
    <row r="445" spans="1:14" x14ac:dyDescent="0.2">
      <c r="A445" s="53"/>
      <c r="B445" s="18" t="s">
        <v>435</v>
      </c>
      <c r="C445" s="10">
        <v>149.96</v>
      </c>
      <c r="D445" s="10">
        <v>149.96</v>
      </c>
      <c r="E445" s="10">
        <v>4.91</v>
      </c>
      <c r="F445" s="10">
        <v>2512</v>
      </c>
      <c r="G445" s="10">
        <v>762</v>
      </c>
      <c r="H445" s="1">
        <v>98.874999999999986</v>
      </c>
      <c r="I445" s="1">
        <f t="shared" si="16"/>
        <v>16.751133635636169</v>
      </c>
      <c r="J445" s="1">
        <f t="shared" si="17"/>
        <v>30.54175152749491</v>
      </c>
      <c r="K445" s="1">
        <v>0.14505576382474988</v>
      </c>
      <c r="L445" s="1">
        <v>1.1179013100830284</v>
      </c>
      <c r="M445">
        <v>2</v>
      </c>
      <c r="N445" s="23">
        <v>3739</v>
      </c>
    </row>
    <row r="446" spans="1:14" x14ac:dyDescent="0.2">
      <c r="A446" s="53"/>
      <c r="B446" s="18" t="s">
        <v>436</v>
      </c>
      <c r="C446" s="10">
        <v>150.31</v>
      </c>
      <c r="D446" s="10">
        <v>150.31</v>
      </c>
      <c r="E446" s="10">
        <v>4.92</v>
      </c>
      <c r="F446" s="10">
        <v>2512</v>
      </c>
      <c r="G446" s="10">
        <v>762</v>
      </c>
      <c r="H446" s="1">
        <v>98.874999999999986</v>
      </c>
      <c r="I446" s="1">
        <f t="shared" si="16"/>
        <v>16.712128268245625</v>
      </c>
      <c r="J446" s="1">
        <f t="shared" si="17"/>
        <v>30.550813008130081</v>
      </c>
      <c r="K446" s="1">
        <v>0.14500816799933572</v>
      </c>
      <c r="L446" s="1">
        <v>1.1175345033172575</v>
      </c>
      <c r="M446">
        <v>2</v>
      </c>
      <c r="N446" s="23">
        <v>3988</v>
      </c>
    </row>
    <row r="447" spans="1:14" x14ac:dyDescent="0.2">
      <c r="A447" s="53"/>
      <c r="B447" s="18" t="s">
        <v>437</v>
      </c>
      <c r="C447" s="10">
        <v>199.62</v>
      </c>
      <c r="D447" s="10">
        <v>199.62</v>
      </c>
      <c r="E447" s="10">
        <v>4.95</v>
      </c>
      <c r="F447" s="10">
        <v>2512</v>
      </c>
      <c r="G447" s="10">
        <v>762</v>
      </c>
      <c r="H447" s="1">
        <v>98.874999999999986</v>
      </c>
      <c r="I447" s="1">
        <f t="shared" si="16"/>
        <v>12.583909427913035</v>
      </c>
      <c r="J447" s="1">
        <f t="shared" si="17"/>
        <v>40.327272727272728</v>
      </c>
      <c r="K447" s="1">
        <v>0.1070873045306758</v>
      </c>
      <c r="L447" s="1">
        <v>0.82528977044121343</v>
      </c>
      <c r="M447">
        <v>0</v>
      </c>
      <c r="N447" s="23">
        <v>6141</v>
      </c>
    </row>
    <row r="448" spans="1:14" x14ac:dyDescent="0.2">
      <c r="A448" s="53"/>
      <c r="B448" s="18" t="s">
        <v>438</v>
      </c>
      <c r="C448" s="10">
        <v>199.5</v>
      </c>
      <c r="D448" s="10">
        <v>199.5</v>
      </c>
      <c r="E448" s="10">
        <v>4.92</v>
      </c>
      <c r="F448" s="10">
        <v>2512</v>
      </c>
      <c r="G448" s="10">
        <v>762</v>
      </c>
      <c r="H448" s="1">
        <v>98.874999999999986</v>
      </c>
      <c r="I448" s="1">
        <f t="shared" si="16"/>
        <v>12.591478696741854</v>
      </c>
      <c r="J448" s="1">
        <f t="shared" si="17"/>
        <v>40.548780487804876</v>
      </c>
      <c r="K448" s="1">
        <v>0.10645640613051283</v>
      </c>
      <c r="L448" s="1">
        <v>0.82042762550139869</v>
      </c>
      <c r="M448">
        <v>0</v>
      </c>
      <c r="N448" s="23">
        <v>6004</v>
      </c>
    </row>
    <row r="449" spans="1:14" x14ac:dyDescent="0.2">
      <c r="A449" s="53"/>
      <c r="B449" s="18" t="s">
        <v>439</v>
      </c>
      <c r="C449" s="10">
        <v>199.78</v>
      </c>
      <c r="D449" s="10">
        <v>199.78</v>
      </c>
      <c r="E449" s="10">
        <v>4.92</v>
      </c>
      <c r="F449" s="10">
        <v>2512</v>
      </c>
      <c r="G449" s="10">
        <v>762</v>
      </c>
      <c r="H449" s="1">
        <v>98.874999999999986</v>
      </c>
      <c r="I449" s="1">
        <f t="shared" si="16"/>
        <v>12.573831214335769</v>
      </c>
      <c r="J449" s="1">
        <f t="shared" si="17"/>
        <v>40.605691056910572</v>
      </c>
      <c r="K449" s="1">
        <v>0.10629551121861337</v>
      </c>
      <c r="L449" s="1">
        <v>0.81918765662284099</v>
      </c>
      <c r="M449">
        <v>0</v>
      </c>
      <c r="N449" s="23">
        <v>6329</v>
      </c>
    </row>
    <row r="450" spans="1:14" x14ac:dyDescent="0.2">
      <c r="A450" s="53"/>
      <c r="B450" s="18" t="s">
        <v>440</v>
      </c>
      <c r="C450" s="10">
        <v>74.41</v>
      </c>
      <c r="D450" s="10">
        <v>74.41</v>
      </c>
      <c r="E450" s="10">
        <v>4.95</v>
      </c>
      <c r="F450" s="10">
        <v>3512</v>
      </c>
      <c r="G450" s="10">
        <v>762</v>
      </c>
      <c r="H450" s="1">
        <v>98.874999999999986</v>
      </c>
      <c r="I450" s="1">
        <f t="shared" ref="I450:I513" si="18">F450/C450</f>
        <v>47.197957263808632</v>
      </c>
      <c r="J450" s="1">
        <f t="shared" ref="J450:J513" si="19">C450/E450</f>
        <v>15.032323232323231</v>
      </c>
      <c r="K450" s="1">
        <v>0.33048053531912386</v>
      </c>
      <c r="L450" s="1">
        <v>2.546914466884171</v>
      </c>
      <c r="M450">
        <v>1</v>
      </c>
      <c r="N450" s="23">
        <v>469</v>
      </c>
    </row>
    <row r="451" spans="1:14" x14ac:dyDescent="0.2">
      <c r="A451" s="53"/>
      <c r="B451" s="18" t="s">
        <v>441</v>
      </c>
      <c r="C451" s="10">
        <v>73.95</v>
      </c>
      <c r="D451" s="10">
        <v>73.95</v>
      </c>
      <c r="E451" s="10">
        <v>4.97</v>
      </c>
      <c r="F451" s="10">
        <v>3512</v>
      </c>
      <c r="G451" s="10">
        <v>762</v>
      </c>
      <c r="H451" s="1">
        <v>98.874999999999986</v>
      </c>
      <c r="I451" s="1">
        <f t="shared" si="18"/>
        <v>47.491548343475323</v>
      </c>
      <c r="J451" s="1">
        <f t="shared" si="19"/>
        <v>14.879275653923543</v>
      </c>
      <c r="K451" s="1">
        <v>0.3346909087323563</v>
      </c>
      <c r="L451" s="1">
        <v>2.5793625532647844</v>
      </c>
      <c r="M451">
        <v>1</v>
      </c>
      <c r="N451" s="23">
        <v>286</v>
      </c>
    </row>
    <row r="452" spans="1:14" x14ac:dyDescent="0.2">
      <c r="A452" s="53"/>
      <c r="B452" s="18" t="s">
        <v>442</v>
      </c>
      <c r="C452" s="10">
        <v>74.16</v>
      </c>
      <c r="D452" s="10">
        <v>74.16</v>
      </c>
      <c r="E452" s="10">
        <v>4.8899999999999997</v>
      </c>
      <c r="F452" s="10">
        <v>3512</v>
      </c>
      <c r="G452" s="10">
        <v>762</v>
      </c>
      <c r="H452" s="1">
        <v>98.874999999999986</v>
      </c>
      <c r="I452" s="1">
        <f t="shared" si="18"/>
        <v>47.357065803667744</v>
      </c>
      <c r="J452" s="1">
        <f t="shared" si="19"/>
        <v>15.165644171779141</v>
      </c>
      <c r="K452" s="1">
        <v>0.32689787193756081</v>
      </c>
      <c r="L452" s="1">
        <v>2.519303953642694</v>
      </c>
      <c r="M452">
        <v>1</v>
      </c>
      <c r="N452" s="23">
        <v>410</v>
      </c>
    </row>
    <row r="453" spans="1:14" x14ac:dyDescent="0.2">
      <c r="A453" s="53"/>
      <c r="B453" s="18" t="s">
        <v>443</v>
      </c>
      <c r="C453" s="10">
        <v>98.99</v>
      </c>
      <c r="D453" s="10">
        <v>98.99</v>
      </c>
      <c r="E453" s="10">
        <v>4.95</v>
      </c>
      <c r="F453" s="10">
        <v>3512</v>
      </c>
      <c r="G453" s="10">
        <v>762</v>
      </c>
      <c r="H453" s="1">
        <v>98.874999999999986</v>
      </c>
      <c r="I453" s="1">
        <f t="shared" si="18"/>
        <v>35.478331144560059</v>
      </c>
      <c r="J453" s="1">
        <f t="shared" si="19"/>
        <v>19.997979797979795</v>
      </c>
      <c r="K453" s="1">
        <v>0.23459561646253999</v>
      </c>
      <c r="L453" s="1">
        <v>1.8079581263661746</v>
      </c>
      <c r="M453">
        <v>1</v>
      </c>
      <c r="N453" s="23">
        <v>810</v>
      </c>
    </row>
    <row r="454" spans="1:14" x14ac:dyDescent="0.2">
      <c r="A454" s="53"/>
      <c r="B454" s="18" t="s">
        <v>444</v>
      </c>
      <c r="C454" s="10">
        <v>99.4</v>
      </c>
      <c r="D454" s="10">
        <v>99.4</v>
      </c>
      <c r="E454" s="10">
        <v>4.92</v>
      </c>
      <c r="F454" s="10">
        <v>3512</v>
      </c>
      <c r="G454" s="10">
        <v>762</v>
      </c>
      <c r="H454" s="1">
        <v>98.874999999999986</v>
      </c>
      <c r="I454" s="1">
        <f t="shared" si="18"/>
        <v>35.331991951710258</v>
      </c>
      <c r="J454" s="1">
        <f t="shared" si="19"/>
        <v>20.203252032520325</v>
      </c>
      <c r="K454" s="1">
        <v>0.23181247769603006</v>
      </c>
      <c r="L454" s="1">
        <v>1.7865093097787601</v>
      </c>
      <c r="M454">
        <v>1</v>
      </c>
      <c r="N454" s="23">
        <v>851</v>
      </c>
    </row>
    <row r="455" spans="1:14" x14ac:dyDescent="0.2">
      <c r="A455" s="53"/>
      <c r="B455" s="18" t="s">
        <v>445</v>
      </c>
      <c r="C455" s="10">
        <v>99.51</v>
      </c>
      <c r="D455" s="10">
        <v>99.51</v>
      </c>
      <c r="E455" s="10">
        <v>4.92</v>
      </c>
      <c r="F455" s="10">
        <v>3512</v>
      </c>
      <c r="G455" s="10">
        <v>762</v>
      </c>
      <c r="H455" s="1">
        <v>98.874999999999986</v>
      </c>
      <c r="I455" s="1">
        <f t="shared" si="18"/>
        <v>35.292935383378556</v>
      </c>
      <c r="J455" s="1">
        <f t="shared" si="19"/>
        <v>20.225609756097562</v>
      </c>
      <c r="K455" s="1">
        <v>0.2315133184339008</v>
      </c>
      <c r="L455" s="1">
        <v>1.7842037789798475</v>
      </c>
      <c r="M455">
        <v>1</v>
      </c>
      <c r="N455" s="23">
        <v>761</v>
      </c>
    </row>
    <row r="456" spans="1:14" x14ac:dyDescent="0.2">
      <c r="A456" s="53"/>
      <c r="B456" s="18" t="s">
        <v>446</v>
      </c>
      <c r="C456" s="10">
        <v>124.41</v>
      </c>
      <c r="D456" s="10">
        <v>124.41</v>
      </c>
      <c r="E456" s="10">
        <v>4.92</v>
      </c>
      <c r="F456" s="10">
        <v>3512</v>
      </c>
      <c r="G456" s="10">
        <v>762</v>
      </c>
      <c r="H456" s="1">
        <v>98.874999999999986</v>
      </c>
      <c r="I456" s="1">
        <f t="shared" si="18"/>
        <v>28.229242022345471</v>
      </c>
      <c r="J456" s="1">
        <f t="shared" si="19"/>
        <v>25.286585365853657</v>
      </c>
      <c r="K456" s="1">
        <v>0.17914918180695596</v>
      </c>
      <c r="L456" s="1">
        <v>1.3806490673769958</v>
      </c>
      <c r="M456">
        <v>1</v>
      </c>
      <c r="N456" s="23">
        <v>1535</v>
      </c>
    </row>
    <row r="457" spans="1:14" x14ac:dyDescent="0.2">
      <c r="A457" s="53"/>
      <c r="B457" s="18" t="s">
        <v>447</v>
      </c>
      <c r="C457" s="10">
        <v>124.24</v>
      </c>
      <c r="D457" s="10">
        <v>124.24</v>
      </c>
      <c r="E457" s="10">
        <v>4.92</v>
      </c>
      <c r="F457" s="10">
        <v>3512</v>
      </c>
      <c r="G457" s="10">
        <v>762</v>
      </c>
      <c r="H457" s="1">
        <v>98.874999999999986</v>
      </c>
      <c r="I457" s="1">
        <f t="shared" si="18"/>
        <v>28.267868641339344</v>
      </c>
      <c r="J457" s="1">
        <f t="shared" si="19"/>
        <v>25.252032520325201</v>
      </c>
      <c r="K457" s="1">
        <v>0.17942637781798623</v>
      </c>
      <c r="L457" s="1">
        <v>1.3827853339803338</v>
      </c>
      <c r="M457">
        <v>1</v>
      </c>
      <c r="N457" s="23">
        <v>1196</v>
      </c>
    </row>
    <row r="458" spans="1:14" x14ac:dyDescent="0.2">
      <c r="A458" s="53"/>
      <c r="B458" s="18" t="s">
        <v>448</v>
      </c>
      <c r="C458" s="10">
        <v>124.4</v>
      </c>
      <c r="D458" s="10">
        <v>124.4</v>
      </c>
      <c r="E458" s="10">
        <v>4.95</v>
      </c>
      <c r="F458" s="10">
        <v>3512</v>
      </c>
      <c r="G458" s="10">
        <v>762</v>
      </c>
      <c r="H458" s="1">
        <v>98.874999999999986</v>
      </c>
      <c r="I458" s="1">
        <f t="shared" si="18"/>
        <v>28.231511254019292</v>
      </c>
      <c r="J458" s="1">
        <f t="shared" si="19"/>
        <v>25.131313131313131</v>
      </c>
      <c r="K458" s="1">
        <v>0.18040159417249865</v>
      </c>
      <c r="L458" s="1">
        <v>1.3903010342295223</v>
      </c>
      <c r="M458">
        <v>1</v>
      </c>
      <c r="N458" s="23">
        <v>1539</v>
      </c>
    </row>
    <row r="459" spans="1:14" x14ac:dyDescent="0.2">
      <c r="A459" s="53"/>
      <c r="B459" s="18" t="s">
        <v>449</v>
      </c>
      <c r="C459" s="10">
        <v>149.33000000000001</v>
      </c>
      <c r="D459" s="10">
        <v>149.33000000000001</v>
      </c>
      <c r="E459" s="10">
        <v>4.93</v>
      </c>
      <c r="F459" s="10">
        <v>3512</v>
      </c>
      <c r="G459" s="10">
        <v>762</v>
      </c>
      <c r="H459" s="1">
        <v>98.874999999999986</v>
      </c>
      <c r="I459" s="1">
        <f t="shared" si="18"/>
        <v>23.518382106743452</v>
      </c>
      <c r="J459" s="1">
        <f t="shared" si="19"/>
        <v>30.290060851926981</v>
      </c>
      <c r="K459" s="1">
        <v>0.14639036783327183</v>
      </c>
      <c r="L459" s="1">
        <v>1.1281867033016755</v>
      </c>
      <c r="M459">
        <v>2</v>
      </c>
      <c r="N459" s="23">
        <v>4142</v>
      </c>
    </row>
    <row r="460" spans="1:14" x14ac:dyDescent="0.2">
      <c r="A460" s="53"/>
      <c r="B460" s="18" t="s">
        <v>450</v>
      </c>
      <c r="C460" s="10">
        <v>148.88</v>
      </c>
      <c r="D460" s="10">
        <v>148.88</v>
      </c>
      <c r="E460" s="10">
        <v>4.93</v>
      </c>
      <c r="F460" s="10">
        <v>3512</v>
      </c>
      <c r="G460" s="10">
        <v>762</v>
      </c>
      <c r="H460" s="1">
        <v>98.874999999999986</v>
      </c>
      <c r="I460" s="1">
        <f t="shared" si="18"/>
        <v>23.589468027941969</v>
      </c>
      <c r="J460" s="1">
        <f t="shared" si="19"/>
        <v>30.198782961460449</v>
      </c>
      <c r="K460" s="1">
        <v>0.1468804557690464</v>
      </c>
      <c r="L460" s="1">
        <v>1.1319636641821833</v>
      </c>
      <c r="M460">
        <v>2</v>
      </c>
      <c r="N460" s="23">
        <v>2303</v>
      </c>
    </row>
    <row r="461" spans="1:14" x14ac:dyDescent="0.2">
      <c r="A461" s="53"/>
      <c r="B461" s="18" t="s">
        <v>451</v>
      </c>
      <c r="C461" s="10">
        <v>149.91999999999999</v>
      </c>
      <c r="D461" s="10">
        <v>149.91999999999999</v>
      </c>
      <c r="E461" s="10">
        <v>4.93</v>
      </c>
      <c r="F461" s="10">
        <v>3512</v>
      </c>
      <c r="G461" s="10">
        <v>762</v>
      </c>
      <c r="H461" s="1">
        <v>98.874999999999986</v>
      </c>
      <c r="I461" s="1">
        <f t="shared" si="18"/>
        <v>23.425827107790823</v>
      </c>
      <c r="J461" s="1">
        <f t="shared" si="19"/>
        <v>30.409736308316429</v>
      </c>
      <c r="K461" s="1">
        <v>0.14575273618990586</v>
      </c>
      <c r="L461" s="1">
        <v>1.1232726672739144</v>
      </c>
      <c r="M461">
        <v>2</v>
      </c>
      <c r="N461" s="23">
        <v>2556</v>
      </c>
    </row>
    <row r="462" spans="1:14" x14ac:dyDescent="0.2">
      <c r="A462" s="53"/>
      <c r="B462" s="18" t="s">
        <v>452</v>
      </c>
      <c r="C462" s="10">
        <v>199.84</v>
      </c>
      <c r="D462" s="10">
        <v>199.84</v>
      </c>
      <c r="E462" s="10">
        <v>4.93</v>
      </c>
      <c r="F462" s="10">
        <v>3512</v>
      </c>
      <c r="G462" s="10">
        <v>762</v>
      </c>
      <c r="H462" s="1">
        <v>98.874999999999986</v>
      </c>
      <c r="I462" s="1">
        <f t="shared" si="18"/>
        <v>17.574059247397919</v>
      </c>
      <c r="J462" s="1">
        <f t="shared" si="19"/>
        <v>40.535496957403652</v>
      </c>
      <c r="K462" s="1">
        <v>0.10649403080433505</v>
      </c>
      <c r="L462" s="1">
        <v>0.82071758758941404</v>
      </c>
      <c r="M462">
        <v>2</v>
      </c>
      <c r="N462" s="23">
        <v>5002</v>
      </c>
    </row>
    <row r="463" spans="1:14" x14ac:dyDescent="0.2">
      <c r="A463" s="53"/>
      <c r="B463" s="18" t="s">
        <v>453</v>
      </c>
      <c r="C463" s="10">
        <v>199.59</v>
      </c>
      <c r="D463" s="10">
        <v>199.59</v>
      </c>
      <c r="E463" s="10">
        <v>4.92</v>
      </c>
      <c r="F463" s="10">
        <v>3512</v>
      </c>
      <c r="G463" s="10">
        <v>762</v>
      </c>
      <c r="H463" s="1">
        <v>98.874999999999986</v>
      </c>
      <c r="I463" s="1">
        <f t="shared" si="18"/>
        <v>17.596071947492359</v>
      </c>
      <c r="J463" s="1">
        <f t="shared" si="19"/>
        <v>40.56707317073171</v>
      </c>
      <c r="K463" s="1">
        <v>0.10640463684794332</v>
      </c>
      <c r="L463" s="1">
        <v>0.82002865515178591</v>
      </c>
      <c r="M463">
        <v>2</v>
      </c>
      <c r="N463" s="23">
        <v>5896</v>
      </c>
    </row>
    <row r="464" spans="1:14" x14ac:dyDescent="0.2">
      <c r="A464" s="53"/>
      <c r="B464" s="18" t="s">
        <v>454</v>
      </c>
      <c r="C464" s="10">
        <v>200.67</v>
      </c>
      <c r="D464" s="10">
        <v>200.67</v>
      </c>
      <c r="E464" s="10">
        <v>4.93</v>
      </c>
      <c r="F464" s="10">
        <v>3512</v>
      </c>
      <c r="G464" s="10">
        <v>762</v>
      </c>
      <c r="H464" s="1">
        <v>98.874999999999986</v>
      </c>
      <c r="I464" s="1">
        <f t="shared" si="18"/>
        <v>17.501370409129418</v>
      </c>
      <c r="J464" s="1">
        <f t="shared" si="19"/>
        <v>40.703853955375251</v>
      </c>
      <c r="K464" s="1">
        <v>0.10601912889132348</v>
      </c>
      <c r="L464" s="1">
        <v>0.81705766083629339</v>
      </c>
      <c r="M464">
        <v>2</v>
      </c>
      <c r="N464" s="23">
        <v>5052</v>
      </c>
    </row>
    <row r="465" spans="1:14" x14ac:dyDescent="0.2">
      <c r="A465" s="55" t="s">
        <v>455</v>
      </c>
      <c r="B465" s="18" t="s">
        <v>456</v>
      </c>
      <c r="C465" s="10">
        <v>74.040000000000006</v>
      </c>
      <c r="D465" s="10">
        <v>74.040000000000006</v>
      </c>
      <c r="E465" s="10">
        <v>4.91</v>
      </c>
      <c r="F465" s="10">
        <v>285</v>
      </c>
      <c r="G465" s="10">
        <v>762</v>
      </c>
      <c r="H465" s="1">
        <v>87.5</v>
      </c>
      <c r="I465" s="1">
        <f t="shared" si="18"/>
        <v>3.8492706645056725</v>
      </c>
      <c r="J465" s="1">
        <f t="shared" si="19"/>
        <v>15.079429735234216</v>
      </c>
      <c r="K465" s="1">
        <v>0.32920576952415914</v>
      </c>
      <c r="L465" s="1">
        <v>2.8669119585989629</v>
      </c>
      <c r="M465">
        <v>0</v>
      </c>
      <c r="N465" s="23">
        <v>1636</v>
      </c>
    </row>
    <row r="466" spans="1:14" x14ac:dyDescent="0.2">
      <c r="A466" s="53"/>
      <c r="B466" s="18" t="s">
        <v>457</v>
      </c>
      <c r="C466" s="10">
        <v>72.87</v>
      </c>
      <c r="D466" s="10">
        <v>72.87</v>
      </c>
      <c r="E466" s="10">
        <v>4.88</v>
      </c>
      <c r="F466" s="10">
        <v>285</v>
      </c>
      <c r="G466" s="10">
        <v>762</v>
      </c>
      <c r="H466" s="1">
        <v>87.5</v>
      </c>
      <c r="I466" s="1">
        <f t="shared" si="18"/>
        <v>3.9110745162618361</v>
      </c>
      <c r="J466" s="1">
        <f t="shared" si="19"/>
        <v>14.93237704918033</v>
      </c>
      <c r="K466" s="1">
        <v>0.3332180312794879</v>
      </c>
      <c r="L466" s="1">
        <v>2.901853026685369</v>
      </c>
      <c r="M466">
        <v>0</v>
      </c>
      <c r="N466" s="23">
        <v>1755</v>
      </c>
    </row>
    <row r="467" spans="1:14" x14ac:dyDescent="0.2">
      <c r="A467" s="53"/>
      <c r="B467" s="18" t="s">
        <v>458</v>
      </c>
      <c r="C467" s="10">
        <v>99.56</v>
      </c>
      <c r="D467" s="10">
        <v>99.56</v>
      </c>
      <c r="E467" s="10">
        <v>4.91</v>
      </c>
      <c r="F467" s="10">
        <v>360</v>
      </c>
      <c r="G467" s="10">
        <v>762</v>
      </c>
      <c r="H467" s="1">
        <v>87.5</v>
      </c>
      <c r="I467" s="1">
        <f t="shared" si="18"/>
        <v>3.6159100040176777</v>
      </c>
      <c r="J467" s="1">
        <f t="shared" si="19"/>
        <v>20.276985743380855</v>
      </c>
      <c r="K467" s="1">
        <v>0.23082878805616719</v>
      </c>
      <c r="L467" s="1">
        <v>2.0101889885577071</v>
      </c>
      <c r="M467">
        <v>0</v>
      </c>
      <c r="N467" s="23">
        <v>2520</v>
      </c>
    </row>
    <row r="468" spans="1:14" x14ac:dyDescent="0.2">
      <c r="A468" s="53"/>
      <c r="B468" s="18" t="s">
        <v>459</v>
      </c>
      <c r="C468" s="10">
        <v>99.2</v>
      </c>
      <c r="D468" s="10">
        <v>99.2</v>
      </c>
      <c r="E468" s="10">
        <v>4.93</v>
      </c>
      <c r="F468" s="10">
        <v>360</v>
      </c>
      <c r="G468" s="10">
        <v>762</v>
      </c>
      <c r="H468" s="1">
        <v>87.5</v>
      </c>
      <c r="I468" s="1">
        <f t="shared" si="18"/>
        <v>3.629032258064516</v>
      </c>
      <c r="J468" s="1">
        <f t="shared" si="19"/>
        <v>20.121703853955378</v>
      </c>
      <c r="K468" s="1">
        <v>0.232910207025738</v>
      </c>
      <c r="L468" s="1">
        <v>2.0283151743269983</v>
      </c>
      <c r="M468">
        <v>0</v>
      </c>
      <c r="N468" s="23">
        <v>2632</v>
      </c>
    </row>
    <row r="469" spans="1:14" x14ac:dyDescent="0.2">
      <c r="A469" s="53"/>
      <c r="B469" s="18" t="s">
        <v>460</v>
      </c>
      <c r="C469" s="10">
        <v>124.43</v>
      </c>
      <c r="D469" s="10">
        <v>124.43</v>
      </c>
      <c r="E469" s="10">
        <v>4.93</v>
      </c>
      <c r="F469" s="10">
        <v>435</v>
      </c>
      <c r="G469" s="10">
        <v>762</v>
      </c>
      <c r="H469" s="1">
        <v>87.5</v>
      </c>
      <c r="I469" s="1">
        <f t="shared" si="18"/>
        <v>3.4959414932090329</v>
      </c>
      <c r="J469" s="1">
        <f t="shared" si="19"/>
        <v>25.239350912778907</v>
      </c>
      <c r="K469" s="1">
        <v>0.17952832945138944</v>
      </c>
      <c r="L469" s="1">
        <v>1.5634352804795286</v>
      </c>
      <c r="M469">
        <v>0</v>
      </c>
      <c r="N469" s="23">
        <v>3023</v>
      </c>
    </row>
    <row r="470" spans="1:14" x14ac:dyDescent="0.2">
      <c r="A470" s="53"/>
      <c r="B470" s="18" t="s">
        <v>461</v>
      </c>
      <c r="C470" s="10">
        <v>124.94</v>
      </c>
      <c r="D470" s="10">
        <v>124.94</v>
      </c>
      <c r="E470" s="10">
        <v>4.9400000000000004</v>
      </c>
      <c r="F470" s="10">
        <v>435</v>
      </c>
      <c r="G470" s="10">
        <v>762</v>
      </c>
      <c r="H470" s="1">
        <v>87.5</v>
      </c>
      <c r="I470" s="1">
        <f t="shared" si="18"/>
        <v>3.4816712021770448</v>
      </c>
      <c r="J470" s="1">
        <f t="shared" si="19"/>
        <v>25.291497975708499</v>
      </c>
      <c r="K470" s="1">
        <v>0.17910984040884168</v>
      </c>
      <c r="L470" s="1">
        <v>1.5597908387604269</v>
      </c>
      <c r="M470">
        <v>0</v>
      </c>
      <c r="N470" s="23">
        <v>2962</v>
      </c>
    </row>
    <row r="471" spans="1:14" x14ac:dyDescent="0.2">
      <c r="A471" s="53"/>
      <c r="B471" s="18" t="s">
        <v>462</v>
      </c>
      <c r="C471" s="10">
        <v>149.99</v>
      </c>
      <c r="D471" s="10">
        <v>149.99</v>
      </c>
      <c r="E471" s="10">
        <v>4.92</v>
      </c>
      <c r="F471" s="10">
        <v>510</v>
      </c>
      <c r="G471" s="10">
        <v>762</v>
      </c>
      <c r="H471" s="1">
        <v>87.5</v>
      </c>
      <c r="I471" s="1">
        <f t="shared" si="18"/>
        <v>3.400226681778785</v>
      </c>
      <c r="J471" s="1">
        <f t="shared" si="19"/>
        <v>30.48577235772358</v>
      </c>
      <c r="K471" s="1">
        <v>0.14535049025628588</v>
      </c>
      <c r="L471" s="1">
        <v>1.2657951265747409</v>
      </c>
      <c r="M471">
        <v>0</v>
      </c>
      <c r="N471" s="23">
        <v>4115</v>
      </c>
    </row>
    <row r="472" spans="1:14" x14ac:dyDescent="0.2">
      <c r="A472" s="53"/>
      <c r="B472" s="18" t="s">
        <v>463</v>
      </c>
      <c r="C472" s="10">
        <v>149.87</v>
      </c>
      <c r="D472" s="10">
        <v>149.87</v>
      </c>
      <c r="E472" s="10">
        <v>4.92</v>
      </c>
      <c r="F472" s="10">
        <v>510</v>
      </c>
      <c r="G472" s="10">
        <v>762</v>
      </c>
      <c r="H472" s="1">
        <v>87.5</v>
      </c>
      <c r="I472" s="1">
        <f t="shared" si="18"/>
        <v>3.4029492226596383</v>
      </c>
      <c r="J472" s="1">
        <f t="shared" si="19"/>
        <v>30.461382113821138</v>
      </c>
      <c r="K472" s="1">
        <v>0.14547927771101424</v>
      </c>
      <c r="L472" s="1">
        <v>1.266916681323347</v>
      </c>
      <c r="M472">
        <v>0</v>
      </c>
      <c r="N472" s="23">
        <v>3968</v>
      </c>
    </row>
    <row r="473" spans="1:14" x14ac:dyDescent="0.2">
      <c r="A473" s="53"/>
      <c r="B473" s="18" t="s">
        <v>464</v>
      </c>
      <c r="C473" s="10">
        <v>149.77000000000001</v>
      </c>
      <c r="D473" s="10">
        <v>149.77000000000001</v>
      </c>
      <c r="E473" s="10">
        <v>4.93</v>
      </c>
      <c r="F473" s="10">
        <v>1514</v>
      </c>
      <c r="G473" s="10">
        <v>762</v>
      </c>
      <c r="H473" s="1">
        <v>98.874999999999986</v>
      </c>
      <c r="I473" s="1">
        <f t="shared" si="18"/>
        <v>10.108833544768645</v>
      </c>
      <c r="J473" s="1">
        <f t="shared" si="19"/>
        <v>30.379310344827591</v>
      </c>
      <c r="K473" s="1">
        <v>0.14591431933373569</v>
      </c>
      <c r="L473" s="1">
        <v>1.1245179401497509</v>
      </c>
      <c r="M473">
        <v>0</v>
      </c>
      <c r="N473" s="23">
        <v>5164</v>
      </c>
    </row>
    <row r="474" spans="1:14" x14ac:dyDescent="0.2">
      <c r="A474" s="53"/>
      <c r="B474" s="18" t="s">
        <v>465</v>
      </c>
      <c r="C474" s="10">
        <v>149.37</v>
      </c>
      <c r="D474" s="10">
        <v>149.37</v>
      </c>
      <c r="E474" s="10">
        <v>4.9400000000000004</v>
      </c>
      <c r="F474" s="10">
        <v>1514</v>
      </c>
      <c r="G474" s="10">
        <v>762</v>
      </c>
      <c r="H474" s="1">
        <v>98.874999999999986</v>
      </c>
      <c r="I474" s="1">
        <f t="shared" si="18"/>
        <v>10.135904130682198</v>
      </c>
      <c r="J474" s="1">
        <f t="shared" si="19"/>
        <v>30.236842105263158</v>
      </c>
      <c r="K474" s="1">
        <v>0.1466757112866954</v>
      </c>
      <c r="L474" s="1">
        <v>1.1303857598023959</v>
      </c>
      <c r="M474">
        <v>0</v>
      </c>
      <c r="N474" s="23">
        <v>4833</v>
      </c>
    </row>
    <row r="475" spans="1:14" x14ac:dyDescent="0.2">
      <c r="A475" s="53"/>
      <c r="B475" s="18" t="s">
        <v>466</v>
      </c>
      <c r="C475" s="10">
        <v>149.58000000000001</v>
      </c>
      <c r="D475" s="10">
        <v>149.58000000000001</v>
      </c>
      <c r="E475" s="10">
        <v>4.95</v>
      </c>
      <c r="F475" s="10">
        <v>1514</v>
      </c>
      <c r="G475" s="10">
        <v>762</v>
      </c>
      <c r="H475" s="1">
        <v>98.874999999999986</v>
      </c>
      <c r="I475" s="1">
        <f t="shared" si="18"/>
        <v>10.121674020590987</v>
      </c>
      <c r="J475" s="1">
        <f t="shared" si="19"/>
        <v>30.218181818181819</v>
      </c>
      <c r="K475" s="1">
        <v>0.14677602561377417</v>
      </c>
      <c r="L475" s="1">
        <v>1.1311588522649398</v>
      </c>
      <c r="M475">
        <v>0</v>
      </c>
      <c r="N475" s="23">
        <v>5085</v>
      </c>
    </row>
    <row r="476" spans="1:14" x14ac:dyDescent="0.2">
      <c r="A476" s="53"/>
      <c r="B476" s="18" t="s">
        <v>467</v>
      </c>
      <c r="C476" s="10">
        <v>199.01</v>
      </c>
      <c r="D476" s="10">
        <v>199.01</v>
      </c>
      <c r="E476" s="10">
        <v>4.92</v>
      </c>
      <c r="F476" s="10">
        <v>660</v>
      </c>
      <c r="G476" s="10">
        <v>762</v>
      </c>
      <c r="H476" s="1">
        <v>98.874999999999986</v>
      </c>
      <c r="I476" s="1">
        <f t="shared" si="18"/>
        <v>3.3164162604894227</v>
      </c>
      <c r="J476" s="1">
        <f t="shared" si="19"/>
        <v>40.449186991869915</v>
      </c>
      <c r="K476" s="1">
        <v>0.1067391466553174</v>
      </c>
      <c r="L476" s="1">
        <v>0.8226066220111441</v>
      </c>
      <c r="M476">
        <v>0</v>
      </c>
      <c r="N476" s="23">
        <v>5184</v>
      </c>
    </row>
    <row r="477" spans="1:14" x14ac:dyDescent="0.2">
      <c r="A477" s="53"/>
      <c r="B477" s="18" t="s">
        <v>468</v>
      </c>
      <c r="C477" s="10">
        <v>198.71</v>
      </c>
      <c r="D477" s="10">
        <v>198.71</v>
      </c>
      <c r="E477" s="10">
        <v>4.92</v>
      </c>
      <c r="F477" s="10">
        <v>660</v>
      </c>
      <c r="G477" s="10">
        <v>762</v>
      </c>
      <c r="H477" s="1">
        <v>98.874999999999986</v>
      </c>
      <c r="I477" s="1">
        <f t="shared" si="18"/>
        <v>3.3214231795078253</v>
      </c>
      <c r="J477" s="1">
        <f t="shared" si="19"/>
        <v>40.388211382113823</v>
      </c>
      <c r="K477" s="1">
        <v>0.10691299509390263</v>
      </c>
      <c r="L477" s="1">
        <v>0.82394641983872385</v>
      </c>
      <c r="M477">
        <v>0</v>
      </c>
      <c r="N477" s="23">
        <v>5604</v>
      </c>
    </row>
    <row r="478" spans="1:14" x14ac:dyDescent="0.2">
      <c r="A478" s="53"/>
      <c r="B478" s="18" t="s">
        <v>469</v>
      </c>
      <c r="C478" s="10">
        <v>198.92</v>
      </c>
      <c r="D478" s="10">
        <v>198.92</v>
      </c>
      <c r="E478" s="10">
        <v>4.91</v>
      </c>
      <c r="F478" s="10">
        <v>1514</v>
      </c>
      <c r="G478" s="10">
        <v>762</v>
      </c>
      <c r="H478" s="1">
        <v>98.874999999999986</v>
      </c>
      <c r="I478" s="1">
        <f t="shared" si="18"/>
        <v>7.6110999396742418</v>
      </c>
      <c r="J478" s="1">
        <f t="shared" si="19"/>
        <v>40.513238289205702</v>
      </c>
      <c r="K478" s="1">
        <v>0.106557136549007</v>
      </c>
      <c r="L478" s="1">
        <v>0.82120392465581138</v>
      </c>
      <c r="M478">
        <v>0</v>
      </c>
      <c r="N478" s="23">
        <v>7478</v>
      </c>
    </row>
    <row r="479" spans="1:14" x14ac:dyDescent="0.2">
      <c r="A479" s="53"/>
      <c r="B479" s="18" t="s">
        <v>470</v>
      </c>
      <c r="C479" s="10">
        <v>198.99</v>
      </c>
      <c r="D479" s="10">
        <v>198.99</v>
      </c>
      <c r="E479" s="10">
        <v>4.92</v>
      </c>
      <c r="F479" s="10">
        <v>1514</v>
      </c>
      <c r="G479" s="10">
        <v>762</v>
      </c>
      <c r="H479" s="1">
        <v>98.874999999999986</v>
      </c>
      <c r="I479" s="1">
        <f t="shared" si="18"/>
        <v>7.6084225337956681</v>
      </c>
      <c r="J479" s="1">
        <f t="shared" si="19"/>
        <v>40.445121951219512</v>
      </c>
      <c r="K479" s="1">
        <v>0.10675071897044307</v>
      </c>
      <c r="L479" s="1">
        <v>0.82269580637651196</v>
      </c>
      <c r="M479">
        <v>0</v>
      </c>
      <c r="N479" s="23">
        <v>7506</v>
      </c>
    </row>
    <row r="480" spans="1:14" x14ac:dyDescent="0.2">
      <c r="A480" s="53"/>
      <c r="B480" s="18" t="s">
        <v>471</v>
      </c>
      <c r="C480" s="10">
        <v>198.96</v>
      </c>
      <c r="D480" s="10">
        <v>198.96</v>
      </c>
      <c r="E480" s="10">
        <v>4.9400000000000004</v>
      </c>
      <c r="F480" s="10">
        <v>1514</v>
      </c>
      <c r="G480" s="10">
        <v>762</v>
      </c>
      <c r="H480" s="1">
        <v>98.874999999999986</v>
      </c>
      <c r="I480" s="1">
        <f t="shared" si="18"/>
        <v>7.6095697627663847</v>
      </c>
      <c r="J480" s="1">
        <f t="shared" si="19"/>
        <v>40.275303643724698</v>
      </c>
      <c r="K480" s="1">
        <v>0.10723640672846586</v>
      </c>
      <c r="L480" s="1">
        <v>0.82643885640547154</v>
      </c>
      <c r="M480">
        <v>0</v>
      </c>
      <c r="N480" s="23">
        <v>6460</v>
      </c>
    </row>
    <row r="481" spans="1:14" x14ac:dyDescent="0.2">
      <c r="A481" s="55" t="s">
        <v>472</v>
      </c>
      <c r="B481" s="18" t="s">
        <v>473</v>
      </c>
      <c r="C481" s="8">
        <v>150</v>
      </c>
      <c r="D481" s="8">
        <v>150</v>
      </c>
      <c r="E481" s="8">
        <v>8</v>
      </c>
      <c r="F481" s="8">
        <v>450</v>
      </c>
      <c r="G481" s="8">
        <v>779</v>
      </c>
      <c r="H481" s="1">
        <v>159.40490430622009</v>
      </c>
      <c r="I481" s="1">
        <f t="shared" si="18"/>
        <v>3</v>
      </c>
      <c r="J481" s="1">
        <f t="shared" si="19"/>
        <v>18.75</v>
      </c>
      <c r="K481" s="1">
        <v>0.2530630429939853</v>
      </c>
      <c r="L481" s="1">
        <v>1.2367004098795606</v>
      </c>
      <c r="M481">
        <v>0</v>
      </c>
      <c r="N481" s="21">
        <v>6536</v>
      </c>
    </row>
    <row r="482" spans="1:14" x14ac:dyDescent="0.2">
      <c r="A482" s="53"/>
      <c r="B482" s="18" t="s">
        <v>474</v>
      </c>
      <c r="C482" s="8">
        <v>150</v>
      </c>
      <c r="D482" s="8">
        <v>150</v>
      </c>
      <c r="E482" s="8">
        <v>8</v>
      </c>
      <c r="F482" s="8">
        <v>450</v>
      </c>
      <c r="G482" s="8">
        <v>779</v>
      </c>
      <c r="H482" s="1">
        <v>164.53349282296648</v>
      </c>
      <c r="I482" s="1">
        <f t="shared" si="18"/>
        <v>3</v>
      </c>
      <c r="J482" s="1">
        <f t="shared" si="19"/>
        <v>18.75</v>
      </c>
      <c r="K482" s="1">
        <v>0.2530630429939853</v>
      </c>
      <c r="L482" s="1">
        <v>1.1981518602077426</v>
      </c>
      <c r="M482">
        <v>0</v>
      </c>
      <c r="N482" s="21">
        <v>6715</v>
      </c>
    </row>
    <row r="483" spans="1:14" x14ac:dyDescent="0.2">
      <c r="A483" s="53"/>
      <c r="B483" s="18" t="s">
        <v>475</v>
      </c>
      <c r="C483" s="8">
        <v>150</v>
      </c>
      <c r="D483" s="8">
        <v>150</v>
      </c>
      <c r="E483" s="8">
        <v>8</v>
      </c>
      <c r="F483" s="8">
        <v>450</v>
      </c>
      <c r="G483" s="8">
        <v>779</v>
      </c>
      <c r="H483" s="1">
        <v>153.85765550239233</v>
      </c>
      <c r="I483" s="1">
        <f t="shared" si="18"/>
        <v>3</v>
      </c>
      <c r="J483" s="1">
        <f t="shared" si="19"/>
        <v>18.75</v>
      </c>
      <c r="K483" s="1">
        <v>0.2530630429939853</v>
      </c>
      <c r="L483" s="1">
        <v>1.2812889280588919</v>
      </c>
      <c r="M483">
        <v>0</v>
      </c>
      <c r="N483" s="21">
        <v>6616</v>
      </c>
    </row>
    <row r="484" spans="1:14" x14ac:dyDescent="0.2">
      <c r="A484" s="53"/>
      <c r="B484" s="18" t="s">
        <v>476</v>
      </c>
      <c r="C484" s="8">
        <v>150</v>
      </c>
      <c r="D484" s="8">
        <v>150</v>
      </c>
      <c r="E484" s="8">
        <v>8</v>
      </c>
      <c r="F484" s="8">
        <v>450</v>
      </c>
      <c r="G484" s="8">
        <v>779</v>
      </c>
      <c r="H484" s="1">
        <v>171.75538277511961</v>
      </c>
      <c r="I484" s="1">
        <f t="shared" si="18"/>
        <v>3</v>
      </c>
      <c r="J484" s="1">
        <f t="shared" si="19"/>
        <v>18.75</v>
      </c>
      <c r="K484" s="1">
        <v>0.2530630429939853</v>
      </c>
      <c r="L484" s="1">
        <v>1.1477725315335594</v>
      </c>
      <c r="M484">
        <v>0</v>
      </c>
      <c r="N484" s="21">
        <v>7276</v>
      </c>
    </row>
    <row r="485" spans="1:14" x14ac:dyDescent="0.2">
      <c r="A485" s="53"/>
      <c r="B485" s="18" t="s">
        <v>477</v>
      </c>
      <c r="C485" s="8">
        <v>150</v>
      </c>
      <c r="D485" s="8">
        <v>150</v>
      </c>
      <c r="E485" s="8">
        <v>8</v>
      </c>
      <c r="F485" s="8">
        <v>450</v>
      </c>
      <c r="G485" s="8">
        <v>779</v>
      </c>
      <c r="H485" s="1">
        <v>154.90430622009569</v>
      </c>
      <c r="I485" s="1">
        <f t="shared" si="18"/>
        <v>3</v>
      </c>
      <c r="J485" s="1">
        <f t="shared" si="19"/>
        <v>18.75</v>
      </c>
      <c r="K485" s="1">
        <v>0.2530630429939853</v>
      </c>
      <c r="L485" s="1">
        <v>1.2726315704368723</v>
      </c>
      <c r="M485">
        <v>0</v>
      </c>
      <c r="N485" s="21">
        <v>6974</v>
      </c>
    </row>
    <row r="486" spans="1:14" x14ac:dyDescent="0.2">
      <c r="A486" s="53"/>
      <c r="B486" s="18" t="s">
        <v>478</v>
      </c>
      <c r="C486" s="8">
        <v>150</v>
      </c>
      <c r="D486" s="8">
        <v>150</v>
      </c>
      <c r="E486" s="8">
        <v>12</v>
      </c>
      <c r="F486" s="8">
        <v>450</v>
      </c>
      <c r="G486" s="8">
        <v>756</v>
      </c>
      <c r="H486" s="1">
        <v>159.40490430622009</v>
      </c>
      <c r="I486" s="1">
        <f t="shared" si="18"/>
        <v>3</v>
      </c>
      <c r="J486" s="1">
        <f t="shared" si="19"/>
        <v>12.5</v>
      </c>
      <c r="K486" s="1">
        <v>0.41723356009070295</v>
      </c>
      <c r="L486" s="1">
        <v>1.9787883741809265</v>
      </c>
      <c r="M486">
        <v>0</v>
      </c>
      <c r="N486" s="21">
        <v>8585</v>
      </c>
    </row>
    <row r="487" spans="1:14" x14ac:dyDescent="0.2">
      <c r="A487" s="53"/>
      <c r="B487" s="18" t="s">
        <v>479</v>
      </c>
      <c r="C487" s="8">
        <v>150</v>
      </c>
      <c r="D487" s="8">
        <v>150</v>
      </c>
      <c r="E487" s="8">
        <v>12</v>
      </c>
      <c r="F487" s="8">
        <v>450</v>
      </c>
      <c r="G487" s="8">
        <v>756</v>
      </c>
      <c r="H487" s="1">
        <v>164.53349282296648</v>
      </c>
      <c r="I487" s="1">
        <f t="shared" si="18"/>
        <v>3</v>
      </c>
      <c r="J487" s="1">
        <f t="shared" si="19"/>
        <v>12.5</v>
      </c>
      <c r="K487" s="1">
        <v>0.41723356009070295</v>
      </c>
      <c r="L487" s="1">
        <v>1.9171085838915722</v>
      </c>
      <c r="M487">
        <v>0</v>
      </c>
      <c r="N487" s="21">
        <v>8452</v>
      </c>
    </row>
    <row r="488" spans="1:14" x14ac:dyDescent="0.2">
      <c r="A488" s="53"/>
      <c r="B488" s="18" t="s">
        <v>480</v>
      </c>
      <c r="C488" s="8">
        <v>150</v>
      </c>
      <c r="D488" s="8">
        <v>150</v>
      </c>
      <c r="E488" s="8">
        <v>12</v>
      </c>
      <c r="F488" s="8">
        <v>450</v>
      </c>
      <c r="G488" s="8">
        <v>756</v>
      </c>
      <c r="H488" s="1">
        <v>153.85765550239233</v>
      </c>
      <c r="I488" s="1">
        <f t="shared" si="18"/>
        <v>3</v>
      </c>
      <c r="J488" s="1">
        <f t="shared" si="19"/>
        <v>12.5</v>
      </c>
      <c r="K488" s="1">
        <v>0.41723356009070295</v>
      </c>
      <c r="L488" s="1">
        <v>2.0501324448146607</v>
      </c>
      <c r="M488">
        <v>0</v>
      </c>
      <c r="N488" s="21">
        <v>8687</v>
      </c>
    </row>
    <row r="489" spans="1:14" x14ac:dyDescent="0.2">
      <c r="A489" s="53"/>
      <c r="B489" s="18" t="s">
        <v>481</v>
      </c>
      <c r="C489" s="8">
        <v>150</v>
      </c>
      <c r="D489" s="8">
        <v>150</v>
      </c>
      <c r="E489" s="8">
        <v>12</v>
      </c>
      <c r="F489" s="8">
        <v>450</v>
      </c>
      <c r="G489" s="8">
        <v>756</v>
      </c>
      <c r="H489" s="1">
        <v>171.75538277511961</v>
      </c>
      <c r="I489" s="1">
        <f t="shared" si="18"/>
        <v>3</v>
      </c>
      <c r="J489" s="1">
        <f t="shared" si="19"/>
        <v>12.5</v>
      </c>
      <c r="K489" s="1">
        <v>0.41723356009070295</v>
      </c>
      <c r="L489" s="1">
        <v>1.8364988993769356</v>
      </c>
      <c r="M489">
        <v>0</v>
      </c>
      <c r="N489" s="21">
        <v>8730</v>
      </c>
    </row>
    <row r="490" spans="1:14" x14ac:dyDescent="0.2">
      <c r="A490" s="53"/>
      <c r="B490" s="18" t="s">
        <v>482</v>
      </c>
      <c r="C490" s="8">
        <v>150</v>
      </c>
      <c r="D490" s="8">
        <v>150</v>
      </c>
      <c r="E490" s="8">
        <v>12</v>
      </c>
      <c r="F490" s="8">
        <v>450</v>
      </c>
      <c r="G490" s="8">
        <v>756</v>
      </c>
      <c r="H490" s="1">
        <v>154.90430622009569</v>
      </c>
      <c r="I490" s="1">
        <f t="shared" si="18"/>
        <v>3</v>
      </c>
      <c r="J490" s="1">
        <f t="shared" si="19"/>
        <v>12.5</v>
      </c>
      <c r="K490" s="1">
        <v>0.41723356009070295</v>
      </c>
      <c r="L490" s="1">
        <v>2.0362801985659131</v>
      </c>
      <c r="M490">
        <v>0</v>
      </c>
      <c r="N490" s="21">
        <v>8912</v>
      </c>
    </row>
    <row r="491" spans="1:14" x14ac:dyDescent="0.2">
      <c r="A491" s="53"/>
      <c r="B491" s="18" t="s">
        <v>483</v>
      </c>
      <c r="C491" s="8">
        <v>150</v>
      </c>
      <c r="D491" s="8">
        <v>150</v>
      </c>
      <c r="E491" s="8">
        <v>12.5</v>
      </c>
      <c r="F491" s="8">
        <v>450</v>
      </c>
      <c r="G491" s="8">
        <v>446</v>
      </c>
      <c r="H491" s="1">
        <v>159.40490430622009</v>
      </c>
      <c r="I491" s="1">
        <f t="shared" si="18"/>
        <v>3</v>
      </c>
      <c r="J491" s="1">
        <f t="shared" si="19"/>
        <v>12</v>
      </c>
      <c r="K491" s="1">
        <v>0.44</v>
      </c>
      <c r="L491" s="1">
        <v>1.231078810618141</v>
      </c>
      <c r="M491">
        <v>0</v>
      </c>
      <c r="N491" s="21">
        <v>5953</v>
      </c>
    </row>
    <row r="492" spans="1:14" x14ac:dyDescent="0.2">
      <c r="A492" s="53"/>
      <c r="B492" s="18" t="s">
        <v>484</v>
      </c>
      <c r="C492" s="8">
        <v>150</v>
      </c>
      <c r="D492" s="8">
        <v>150</v>
      </c>
      <c r="E492" s="8">
        <v>12.5</v>
      </c>
      <c r="F492" s="8">
        <v>450</v>
      </c>
      <c r="G492" s="8">
        <v>446</v>
      </c>
      <c r="H492" s="1">
        <v>164.53349282296648</v>
      </c>
      <c r="I492" s="1">
        <f t="shared" si="18"/>
        <v>3</v>
      </c>
      <c r="J492" s="1">
        <f t="shared" si="19"/>
        <v>12</v>
      </c>
      <c r="K492" s="1">
        <v>0.44</v>
      </c>
      <c r="L492" s="1">
        <v>1.1927054889131226</v>
      </c>
      <c r="M492">
        <v>0</v>
      </c>
      <c r="N492" s="21">
        <v>5911</v>
      </c>
    </row>
    <row r="493" spans="1:14" x14ac:dyDescent="0.2">
      <c r="A493" s="53"/>
      <c r="B493" s="18" t="s">
        <v>485</v>
      </c>
      <c r="C493" s="8">
        <v>150</v>
      </c>
      <c r="D493" s="8">
        <v>150</v>
      </c>
      <c r="E493" s="8">
        <v>12.5</v>
      </c>
      <c r="F493" s="8">
        <v>450</v>
      </c>
      <c r="G493" s="8">
        <v>446</v>
      </c>
      <c r="H493" s="1">
        <v>153.85765550239233</v>
      </c>
      <c r="I493" s="1">
        <f t="shared" si="18"/>
        <v>3</v>
      </c>
      <c r="J493" s="1">
        <f t="shared" si="19"/>
        <v>12</v>
      </c>
      <c r="K493" s="1">
        <v>0.44</v>
      </c>
      <c r="L493" s="1">
        <v>1.2754646452866862</v>
      </c>
      <c r="M493">
        <v>0</v>
      </c>
      <c r="N493" s="21">
        <v>6039</v>
      </c>
    </row>
    <row r="494" spans="1:14" x14ac:dyDescent="0.2">
      <c r="A494" s="53"/>
      <c r="B494" s="18" t="s">
        <v>486</v>
      </c>
      <c r="C494" s="8">
        <v>150</v>
      </c>
      <c r="D494" s="8">
        <v>150</v>
      </c>
      <c r="E494" s="8">
        <v>12.5</v>
      </c>
      <c r="F494" s="8">
        <v>450</v>
      </c>
      <c r="G494" s="8">
        <v>446</v>
      </c>
      <c r="H494" s="1">
        <v>171.75538277511961</v>
      </c>
      <c r="I494" s="1">
        <f t="shared" si="18"/>
        <v>3</v>
      </c>
      <c r="J494" s="1">
        <f t="shared" si="19"/>
        <v>12</v>
      </c>
      <c r="K494" s="1">
        <v>0.44</v>
      </c>
      <c r="L494" s="1">
        <v>1.1425551667101943</v>
      </c>
      <c r="M494">
        <v>0</v>
      </c>
      <c r="N494" s="21">
        <v>6409</v>
      </c>
    </row>
    <row r="495" spans="1:14" x14ac:dyDescent="0.2">
      <c r="A495" s="53"/>
      <c r="B495" s="18" t="s">
        <v>487</v>
      </c>
      <c r="C495" s="8">
        <v>150</v>
      </c>
      <c r="D495" s="8">
        <v>150</v>
      </c>
      <c r="E495" s="8">
        <v>12.5</v>
      </c>
      <c r="F495" s="8">
        <v>450</v>
      </c>
      <c r="G495" s="8">
        <v>446</v>
      </c>
      <c r="H495" s="1">
        <v>154.90430622009569</v>
      </c>
      <c r="I495" s="1">
        <f t="shared" si="18"/>
        <v>3</v>
      </c>
      <c r="J495" s="1">
        <f t="shared" si="19"/>
        <v>12</v>
      </c>
      <c r="K495" s="1">
        <v>0.44</v>
      </c>
      <c r="L495" s="1">
        <v>1.266846640926641</v>
      </c>
      <c r="M495">
        <v>0</v>
      </c>
      <c r="N495" s="21">
        <v>6285</v>
      </c>
    </row>
    <row r="496" spans="1:14" x14ac:dyDescent="0.2">
      <c r="A496" s="55" t="s">
        <v>488</v>
      </c>
      <c r="B496" s="18" t="s">
        <v>489</v>
      </c>
      <c r="C496" s="8">
        <v>197</v>
      </c>
      <c r="D496" s="8">
        <v>197</v>
      </c>
      <c r="E496" s="8">
        <v>6.4</v>
      </c>
      <c r="F496" s="8">
        <v>600</v>
      </c>
      <c r="G496" s="8">
        <v>437.88</v>
      </c>
      <c r="H496" s="1">
        <v>18.605999999999998</v>
      </c>
      <c r="I496" s="1">
        <f t="shared" si="18"/>
        <v>3.0456852791878171</v>
      </c>
      <c r="J496" s="1">
        <f t="shared" si="19"/>
        <v>30.78125</v>
      </c>
      <c r="K496" s="1">
        <v>0.14380818658848135</v>
      </c>
      <c r="L496" s="1">
        <v>3.3844312986866725</v>
      </c>
      <c r="M496">
        <v>0</v>
      </c>
      <c r="N496" s="21">
        <v>2730</v>
      </c>
    </row>
    <row r="497" spans="1:14" x14ac:dyDescent="0.2">
      <c r="A497" s="53"/>
      <c r="B497" s="18" t="s">
        <v>490</v>
      </c>
      <c r="C497" s="8">
        <v>198.5</v>
      </c>
      <c r="D497" s="8">
        <v>198.5</v>
      </c>
      <c r="E497" s="8">
        <v>6.1</v>
      </c>
      <c r="F497" s="8">
        <v>600</v>
      </c>
      <c r="G497" s="8">
        <v>437.88</v>
      </c>
      <c r="H497" s="1">
        <v>18.066999999999997</v>
      </c>
      <c r="I497" s="1">
        <f t="shared" si="18"/>
        <v>3.0226700251889169</v>
      </c>
      <c r="J497" s="1">
        <f t="shared" si="19"/>
        <v>32.540983606557376</v>
      </c>
      <c r="K497" s="1">
        <v>0.13525993807136105</v>
      </c>
      <c r="L497" s="1">
        <v>3.2782211591679626</v>
      </c>
      <c r="M497">
        <v>0</v>
      </c>
      <c r="N497" s="21">
        <v>3010</v>
      </c>
    </row>
    <row r="498" spans="1:14" x14ac:dyDescent="0.2">
      <c r="A498" s="53"/>
      <c r="B498" s="18" t="s">
        <v>491</v>
      </c>
      <c r="C498" s="8">
        <v>200.5</v>
      </c>
      <c r="D498" s="8">
        <v>200.5</v>
      </c>
      <c r="E498" s="8">
        <v>6.3</v>
      </c>
      <c r="F498" s="8">
        <v>600</v>
      </c>
      <c r="G498" s="8">
        <v>437.88</v>
      </c>
      <c r="H498" s="1">
        <v>17.128999999999998</v>
      </c>
      <c r="I498" s="1">
        <f t="shared" si="18"/>
        <v>2.9925187032418954</v>
      </c>
      <c r="J498" s="1">
        <f t="shared" si="19"/>
        <v>31.825396825396826</v>
      </c>
      <c r="K498" s="1">
        <v>0.13861052426457393</v>
      </c>
      <c r="L498" s="1">
        <v>3.5433928638549617</v>
      </c>
      <c r="M498">
        <v>0</v>
      </c>
      <c r="N498" s="21">
        <v>2830</v>
      </c>
    </row>
    <row r="499" spans="1:14" x14ac:dyDescent="0.2">
      <c r="A499" s="53"/>
      <c r="B499" s="18" t="s">
        <v>492</v>
      </c>
      <c r="C499" s="8">
        <v>201</v>
      </c>
      <c r="D499" s="8">
        <v>201</v>
      </c>
      <c r="E499" s="8">
        <v>10.3</v>
      </c>
      <c r="F499" s="8">
        <v>600</v>
      </c>
      <c r="G499" s="8">
        <v>381.68</v>
      </c>
      <c r="H499" s="1">
        <v>18.605999999999998</v>
      </c>
      <c r="I499" s="1">
        <f t="shared" si="18"/>
        <v>2.9850746268656718</v>
      </c>
      <c r="J499" s="1">
        <f t="shared" si="19"/>
        <v>19.514563106796114</v>
      </c>
      <c r="K499" s="1">
        <v>0.24142088780291135</v>
      </c>
      <c r="L499" s="1">
        <v>4.9524628859838344</v>
      </c>
      <c r="M499">
        <v>0</v>
      </c>
      <c r="N499" s="21">
        <v>3980</v>
      </c>
    </row>
    <row r="500" spans="1:14" x14ac:dyDescent="0.2">
      <c r="A500" s="53"/>
      <c r="B500" s="18" t="s">
        <v>493</v>
      </c>
      <c r="C500" s="8">
        <v>201</v>
      </c>
      <c r="D500" s="8">
        <v>201</v>
      </c>
      <c r="E500" s="8">
        <v>10</v>
      </c>
      <c r="F500" s="8">
        <v>600</v>
      </c>
      <c r="G500" s="8">
        <v>381.68</v>
      </c>
      <c r="H500" s="1">
        <v>18.066999999999997</v>
      </c>
      <c r="I500" s="1">
        <f t="shared" si="18"/>
        <v>2.9850746268656718</v>
      </c>
      <c r="J500" s="1">
        <f t="shared" si="19"/>
        <v>20.100000000000001</v>
      </c>
      <c r="K500" s="1">
        <v>0.23320411464851501</v>
      </c>
      <c r="L500" s="1">
        <v>4.9266256976280092</v>
      </c>
      <c r="M500">
        <v>0</v>
      </c>
      <c r="N500" s="21">
        <v>3920</v>
      </c>
    </row>
    <row r="501" spans="1:14" x14ac:dyDescent="0.2">
      <c r="A501" s="53"/>
      <c r="B501" s="18" t="s">
        <v>494</v>
      </c>
      <c r="C501" s="8">
        <v>199.5</v>
      </c>
      <c r="D501" s="8">
        <v>199.5</v>
      </c>
      <c r="E501" s="8">
        <v>10.1</v>
      </c>
      <c r="F501" s="8">
        <v>600</v>
      </c>
      <c r="G501" s="8">
        <v>381.68</v>
      </c>
      <c r="H501" s="1">
        <v>17.128999999999998</v>
      </c>
      <c r="I501" s="1">
        <f t="shared" si="18"/>
        <v>3.007518796992481</v>
      </c>
      <c r="J501" s="1">
        <f t="shared" si="19"/>
        <v>19.752475247524753</v>
      </c>
      <c r="K501" s="1">
        <v>0.23801304509169774</v>
      </c>
      <c r="L501" s="1">
        <v>5.3035681622160782</v>
      </c>
      <c r="M501">
        <v>0</v>
      </c>
      <c r="N501" s="21">
        <v>3900</v>
      </c>
    </row>
    <row r="502" spans="1:14" x14ac:dyDescent="0.2">
      <c r="A502" s="55" t="s">
        <v>495</v>
      </c>
      <c r="B502" s="18" t="s">
        <v>496</v>
      </c>
      <c r="C502" s="8">
        <v>100</v>
      </c>
      <c r="D502" s="8">
        <v>150</v>
      </c>
      <c r="E502" s="8">
        <v>4.5</v>
      </c>
      <c r="F502" s="8">
        <v>1855</v>
      </c>
      <c r="G502" s="8">
        <v>379.8</v>
      </c>
      <c r="H502" s="1">
        <v>25.374999999999996</v>
      </c>
      <c r="I502" s="1">
        <f t="shared" si="18"/>
        <v>18.55</v>
      </c>
      <c r="J502" s="1">
        <f t="shared" si="19"/>
        <v>22.222222222222221</v>
      </c>
      <c r="K502" s="1">
        <v>0.16904372223521161</v>
      </c>
      <c r="L502" s="1">
        <v>2.5301598307362907</v>
      </c>
      <c r="M502">
        <v>1</v>
      </c>
      <c r="N502" s="21">
        <v>1344.8</v>
      </c>
    </row>
    <row r="503" spans="1:14" x14ac:dyDescent="0.2">
      <c r="A503" s="53"/>
      <c r="B503" s="18" t="s">
        <v>497</v>
      </c>
      <c r="C503" s="8">
        <v>100</v>
      </c>
      <c r="D503" s="8">
        <v>150</v>
      </c>
      <c r="E503" s="8">
        <v>4.5</v>
      </c>
      <c r="F503" s="8">
        <v>1855</v>
      </c>
      <c r="G503" s="8">
        <v>379.8</v>
      </c>
      <c r="H503" s="1">
        <v>25.374999999999996</v>
      </c>
      <c r="I503" s="1">
        <f t="shared" si="18"/>
        <v>18.55</v>
      </c>
      <c r="J503" s="1">
        <f t="shared" si="19"/>
        <v>22.222222222222221</v>
      </c>
      <c r="K503" s="1">
        <v>0.16904372223521161</v>
      </c>
      <c r="L503" s="1">
        <v>2.5301598307362907</v>
      </c>
      <c r="M503">
        <v>1</v>
      </c>
      <c r="N503" s="21">
        <v>1281.3</v>
      </c>
    </row>
    <row r="504" spans="1:14" x14ac:dyDescent="0.2">
      <c r="A504" s="53"/>
      <c r="B504" s="18" t="s">
        <v>498</v>
      </c>
      <c r="C504" s="8">
        <v>100</v>
      </c>
      <c r="D504" s="8">
        <v>150</v>
      </c>
      <c r="E504" s="8">
        <v>4.5</v>
      </c>
      <c r="F504" s="8">
        <v>1855</v>
      </c>
      <c r="G504" s="8">
        <v>379.8</v>
      </c>
      <c r="H504" s="1">
        <v>25.374999999999996</v>
      </c>
      <c r="I504" s="1">
        <f t="shared" si="18"/>
        <v>18.55</v>
      </c>
      <c r="J504" s="1">
        <f t="shared" si="19"/>
        <v>22.222222222222221</v>
      </c>
      <c r="K504" s="1">
        <v>0.16904372223521161</v>
      </c>
      <c r="L504" s="1">
        <v>2.5301598307362907</v>
      </c>
      <c r="M504">
        <v>1</v>
      </c>
      <c r="N504" s="21">
        <v>1320.2</v>
      </c>
    </row>
    <row r="505" spans="1:14" x14ac:dyDescent="0.2">
      <c r="A505" s="53"/>
      <c r="B505" s="18" t="s">
        <v>499</v>
      </c>
      <c r="C505" s="8">
        <v>100</v>
      </c>
      <c r="D505" s="8">
        <v>150</v>
      </c>
      <c r="E505" s="8">
        <v>4.5</v>
      </c>
      <c r="F505" s="8">
        <v>1855</v>
      </c>
      <c r="G505" s="8">
        <v>379.8</v>
      </c>
      <c r="H505" s="1">
        <v>25.374999999999996</v>
      </c>
      <c r="I505" s="1">
        <f t="shared" si="18"/>
        <v>18.55</v>
      </c>
      <c r="J505" s="1">
        <f t="shared" si="19"/>
        <v>22.222222222222221</v>
      </c>
      <c r="K505" s="1">
        <v>0.16904372223521161</v>
      </c>
      <c r="L505" s="1">
        <v>2.5301598307362907</v>
      </c>
      <c r="M505">
        <v>1</v>
      </c>
      <c r="N505" s="21">
        <v>1367.6</v>
      </c>
    </row>
    <row r="506" spans="1:14" x14ac:dyDescent="0.2">
      <c r="A506" s="53"/>
      <c r="B506" s="18" t="s">
        <v>500</v>
      </c>
      <c r="C506" s="8">
        <v>100</v>
      </c>
      <c r="D506" s="8">
        <v>150</v>
      </c>
      <c r="E506" s="8">
        <v>4.5</v>
      </c>
      <c r="F506" s="8">
        <v>1855</v>
      </c>
      <c r="G506" s="8">
        <v>379.8</v>
      </c>
      <c r="H506" s="1">
        <v>55.124999999999993</v>
      </c>
      <c r="I506" s="1">
        <f t="shared" si="18"/>
        <v>18.55</v>
      </c>
      <c r="J506" s="1">
        <f t="shared" si="19"/>
        <v>22.222222222222221</v>
      </c>
      <c r="K506" s="1">
        <v>0.16904372223521161</v>
      </c>
      <c r="L506" s="1">
        <v>1.1646767474817847</v>
      </c>
      <c r="M506">
        <v>1</v>
      </c>
      <c r="N506" s="21">
        <v>1756.1</v>
      </c>
    </row>
    <row r="507" spans="1:14" x14ac:dyDescent="0.2">
      <c r="A507" s="53"/>
      <c r="B507" s="18" t="s">
        <v>501</v>
      </c>
      <c r="C507" s="8">
        <v>100</v>
      </c>
      <c r="D507" s="8">
        <v>150</v>
      </c>
      <c r="E507" s="8">
        <v>4.5</v>
      </c>
      <c r="F507" s="8">
        <v>1855</v>
      </c>
      <c r="G507" s="8">
        <v>379.8</v>
      </c>
      <c r="H507" s="1">
        <v>55.124999999999993</v>
      </c>
      <c r="I507" s="1">
        <f t="shared" si="18"/>
        <v>18.55</v>
      </c>
      <c r="J507" s="1">
        <f t="shared" si="19"/>
        <v>22.222222222222221</v>
      </c>
      <c r="K507" s="1">
        <v>0.16904372223521161</v>
      </c>
      <c r="L507" s="1">
        <v>1.1646767474817847</v>
      </c>
      <c r="M507">
        <v>1</v>
      </c>
      <c r="N507" s="21">
        <v>1702.8</v>
      </c>
    </row>
    <row r="508" spans="1:14" x14ac:dyDescent="0.2">
      <c r="A508" s="53"/>
      <c r="B508" s="18" t="s">
        <v>502</v>
      </c>
      <c r="C508" s="8">
        <v>100</v>
      </c>
      <c r="D508" s="8">
        <v>150</v>
      </c>
      <c r="E508" s="8">
        <v>4.5</v>
      </c>
      <c r="F508" s="8">
        <v>1855</v>
      </c>
      <c r="G508" s="8">
        <v>379.8</v>
      </c>
      <c r="H508" s="1">
        <v>55.124999999999993</v>
      </c>
      <c r="I508" s="1">
        <f t="shared" si="18"/>
        <v>18.55</v>
      </c>
      <c r="J508" s="1">
        <f t="shared" si="19"/>
        <v>22.222222222222221</v>
      </c>
      <c r="K508" s="1">
        <v>0.16904372223521161</v>
      </c>
      <c r="L508" s="1">
        <v>1.1646767474817847</v>
      </c>
      <c r="M508">
        <v>1</v>
      </c>
      <c r="N508" s="21">
        <v>1762.7</v>
      </c>
    </row>
    <row r="509" spans="1:14" x14ac:dyDescent="0.2">
      <c r="A509" s="53"/>
      <c r="B509" s="18" t="s">
        <v>503</v>
      </c>
      <c r="C509" s="8">
        <v>100</v>
      </c>
      <c r="D509" s="8">
        <v>150</v>
      </c>
      <c r="E509" s="8">
        <v>4.5</v>
      </c>
      <c r="F509" s="8">
        <v>1855</v>
      </c>
      <c r="G509" s="8">
        <v>379.8</v>
      </c>
      <c r="H509" s="1">
        <v>55.124999999999993</v>
      </c>
      <c r="I509" s="1">
        <f t="shared" si="18"/>
        <v>18.55</v>
      </c>
      <c r="J509" s="1">
        <f t="shared" si="19"/>
        <v>22.222222222222221</v>
      </c>
      <c r="K509" s="1">
        <v>0.16904372223521161</v>
      </c>
      <c r="L509" s="1">
        <v>1.1646767474817847</v>
      </c>
      <c r="M509">
        <v>1</v>
      </c>
      <c r="N509" s="21">
        <v>1737.5</v>
      </c>
    </row>
    <row r="510" spans="1:14" x14ac:dyDescent="0.2">
      <c r="A510" s="53"/>
      <c r="B510" s="18" t="s">
        <v>504</v>
      </c>
      <c r="C510" s="8">
        <v>100</v>
      </c>
      <c r="D510" s="8">
        <v>150</v>
      </c>
      <c r="E510" s="8">
        <v>4.5</v>
      </c>
      <c r="F510" s="8">
        <v>1855</v>
      </c>
      <c r="G510" s="8">
        <v>379.8</v>
      </c>
      <c r="H510" s="1">
        <v>55.124999999999993</v>
      </c>
      <c r="I510" s="1">
        <f t="shared" si="18"/>
        <v>18.55</v>
      </c>
      <c r="J510" s="1">
        <f t="shared" si="19"/>
        <v>22.222222222222221</v>
      </c>
      <c r="K510" s="1">
        <v>0.16904372223521161</v>
      </c>
      <c r="L510" s="1">
        <v>1.1646767474817847</v>
      </c>
      <c r="M510">
        <v>1</v>
      </c>
      <c r="N510" s="21">
        <v>1669.2</v>
      </c>
    </row>
    <row r="511" spans="1:14" x14ac:dyDescent="0.2">
      <c r="A511" s="53"/>
      <c r="B511" s="18" t="s">
        <v>505</v>
      </c>
      <c r="C511" s="8">
        <v>100</v>
      </c>
      <c r="D511" s="8">
        <v>150</v>
      </c>
      <c r="E511" s="8">
        <v>4.5</v>
      </c>
      <c r="F511" s="8">
        <v>1855</v>
      </c>
      <c r="G511" s="8">
        <v>379.8</v>
      </c>
      <c r="H511" s="1">
        <v>55.124999999999993</v>
      </c>
      <c r="I511" s="1">
        <f t="shared" si="18"/>
        <v>18.55</v>
      </c>
      <c r="J511" s="1">
        <f t="shared" si="19"/>
        <v>22.222222222222221</v>
      </c>
      <c r="K511" s="1">
        <v>0.16904372223521161</v>
      </c>
      <c r="L511" s="1">
        <v>1.1646767474817847</v>
      </c>
      <c r="M511">
        <v>1</v>
      </c>
      <c r="N511" s="21">
        <v>1705.8</v>
      </c>
    </row>
    <row r="512" spans="1:14" x14ac:dyDescent="0.2">
      <c r="A512" s="53"/>
      <c r="B512" s="18" t="s">
        <v>506</v>
      </c>
      <c r="C512" s="8">
        <v>100</v>
      </c>
      <c r="D512" s="8">
        <v>150</v>
      </c>
      <c r="E512" s="8">
        <v>4.5</v>
      </c>
      <c r="F512" s="8">
        <v>1855</v>
      </c>
      <c r="G512" s="8">
        <v>379.8</v>
      </c>
      <c r="H512" s="1">
        <v>61.25</v>
      </c>
      <c r="I512" s="1">
        <f t="shared" si="18"/>
        <v>18.55</v>
      </c>
      <c r="J512" s="1">
        <f t="shared" si="19"/>
        <v>22.222222222222221</v>
      </c>
      <c r="K512" s="1">
        <v>0.16904372223521161</v>
      </c>
      <c r="L512" s="1">
        <v>1.048209072733606</v>
      </c>
      <c r="M512">
        <v>1</v>
      </c>
      <c r="N512" s="21">
        <v>1894.6</v>
      </c>
    </row>
    <row r="513" spans="1:14" x14ac:dyDescent="0.2">
      <c r="A513" s="53"/>
      <c r="B513" s="18" t="s">
        <v>507</v>
      </c>
      <c r="C513" s="8">
        <v>100</v>
      </c>
      <c r="D513" s="8">
        <v>150</v>
      </c>
      <c r="E513" s="8">
        <v>4.5</v>
      </c>
      <c r="F513" s="8">
        <v>1855</v>
      </c>
      <c r="G513" s="8">
        <v>379.8</v>
      </c>
      <c r="H513" s="1">
        <v>61.25</v>
      </c>
      <c r="I513" s="1">
        <f t="shared" si="18"/>
        <v>18.55</v>
      </c>
      <c r="J513" s="1">
        <f t="shared" si="19"/>
        <v>22.222222222222221</v>
      </c>
      <c r="K513" s="1">
        <v>0.16904372223521161</v>
      </c>
      <c r="L513" s="1">
        <v>1.048209072733606</v>
      </c>
      <c r="M513">
        <v>1</v>
      </c>
      <c r="N513" s="21">
        <v>1889.2</v>
      </c>
    </row>
    <row r="514" spans="1:14" x14ac:dyDescent="0.2">
      <c r="A514" s="53"/>
      <c r="B514" s="18" t="s">
        <v>508</v>
      </c>
      <c r="C514" s="8">
        <v>100</v>
      </c>
      <c r="D514" s="8">
        <v>150</v>
      </c>
      <c r="E514" s="8">
        <v>4.5</v>
      </c>
      <c r="F514" s="8">
        <v>1855</v>
      </c>
      <c r="G514" s="8">
        <v>379.8</v>
      </c>
      <c r="H514" s="1">
        <v>61.25</v>
      </c>
      <c r="I514" s="1">
        <f t="shared" ref="I514:I578" si="20">F514/C514</f>
        <v>18.55</v>
      </c>
      <c r="J514" s="1">
        <f t="shared" ref="J514:J578" si="21">C514/E514</f>
        <v>22.222222222222221</v>
      </c>
      <c r="K514" s="1">
        <v>0.16904372223521161</v>
      </c>
      <c r="L514" s="1">
        <v>1.048209072733606</v>
      </c>
      <c r="M514">
        <v>1</v>
      </c>
      <c r="N514" s="21">
        <v>1885.6</v>
      </c>
    </row>
    <row r="515" spans="1:14" x14ac:dyDescent="0.2">
      <c r="A515" s="53"/>
      <c r="B515" s="18" t="s">
        <v>509</v>
      </c>
      <c r="C515" s="8">
        <v>100</v>
      </c>
      <c r="D515" s="8">
        <v>150</v>
      </c>
      <c r="E515" s="8">
        <v>4.5</v>
      </c>
      <c r="F515" s="8">
        <v>1855</v>
      </c>
      <c r="G515" s="8">
        <v>379.8</v>
      </c>
      <c r="H515" s="1">
        <v>61.25</v>
      </c>
      <c r="I515" s="1">
        <f t="shared" si="20"/>
        <v>18.55</v>
      </c>
      <c r="J515" s="1">
        <f t="shared" si="21"/>
        <v>22.222222222222221</v>
      </c>
      <c r="K515" s="1">
        <v>0.16904372223521161</v>
      </c>
      <c r="L515" s="1">
        <v>1.048209072733606</v>
      </c>
      <c r="M515">
        <v>1</v>
      </c>
      <c r="N515" s="21">
        <v>1891.6</v>
      </c>
    </row>
    <row r="516" spans="1:14" x14ac:dyDescent="0.2">
      <c r="A516" s="53"/>
      <c r="B516" s="18" t="s">
        <v>510</v>
      </c>
      <c r="C516" s="8">
        <v>100</v>
      </c>
      <c r="D516" s="8">
        <v>150</v>
      </c>
      <c r="E516" s="8">
        <v>4.5</v>
      </c>
      <c r="F516" s="8">
        <v>1855</v>
      </c>
      <c r="G516" s="8">
        <v>379.8</v>
      </c>
      <c r="H516" s="1">
        <v>61.25</v>
      </c>
      <c r="I516" s="1">
        <f t="shared" si="20"/>
        <v>18.55</v>
      </c>
      <c r="J516" s="1">
        <f t="shared" si="21"/>
        <v>22.222222222222221</v>
      </c>
      <c r="K516" s="1">
        <v>0.16904372223521161</v>
      </c>
      <c r="L516" s="1">
        <v>1.048209072733606</v>
      </c>
      <c r="M516">
        <v>1</v>
      </c>
      <c r="N516" s="21">
        <v>1862.3</v>
      </c>
    </row>
    <row r="517" spans="1:14" x14ac:dyDescent="0.2">
      <c r="A517" s="53"/>
      <c r="B517" s="18" t="s">
        <v>511</v>
      </c>
      <c r="C517" s="8">
        <v>100</v>
      </c>
      <c r="D517" s="8">
        <v>150</v>
      </c>
      <c r="E517" s="8">
        <v>4.5</v>
      </c>
      <c r="F517" s="8">
        <v>1855</v>
      </c>
      <c r="G517" s="8">
        <v>379.8</v>
      </c>
      <c r="H517" s="1">
        <v>61.25</v>
      </c>
      <c r="I517" s="1">
        <f t="shared" si="20"/>
        <v>18.55</v>
      </c>
      <c r="J517" s="1">
        <f t="shared" si="21"/>
        <v>22.222222222222221</v>
      </c>
      <c r="K517" s="1">
        <v>0.16904372223521161</v>
      </c>
      <c r="L517" s="1">
        <v>1.048209072733606</v>
      </c>
      <c r="M517">
        <v>1</v>
      </c>
      <c r="N517" s="21">
        <v>1889.8</v>
      </c>
    </row>
    <row r="518" spans="1:14" x14ac:dyDescent="0.2">
      <c r="A518" s="53"/>
      <c r="B518" s="18" t="s">
        <v>512</v>
      </c>
      <c r="C518" s="8">
        <v>100</v>
      </c>
      <c r="D518" s="8">
        <v>150</v>
      </c>
      <c r="E518" s="8">
        <v>4.5</v>
      </c>
      <c r="F518" s="8">
        <v>1855</v>
      </c>
      <c r="G518" s="8">
        <v>379.8</v>
      </c>
      <c r="H518" s="1">
        <v>73.499999999999986</v>
      </c>
      <c r="I518" s="1">
        <f t="shared" si="20"/>
        <v>18.55</v>
      </c>
      <c r="J518" s="1">
        <f t="shared" si="21"/>
        <v>22.222222222222221</v>
      </c>
      <c r="K518" s="1">
        <v>0.16904372223521161</v>
      </c>
      <c r="L518" s="1">
        <v>0.87350756061133861</v>
      </c>
      <c r="M518">
        <v>1</v>
      </c>
      <c r="N518" s="21">
        <v>2066.1</v>
      </c>
    </row>
    <row r="519" spans="1:14" x14ac:dyDescent="0.2">
      <c r="A519" s="53"/>
      <c r="B519" s="18" t="s">
        <v>513</v>
      </c>
      <c r="C519" s="8">
        <v>100</v>
      </c>
      <c r="D519" s="8">
        <v>150</v>
      </c>
      <c r="E519" s="8">
        <v>4.5</v>
      </c>
      <c r="F519" s="8">
        <v>1855</v>
      </c>
      <c r="G519" s="8">
        <v>379.8</v>
      </c>
      <c r="H519" s="1">
        <v>73.499999999999986</v>
      </c>
      <c r="I519" s="1">
        <f t="shared" si="20"/>
        <v>18.55</v>
      </c>
      <c r="J519" s="1">
        <f t="shared" si="21"/>
        <v>22.222222222222221</v>
      </c>
      <c r="K519" s="1">
        <v>0.16904372223521161</v>
      </c>
      <c r="L519" s="1">
        <v>0.87350756061133861</v>
      </c>
      <c r="M519">
        <v>1</v>
      </c>
      <c r="N519" s="21">
        <v>2196.4</v>
      </c>
    </row>
    <row r="520" spans="1:14" x14ac:dyDescent="0.2">
      <c r="A520" s="53"/>
      <c r="B520" s="18" t="s">
        <v>514</v>
      </c>
      <c r="C520" s="8">
        <v>100</v>
      </c>
      <c r="D520" s="8">
        <v>150</v>
      </c>
      <c r="E520" s="8">
        <v>4.5</v>
      </c>
      <c r="F520" s="8">
        <v>1855</v>
      </c>
      <c r="G520" s="8">
        <v>379.8</v>
      </c>
      <c r="H520" s="1">
        <v>73.499999999999986</v>
      </c>
      <c r="I520" s="1">
        <f t="shared" si="20"/>
        <v>18.55</v>
      </c>
      <c r="J520" s="1">
        <f t="shared" si="21"/>
        <v>22.222222222222221</v>
      </c>
      <c r="K520" s="1">
        <v>0.16904372223521161</v>
      </c>
      <c r="L520" s="1">
        <v>0.87350756061133861</v>
      </c>
      <c r="M520">
        <v>1</v>
      </c>
      <c r="N520" s="21">
        <v>2096.1</v>
      </c>
    </row>
    <row r="521" spans="1:14" x14ac:dyDescent="0.2">
      <c r="A521" s="53"/>
      <c r="B521" s="18" t="s">
        <v>515</v>
      </c>
      <c r="C521" s="8">
        <v>100</v>
      </c>
      <c r="D521" s="8">
        <v>150</v>
      </c>
      <c r="E521" s="8">
        <v>4.5</v>
      </c>
      <c r="F521" s="8">
        <v>1855</v>
      </c>
      <c r="G521" s="8">
        <v>379.8</v>
      </c>
      <c r="H521" s="1">
        <v>73.499999999999986</v>
      </c>
      <c r="I521" s="1">
        <f t="shared" si="20"/>
        <v>18.55</v>
      </c>
      <c r="J521" s="1">
        <f t="shared" si="21"/>
        <v>22.222222222222221</v>
      </c>
      <c r="K521" s="1">
        <v>0.16904372223521161</v>
      </c>
      <c r="L521" s="1">
        <v>0.87350756061133861</v>
      </c>
      <c r="M521">
        <v>1</v>
      </c>
      <c r="N521" s="21">
        <v>2090.1</v>
      </c>
    </row>
    <row r="522" spans="1:14" x14ac:dyDescent="0.2">
      <c r="A522" s="53"/>
      <c r="B522" s="18" t="s">
        <v>516</v>
      </c>
      <c r="C522" s="8">
        <v>100</v>
      </c>
      <c r="D522" s="8">
        <v>150</v>
      </c>
      <c r="E522" s="8">
        <v>4.5</v>
      </c>
      <c r="F522" s="8">
        <v>1855</v>
      </c>
      <c r="G522" s="8">
        <v>379.8</v>
      </c>
      <c r="H522" s="1">
        <v>73.499999999999986</v>
      </c>
      <c r="I522" s="1">
        <f t="shared" si="20"/>
        <v>18.55</v>
      </c>
      <c r="J522" s="1">
        <f t="shared" si="21"/>
        <v>22.222222222222221</v>
      </c>
      <c r="K522" s="1">
        <v>0.16904372223521161</v>
      </c>
      <c r="L522" s="1">
        <v>0.87350756061133861</v>
      </c>
      <c r="M522">
        <v>1</v>
      </c>
      <c r="N522" s="21">
        <v>2006.7</v>
      </c>
    </row>
    <row r="523" spans="1:14" x14ac:dyDescent="0.2">
      <c r="A523" s="53"/>
      <c r="B523" s="18" t="s">
        <v>517</v>
      </c>
      <c r="C523" s="8">
        <v>100</v>
      </c>
      <c r="D523" s="8">
        <v>150</v>
      </c>
      <c r="E523" s="8">
        <v>4.5</v>
      </c>
      <c r="F523" s="8">
        <v>1855</v>
      </c>
      <c r="G523" s="8">
        <v>379.8</v>
      </c>
      <c r="H523" s="1">
        <v>73.499999999999986</v>
      </c>
      <c r="I523" s="1">
        <f t="shared" si="20"/>
        <v>18.55</v>
      </c>
      <c r="J523" s="1">
        <f t="shared" si="21"/>
        <v>22.222222222222221</v>
      </c>
      <c r="K523" s="1">
        <v>0.16904372223521161</v>
      </c>
      <c r="L523" s="1">
        <v>0.87350756061133861</v>
      </c>
      <c r="M523">
        <v>1</v>
      </c>
      <c r="N523" s="21">
        <v>2083.5</v>
      </c>
    </row>
    <row r="524" spans="1:14" x14ac:dyDescent="0.2">
      <c r="A524" s="55" t="s">
        <v>518</v>
      </c>
      <c r="B524" s="18" t="s">
        <v>519</v>
      </c>
      <c r="C524" s="8">
        <v>100.4</v>
      </c>
      <c r="D524" s="8">
        <v>100.4</v>
      </c>
      <c r="E524" s="8">
        <v>2.0699999999999998</v>
      </c>
      <c r="F524" s="8">
        <v>300</v>
      </c>
      <c r="G524" s="8">
        <v>348.7</v>
      </c>
      <c r="H524" s="1">
        <v>51.624999999999993</v>
      </c>
      <c r="I524" s="1">
        <f t="shared" si="20"/>
        <v>2.9880478087649402</v>
      </c>
      <c r="J524" s="1">
        <f t="shared" si="21"/>
        <v>48.502415458937207</v>
      </c>
      <c r="K524" s="1">
        <v>8.7866769862718283E-2</v>
      </c>
      <c r="L524" s="1">
        <v>0.59349428864174081</v>
      </c>
      <c r="M524">
        <v>0</v>
      </c>
      <c r="N524" s="21">
        <v>987</v>
      </c>
    </row>
    <row r="525" spans="1:14" x14ac:dyDescent="0.2">
      <c r="A525" s="53"/>
      <c r="B525" s="18" t="s">
        <v>520</v>
      </c>
      <c r="C525" s="8">
        <v>100.4</v>
      </c>
      <c r="D525" s="8">
        <v>100.4</v>
      </c>
      <c r="E525" s="8">
        <v>2.0299999999999998</v>
      </c>
      <c r="F525" s="8">
        <v>300</v>
      </c>
      <c r="G525" s="8">
        <v>348.7</v>
      </c>
      <c r="H525" s="1">
        <v>99.049999999999983</v>
      </c>
      <c r="I525" s="1">
        <f t="shared" si="20"/>
        <v>2.9880478087649402</v>
      </c>
      <c r="J525" s="1">
        <f t="shared" si="21"/>
        <v>49.458128078817744</v>
      </c>
      <c r="K525" s="1">
        <v>8.6060807493218136E-2</v>
      </c>
      <c r="L525" s="1">
        <v>0.30297227231585228</v>
      </c>
      <c r="M525">
        <v>0</v>
      </c>
      <c r="N525" s="21">
        <v>1406</v>
      </c>
    </row>
    <row r="526" spans="1:14" x14ac:dyDescent="0.2">
      <c r="A526" s="53"/>
      <c r="B526" s="18" t="s">
        <v>521</v>
      </c>
      <c r="C526" s="8">
        <v>100.4</v>
      </c>
      <c r="D526" s="8">
        <v>100.4</v>
      </c>
      <c r="E526" s="8">
        <v>2.0499999999999998</v>
      </c>
      <c r="F526" s="8">
        <v>300</v>
      </c>
      <c r="G526" s="8">
        <v>348.7</v>
      </c>
      <c r="H526" s="1">
        <v>114.45</v>
      </c>
      <c r="I526" s="1">
        <f t="shared" si="20"/>
        <v>2.9880478087649402</v>
      </c>
      <c r="J526" s="1">
        <f t="shared" si="21"/>
        <v>48.975609756097569</v>
      </c>
      <c r="K526" s="1">
        <v>8.6963226072900773E-2</v>
      </c>
      <c r="L526" s="1">
        <v>0.26495480062577975</v>
      </c>
      <c r="M526">
        <v>0</v>
      </c>
      <c r="N526" s="21">
        <v>1575</v>
      </c>
    </row>
    <row r="527" spans="1:14" x14ac:dyDescent="0.2">
      <c r="A527" s="53"/>
      <c r="B527" s="18" t="s">
        <v>522</v>
      </c>
      <c r="C527" s="8">
        <v>100.4</v>
      </c>
      <c r="D527" s="8">
        <v>100.4</v>
      </c>
      <c r="E527" s="8">
        <v>3.79</v>
      </c>
      <c r="F527" s="8">
        <v>300</v>
      </c>
      <c r="G527" s="8">
        <v>306.7</v>
      </c>
      <c r="H527" s="1">
        <v>51.624999999999993</v>
      </c>
      <c r="I527" s="1">
        <f t="shared" si="20"/>
        <v>2.9880478087649402</v>
      </c>
      <c r="J527" s="1">
        <f t="shared" si="21"/>
        <v>26.490765171503959</v>
      </c>
      <c r="K527" s="1">
        <v>0.16999578576064386</v>
      </c>
      <c r="L527" s="1">
        <v>1.0099313800056073</v>
      </c>
      <c r="M527">
        <v>0</v>
      </c>
      <c r="N527" s="21">
        <v>1138</v>
      </c>
    </row>
    <row r="528" spans="1:14" x14ac:dyDescent="0.2">
      <c r="A528" s="53"/>
      <c r="B528" s="18" t="s">
        <v>523</v>
      </c>
      <c r="C528" s="8">
        <v>100.3</v>
      </c>
      <c r="D528" s="8">
        <v>100.3</v>
      </c>
      <c r="E528" s="8">
        <v>3.83</v>
      </c>
      <c r="F528" s="8">
        <v>300</v>
      </c>
      <c r="G528" s="8">
        <v>306.7</v>
      </c>
      <c r="H528" s="1">
        <v>99.049999999999983</v>
      </c>
      <c r="I528" s="1">
        <f t="shared" si="20"/>
        <v>2.9910269192422732</v>
      </c>
      <c r="J528" s="1">
        <f t="shared" si="21"/>
        <v>26.187989556135769</v>
      </c>
      <c r="K528" s="1">
        <v>0.1722082490655977</v>
      </c>
      <c r="L528" s="1">
        <v>0.53322836939342577</v>
      </c>
      <c r="M528">
        <v>0</v>
      </c>
      <c r="N528" s="21">
        <v>1544</v>
      </c>
    </row>
    <row r="529" spans="1:14" x14ac:dyDescent="0.2">
      <c r="A529" s="53"/>
      <c r="B529" s="18" t="s">
        <v>524</v>
      </c>
      <c r="C529" s="8">
        <v>100.4</v>
      </c>
      <c r="D529" s="8">
        <v>100.4</v>
      </c>
      <c r="E529" s="8">
        <v>3.79</v>
      </c>
      <c r="F529" s="8">
        <v>300</v>
      </c>
      <c r="G529" s="8">
        <v>306.7</v>
      </c>
      <c r="H529" s="1">
        <v>114.45</v>
      </c>
      <c r="I529" s="1">
        <f t="shared" si="20"/>
        <v>2.9880478087649402</v>
      </c>
      <c r="J529" s="1">
        <f t="shared" si="21"/>
        <v>26.490765171503959</v>
      </c>
      <c r="K529" s="1">
        <v>0.16999578576064386</v>
      </c>
      <c r="L529" s="1">
        <v>0.45555008731139773</v>
      </c>
      <c r="M529">
        <v>0</v>
      </c>
      <c r="N529" s="21">
        <v>1676</v>
      </c>
    </row>
    <row r="530" spans="1:14" x14ac:dyDescent="0.2">
      <c r="A530" s="53"/>
      <c r="B530" s="18" t="s">
        <v>525</v>
      </c>
      <c r="C530" s="8">
        <v>100.7</v>
      </c>
      <c r="D530" s="8">
        <v>100.7</v>
      </c>
      <c r="E530" s="8">
        <v>7.6</v>
      </c>
      <c r="F530" s="8">
        <v>300</v>
      </c>
      <c r="G530" s="8">
        <v>371.6</v>
      </c>
      <c r="H530" s="1">
        <v>51.624999999999993</v>
      </c>
      <c r="I530" s="1">
        <f t="shared" si="20"/>
        <v>2.9791459781529293</v>
      </c>
      <c r="J530" s="1">
        <f t="shared" si="21"/>
        <v>13.250000000000002</v>
      </c>
      <c r="K530" s="1">
        <v>0.38716049382716045</v>
      </c>
      <c r="L530" s="1">
        <v>2.786805607867755</v>
      </c>
      <c r="M530">
        <v>0</v>
      </c>
      <c r="N530" s="21">
        <v>1647</v>
      </c>
    </row>
    <row r="531" spans="1:14" x14ac:dyDescent="0.2">
      <c r="A531" s="53"/>
      <c r="B531" s="18" t="s">
        <v>526</v>
      </c>
      <c r="C531" s="8">
        <v>100.7</v>
      </c>
      <c r="D531" s="8">
        <v>100.7</v>
      </c>
      <c r="E531" s="8">
        <v>7.59</v>
      </c>
      <c r="F531" s="8">
        <v>300</v>
      </c>
      <c r="G531" s="8">
        <v>371.6</v>
      </c>
      <c r="H531" s="1">
        <v>99.049999999999983</v>
      </c>
      <c r="I531" s="1">
        <f t="shared" si="20"/>
        <v>2.9791459781529293</v>
      </c>
      <c r="J531" s="1">
        <f t="shared" si="21"/>
        <v>13.26745718050066</v>
      </c>
      <c r="K531" s="1">
        <v>0.38651175748909838</v>
      </c>
      <c r="L531" s="1">
        <v>1.4500531961933267</v>
      </c>
      <c r="M531">
        <v>0</v>
      </c>
      <c r="N531" s="21">
        <v>1976</v>
      </c>
    </row>
    <row r="532" spans="1:14" x14ac:dyDescent="0.2">
      <c r="A532" s="53"/>
      <c r="B532" s="18" t="s">
        <v>527</v>
      </c>
      <c r="C532" s="8">
        <v>100.7</v>
      </c>
      <c r="D532" s="8">
        <v>100.7</v>
      </c>
      <c r="E532" s="8">
        <v>7.63</v>
      </c>
      <c r="F532" s="8">
        <v>300</v>
      </c>
      <c r="G532" s="8">
        <v>371.6</v>
      </c>
      <c r="H532" s="1">
        <v>114.45</v>
      </c>
      <c r="I532" s="1">
        <f t="shared" si="20"/>
        <v>2.9791459781529293</v>
      </c>
      <c r="J532" s="1">
        <f t="shared" si="21"/>
        <v>13.197903014416777</v>
      </c>
      <c r="K532" s="1">
        <v>0.38910943702745165</v>
      </c>
      <c r="L532" s="1">
        <v>1.2633732354687728</v>
      </c>
      <c r="M532">
        <v>0</v>
      </c>
      <c r="N532" s="21">
        <v>2051</v>
      </c>
    </row>
    <row r="533" spans="1:14" x14ac:dyDescent="0.2">
      <c r="A533" s="55" t="s">
        <v>528</v>
      </c>
      <c r="B533" s="18" t="s">
        <v>529</v>
      </c>
      <c r="C533" s="8">
        <v>125</v>
      </c>
      <c r="D533" s="8">
        <v>125</v>
      </c>
      <c r="E533" s="8">
        <v>4</v>
      </c>
      <c r="F533" s="8">
        <v>300</v>
      </c>
      <c r="G533" s="8">
        <v>342.59</v>
      </c>
      <c r="H533" s="1">
        <v>40.836249999999993</v>
      </c>
      <c r="I533" s="1">
        <f t="shared" si="20"/>
        <v>2.4</v>
      </c>
      <c r="J533" s="1">
        <f t="shared" si="21"/>
        <v>31.25</v>
      </c>
      <c r="K533" s="1">
        <v>0.14142742347870552</v>
      </c>
      <c r="L533" s="1">
        <v>1.186485561469766</v>
      </c>
      <c r="M533">
        <v>0</v>
      </c>
      <c r="N533" s="21">
        <v>1159.2</v>
      </c>
    </row>
    <row r="534" spans="1:14" x14ac:dyDescent="0.2">
      <c r="A534" s="53"/>
      <c r="B534" s="18" t="s">
        <v>530</v>
      </c>
      <c r="C534" s="8">
        <v>125</v>
      </c>
      <c r="D534" s="8">
        <v>125</v>
      </c>
      <c r="E534" s="8">
        <v>4</v>
      </c>
      <c r="F534" s="8">
        <v>300</v>
      </c>
      <c r="G534" s="8">
        <v>342.59</v>
      </c>
      <c r="H534" s="1">
        <v>82.538749999999979</v>
      </c>
      <c r="I534" s="1">
        <f t="shared" si="20"/>
        <v>2.4</v>
      </c>
      <c r="J534" s="1">
        <f t="shared" si="21"/>
        <v>31.25</v>
      </c>
      <c r="K534" s="1">
        <v>0.14142742347870552</v>
      </c>
      <c r="L534" s="1">
        <v>0.587016655929121</v>
      </c>
      <c r="M534">
        <v>0</v>
      </c>
      <c r="N534" s="21">
        <v>1882.5</v>
      </c>
    </row>
    <row r="535" spans="1:14" x14ac:dyDescent="0.2">
      <c r="A535" s="53"/>
      <c r="B535" s="18" t="s">
        <v>531</v>
      </c>
      <c r="C535" s="8">
        <v>100</v>
      </c>
      <c r="D535" s="8">
        <v>150</v>
      </c>
      <c r="E535" s="8">
        <v>4</v>
      </c>
      <c r="F535" s="8">
        <v>300</v>
      </c>
      <c r="G535" s="8">
        <v>270.83999999999997</v>
      </c>
      <c r="H535" s="1">
        <v>35.358749999999993</v>
      </c>
      <c r="I535" s="1">
        <f t="shared" si="20"/>
        <v>3</v>
      </c>
      <c r="J535" s="1">
        <f t="shared" si="21"/>
        <v>25</v>
      </c>
      <c r="K535" s="1">
        <v>0.14819350887936314</v>
      </c>
      <c r="L535" s="1">
        <v>1.1351286441089325</v>
      </c>
      <c r="M535">
        <v>0</v>
      </c>
      <c r="N535" s="21">
        <v>912</v>
      </c>
    </row>
    <row r="536" spans="1:14" x14ac:dyDescent="0.2">
      <c r="A536" s="53"/>
      <c r="B536" s="18" t="s">
        <v>532</v>
      </c>
      <c r="C536" s="8">
        <v>100</v>
      </c>
      <c r="D536" s="8">
        <v>150</v>
      </c>
      <c r="E536" s="8">
        <v>4</v>
      </c>
      <c r="F536" s="8">
        <v>300</v>
      </c>
      <c r="G536" s="8">
        <v>270.83999999999997</v>
      </c>
      <c r="H536" s="1">
        <v>79.257499999999979</v>
      </c>
      <c r="I536" s="1">
        <f t="shared" si="20"/>
        <v>3</v>
      </c>
      <c r="J536" s="1">
        <f t="shared" si="21"/>
        <v>25</v>
      </c>
      <c r="K536" s="1">
        <v>0.14819350887936314</v>
      </c>
      <c r="L536" s="1">
        <v>0.50640923502364721</v>
      </c>
      <c r="M536">
        <v>0</v>
      </c>
      <c r="N536" s="21">
        <v>1188.5</v>
      </c>
    </row>
    <row r="537" spans="1:14" x14ac:dyDescent="0.2">
      <c r="A537" s="53"/>
      <c r="B537" s="18" t="s">
        <v>533</v>
      </c>
      <c r="C537" s="8">
        <v>125</v>
      </c>
      <c r="D537" s="8">
        <v>125</v>
      </c>
      <c r="E537" s="8">
        <v>3</v>
      </c>
      <c r="F537" s="8">
        <v>300</v>
      </c>
      <c r="G537" s="8">
        <v>296.06</v>
      </c>
      <c r="H537" s="1">
        <v>40.836249999999993</v>
      </c>
      <c r="I537" s="1">
        <f t="shared" si="20"/>
        <v>2.4</v>
      </c>
      <c r="J537" s="1">
        <f t="shared" si="21"/>
        <v>41.666666666666664</v>
      </c>
      <c r="K537" s="1">
        <v>0.10338252948238119</v>
      </c>
      <c r="L537" s="1">
        <v>0.7495162185204024</v>
      </c>
      <c r="M537">
        <v>0</v>
      </c>
      <c r="N537" s="21">
        <v>824.5</v>
      </c>
    </row>
    <row r="538" spans="1:14" x14ac:dyDescent="0.2">
      <c r="A538" s="53"/>
      <c r="B538" s="18" t="s">
        <v>534</v>
      </c>
      <c r="C538" s="8">
        <v>125</v>
      </c>
      <c r="D538" s="8">
        <v>125</v>
      </c>
      <c r="E538" s="8">
        <v>3</v>
      </c>
      <c r="F538" s="8">
        <v>300</v>
      </c>
      <c r="G538" s="8">
        <v>296.06</v>
      </c>
      <c r="H538" s="1">
        <v>82.521249999999995</v>
      </c>
      <c r="I538" s="1">
        <f t="shared" si="20"/>
        <v>2.4</v>
      </c>
      <c r="J538" s="1">
        <f t="shared" si="21"/>
        <v>41.666666666666664</v>
      </c>
      <c r="K538" s="1">
        <v>0.10338252948238119</v>
      </c>
      <c r="L538" s="1">
        <v>0.37090363607620802</v>
      </c>
      <c r="M538">
        <v>0</v>
      </c>
      <c r="N538" s="21">
        <v>1441.2</v>
      </c>
    </row>
    <row r="539" spans="1:14" x14ac:dyDescent="0.2">
      <c r="A539" s="55" t="s">
        <v>535</v>
      </c>
      <c r="B539" s="18" t="s">
        <v>536</v>
      </c>
      <c r="C539" s="8">
        <v>200</v>
      </c>
      <c r="D539" s="8">
        <v>200</v>
      </c>
      <c r="E539" s="8">
        <v>6</v>
      </c>
      <c r="F539" s="8">
        <v>695</v>
      </c>
      <c r="G539" s="8">
        <v>485</v>
      </c>
      <c r="H539" s="1">
        <v>33.249999999999993</v>
      </c>
      <c r="I539" s="1">
        <f t="shared" si="20"/>
        <v>3.4750000000000001</v>
      </c>
      <c r="J539" s="1">
        <f t="shared" si="21"/>
        <v>33.333333333333336</v>
      </c>
      <c r="K539" s="1">
        <v>0.13173381620642824</v>
      </c>
      <c r="L539" s="1">
        <v>1.921530852935871</v>
      </c>
      <c r="M539">
        <v>0</v>
      </c>
      <c r="N539" s="21">
        <v>3488</v>
      </c>
    </row>
    <row r="540" spans="1:14" x14ac:dyDescent="0.2">
      <c r="A540" s="53"/>
      <c r="B540" s="18" t="s">
        <v>537</v>
      </c>
      <c r="C540" s="8">
        <v>200</v>
      </c>
      <c r="D540" s="8">
        <v>200</v>
      </c>
      <c r="E540" s="8">
        <v>6</v>
      </c>
      <c r="F540" s="8">
        <v>695</v>
      </c>
      <c r="G540" s="8">
        <v>485</v>
      </c>
      <c r="H540" s="1">
        <v>33.249999999999993</v>
      </c>
      <c r="I540" s="1">
        <f t="shared" si="20"/>
        <v>3.4750000000000001</v>
      </c>
      <c r="J540" s="1">
        <f t="shared" si="21"/>
        <v>33.333333333333336</v>
      </c>
      <c r="K540" s="1">
        <v>0.13173381620642824</v>
      </c>
      <c r="L540" s="1">
        <v>1.921530852935871</v>
      </c>
      <c r="M540">
        <v>0</v>
      </c>
      <c r="N540" s="21">
        <v>3452</v>
      </c>
    </row>
    <row r="541" spans="1:14" x14ac:dyDescent="0.2">
      <c r="A541" s="53"/>
      <c r="B541" s="18" t="s">
        <v>538</v>
      </c>
      <c r="C541" s="8">
        <v>200</v>
      </c>
      <c r="D541" s="8">
        <v>200</v>
      </c>
      <c r="E541" s="8">
        <v>6</v>
      </c>
      <c r="F541" s="8">
        <v>695</v>
      </c>
      <c r="G541" s="8">
        <v>485</v>
      </c>
      <c r="H541" s="1">
        <v>70.437499999999986</v>
      </c>
      <c r="I541" s="1">
        <f t="shared" si="20"/>
        <v>3.4750000000000001</v>
      </c>
      <c r="J541" s="1">
        <f t="shared" si="21"/>
        <v>33.333333333333336</v>
      </c>
      <c r="K541" s="1">
        <v>0.13173381620642824</v>
      </c>
      <c r="L541" s="1">
        <v>0.90705804237966581</v>
      </c>
      <c r="M541">
        <v>0</v>
      </c>
      <c r="N541" s="21">
        <v>4921</v>
      </c>
    </row>
    <row r="542" spans="1:14" x14ac:dyDescent="0.2">
      <c r="A542" s="53"/>
      <c r="B542" s="18" t="s">
        <v>539</v>
      </c>
      <c r="C542" s="8">
        <v>200</v>
      </c>
      <c r="D542" s="8">
        <v>200</v>
      </c>
      <c r="E542" s="8">
        <v>6</v>
      </c>
      <c r="F542" s="8">
        <v>695</v>
      </c>
      <c r="G542" s="8">
        <v>485</v>
      </c>
      <c r="H542" s="1">
        <v>70.437499999999986</v>
      </c>
      <c r="I542" s="1">
        <f t="shared" si="20"/>
        <v>3.4750000000000001</v>
      </c>
      <c r="J542" s="1">
        <f t="shared" si="21"/>
        <v>33.333333333333336</v>
      </c>
      <c r="K542" s="1">
        <v>0.13173381620642824</v>
      </c>
      <c r="L542" s="1">
        <v>0.90705804237966581</v>
      </c>
      <c r="M542">
        <v>0</v>
      </c>
      <c r="N542" s="21">
        <v>4973</v>
      </c>
    </row>
    <row r="543" spans="1:14" x14ac:dyDescent="0.2">
      <c r="A543" s="53"/>
      <c r="B543" s="18" t="s">
        <v>540</v>
      </c>
      <c r="C543" s="8">
        <v>200</v>
      </c>
      <c r="D543" s="8">
        <v>200</v>
      </c>
      <c r="E543" s="8">
        <v>6</v>
      </c>
      <c r="F543" s="8">
        <v>695</v>
      </c>
      <c r="G543" s="8">
        <v>485</v>
      </c>
      <c r="H543" s="1">
        <v>98.087499999999977</v>
      </c>
      <c r="I543" s="1">
        <f t="shared" si="20"/>
        <v>3.4750000000000001</v>
      </c>
      <c r="J543" s="1">
        <f t="shared" si="21"/>
        <v>33.333333333333336</v>
      </c>
      <c r="K543" s="1">
        <v>0.13173381620642824</v>
      </c>
      <c r="L543" s="1">
        <v>0.65136639082571901</v>
      </c>
      <c r="M543">
        <v>0</v>
      </c>
      <c r="N543" s="21">
        <v>6060</v>
      </c>
    </row>
    <row r="544" spans="1:14" x14ac:dyDescent="0.2">
      <c r="A544" s="53"/>
      <c r="B544" s="18" t="s">
        <v>541</v>
      </c>
      <c r="C544" s="8">
        <v>200</v>
      </c>
      <c r="D544" s="8">
        <v>200</v>
      </c>
      <c r="E544" s="8">
        <v>6</v>
      </c>
      <c r="F544" s="8">
        <v>695</v>
      </c>
      <c r="G544" s="8">
        <v>485</v>
      </c>
      <c r="H544" s="1">
        <v>98.087499999999977</v>
      </c>
      <c r="I544" s="1">
        <f t="shared" si="20"/>
        <v>3.4750000000000001</v>
      </c>
      <c r="J544" s="1">
        <f t="shared" si="21"/>
        <v>33.333333333333336</v>
      </c>
      <c r="K544" s="1">
        <v>0.13173381620642824</v>
      </c>
      <c r="L544" s="1">
        <v>0.65136639082571901</v>
      </c>
      <c r="M544">
        <v>0</v>
      </c>
      <c r="N544" s="21">
        <v>6298</v>
      </c>
    </row>
    <row r="545" spans="1:14" x14ac:dyDescent="0.2">
      <c r="A545" s="53"/>
      <c r="B545" s="18" t="s">
        <v>542</v>
      </c>
      <c r="C545" s="8">
        <v>200</v>
      </c>
      <c r="D545" s="8">
        <v>200</v>
      </c>
      <c r="E545" s="8">
        <v>6</v>
      </c>
      <c r="F545" s="8">
        <v>695</v>
      </c>
      <c r="G545" s="8">
        <v>485</v>
      </c>
      <c r="H545" s="1">
        <v>98.087499999999977</v>
      </c>
      <c r="I545" s="1">
        <f t="shared" si="20"/>
        <v>3.4750000000000001</v>
      </c>
      <c r="J545" s="1">
        <f t="shared" si="21"/>
        <v>33.333333333333336</v>
      </c>
      <c r="K545" s="1">
        <v>0.13173381620642824</v>
      </c>
      <c r="L545" s="1">
        <v>0.65136639082571901</v>
      </c>
      <c r="M545">
        <v>0</v>
      </c>
      <c r="N545" s="21">
        <v>6218</v>
      </c>
    </row>
    <row r="546" spans="1:14" x14ac:dyDescent="0.2">
      <c r="A546" s="55" t="s">
        <v>543</v>
      </c>
      <c r="B546" s="18" t="s">
        <v>544</v>
      </c>
      <c r="C546" s="8">
        <v>126</v>
      </c>
      <c r="D546" s="8">
        <v>126</v>
      </c>
      <c r="E546" s="8">
        <v>3</v>
      </c>
      <c r="F546" s="8">
        <v>300</v>
      </c>
      <c r="G546" s="8">
        <v>300</v>
      </c>
      <c r="H546" s="1">
        <v>35</v>
      </c>
      <c r="I546" s="1">
        <f t="shared" si="20"/>
        <v>2.3809523809523809</v>
      </c>
      <c r="J546" s="1">
        <f t="shared" si="21"/>
        <v>42</v>
      </c>
      <c r="K546" s="1">
        <v>0.10249999999999999</v>
      </c>
      <c r="L546" s="1">
        <v>0.87857142857142856</v>
      </c>
      <c r="M546">
        <v>0</v>
      </c>
      <c r="N546" s="21">
        <v>950</v>
      </c>
    </row>
    <row r="547" spans="1:14" x14ac:dyDescent="0.2">
      <c r="A547" s="53"/>
      <c r="B547" s="18" t="s">
        <v>545</v>
      </c>
      <c r="C547" s="8">
        <v>156</v>
      </c>
      <c r="D547" s="8">
        <v>156</v>
      </c>
      <c r="E547" s="8">
        <v>3</v>
      </c>
      <c r="F547" s="8">
        <v>300</v>
      </c>
      <c r="G547" s="8">
        <v>300</v>
      </c>
      <c r="H547" s="1">
        <v>43.75</v>
      </c>
      <c r="I547" s="1">
        <f t="shared" si="20"/>
        <v>1.9230769230769231</v>
      </c>
      <c r="J547" s="1">
        <f t="shared" si="21"/>
        <v>52</v>
      </c>
      <c r="K547" s="1">
        <v>8.1600000000000006E-2</v>
      </c>
      <c r="L547" s="1">
        <v>0.55954285714285712</v>
      </c>
      <c r="M547">
        <v>0</v>
      </c>
      <c r="N547" s="21">
        <v>1300</v>
      </c>
    </row>
    <row r="548" spans="1:14" x14ac:dyDescent="0.2">
      <c r="A548" s="53"/>
      <c r="B548" s="18" t="s">
        <v>546</v>
      </c>
      <c r="C548" s="8">
        <v>186</v>
      </c>
      <c r="D548" s="8">
        <v>186</v>
      </c>
      <c r="E548" s="8">
        <v>3</v>
      </c>
      <c r="F548" s="8">
        <v>300</v>
      </c>
      <c r="G548" s="8">
        <v>300</v>
      </c>
      <c r="H548" s="1">
        <v>27.999999999999996</v>
      </c>
      <c r="I548" s="1">
        <f t="shared" si="20"/>
        <v>1.6129032258064515</v>
      </c>
      <c r="J548" s="1">
        <f t="shared" si="21"/>
        <v>62</v>
      </c>
      <c r="K548" s="1">
        <v>6.7777777777777784E-2</v>
      </c>
      <c r="L548" s="1">
        <v>0.72619047619047628</v>
      </c>
      <c r="M548">
        <v>0</v>
      </c>
      <c r="N548" s="21">
        <v>1200</v>
      </c>
    </row>
    <row r="549" spans="1:14" x14ac:dyDescent="0.2">
      <c r="A549" s="53"/>
      <c r="B549" s="18" t="s">
        <v>547</v>
      </c>
      <c r="C549" s="8">
        <v>246</v>
      </c>
      <c r="D549" s="8">
        <v>246</v>
      </c>
      <c r="E549" s="8">
        <v>3</v>
      </c>
      <c r="F549" s="8">
        <v>300</v>
      </c>
      <c r="G549" s="8">
        <v>300</v>
      </c>
      <c r="H549" s="1">
        <v>33.249999999999993</v>
      </c>
      <c r="I549" s="1">
        <f t="shared" si="20"/>
        <v>1.2195121951219512</v>
      </c>
      <c r="J549" s="1">
        <f t="shared" si="21"/>
        <v>82</v>
      </c>
      <c r="K549" s="1">
        <v>5.0625000000000003E-2</v>
      </c>
      <c r="L549" s="1">
        <v>0.45676691729323321</v>
      </c>
      <c r="M549">
        <v>0</v>
      </c>
      <c r="N549" s="21">
        <v>2200</v>
      </c>
    </row>
    <row r="550" spans="1:14" x14ac:dyDescent="0.2">
      <c r="A550" s="53"/>
      <c r="B550" s="18" t="s">
        <v>548</v>
      </c>
      <c r="C550" s="8">
        <v>306</v>
      </c>
      <c r="D550" s="8">
        <v>306</v>
      </c>
      <c r="E550" s="8">
        <v>3</v>
      </c>
      <c r="F550" s="8">
        <v>300</v>
      </c>
      <c r="G550" s="8">
        <v>300</v>
      </c>
      <c r="H550" s="1">
        <v>33.249999999999993</v>
      </c>
      <c r="I550" s="1">
        <f t="shared" si="20"/>
        <v>0.98039215686274506</v>
      </c>
      <c r="J550" s="1">
        <f t="shared" si="21"/>
        <v>102</v>
      </c>
      <c r="K550" s="1">
        <v>4.0399999999999998E-2</v>
      </c>
      <c r="L550" s="1">
        <v>0.36451127819548879</v>
      </c>
      <c r="M550">
        <v>0</v>
      </c>
      <c r="N550" s="21">
        <v>2519</v>
      </c>
    </row>
    <row r="551" spans="1:14" x14ac:dyDescent="0.2">
      <c r="A551" s="55" t="s">
        <v>549</v>
      </c>
      <c r="B551" s="18" t="s">
        <v>550</v>
      </c>
      <c r="C551" s="8">
        <v>250</v>
      </c>
      <c r="D551" s="8">
        <v>250</v>
      </c>
      <c r="E551" s="8">
        <v>2.5</v>
      </c>
      <c r="F551" s="8">
        <v>750</v>
      </c>
      <c r="G551" s="8">
        <v>338</v>
      </c>
      <c r="H551" s="1">
        <v>17.849999999999998</v>
      </c>
      <c r="I551" s="1">
        <f t="shared" si="20"/>
        <v>3</v>
      </c>
      <c r="J551" s="1">
        <f t="shared" si="21"/>
        <v>100</v>
      </c>
      <c r="K551" s="1">
        <v>4.1232819658475632E-2</v>
      </c>
      <c r="L551" s="1">
        <v>0.78076711734256399</v>
      </c>
      <c r="M551">
        <v>0</v>
      </c>
      <c r="N551" s="21">
        <v>1993</v>
      </c>
    </row>
    <row r="552" spans="1:14" x14ac:dyDescent="0.2">
      <c r="A552" s="53"/>
      <c r="B552" s="18" t="s">
        <v>551</v>
      </c>
      <c r="C552" s="8">
        <v>250</v>
      </c>
      <c r="D552" s="8">
        <v>250</v>
      </c>
      <c r="E552" s="8">
        <v>2.5</v>
      </c>
      <c r="F552" s="8">
        <v>750</v>
      </c>
      <c r="G552" s="8">
        <v>338</v>
      </c>
      <c r="H552" s="1">
        <v>17.849999999999998</v>
      </c>
      <c r="I552" s="1">
        <f t="shared" si="20"/>
        <v>3</v>
      </c>
      <c r="J552" s="1">
        <f t="shared" si="21"/>
        <v>100</v>
      </c>
      <c r="K552" s="1">
        <v>4.1232819658475632E-2</v>
      </c>
      <c r="L552" s="1">
        <v>0.78076711734256399</v>
      </c>
      <c r="M552">
        <v>0</v>
      </c>
      <c r="N552" s="21">
        <v>2020</v>
      </c>
    </row>
    <row r="553" spans="1:14" x14ac:dyDescent="0.2">
      <c r="A553" s="53"/>
      <c r="B553" s="18" t="s">
        <v>552</v>
      </c>
      <c r="C553" s="8">
        <v>250</v>
      </c>
      <c r="D553" s="8">
        <v>250</v>
      </c>
      <c r="E553" s="8">
        <v>2.5</v>
      </c>
      <c r="F553" s="8">
        <v>750</v>
      </c>
      <c r="G553" s="8">
        <v>338</v>
      </c>
      <c r="H553" s="1">
        <v>35.559999999999995</v>
      </c>
      <c r="I553" s="1">
        <f t="shared" si="20"/>
        <v>3</v>
      </c>
      <c r="J553" s="1">
        <f t="shared" si="21"/>
        <v>100</v>
      </c>
      <c r="K553" s="1">
        <v>4.1232819658475632E-2</v>
      </c>
      <c r="L553" s="1">
        <v>0.39192050181565713</v>
      </c>
      <c r="M553">
        <v>0</v>
      </c>
      <c r="N553" s="21">
        <v>3190</v>
      </c>
    </row>
    <row r="554" spans="1:14" x14ac:dyDescent="0.2">
      <c r="A554" s="53"/>
      <c r="B554" s="18" t="s">
        <v>553</v>
      </c>
      <c r="C554" s="8">
        <v>250</v>
      </c>
      <c r="D554" s="8">
        <v>250</v>
      </c>
      <c r="E554" s="8">
        <v>2.5</v>
      </c>
      <c r="F554" s="8">
        <v>750</v>
      </c>
      <c r="G554" s="8">
        <v>338</v>
      </c>
      <c r="H554" s="1">
        <v>35.839999999999996</v>
      </c>
      <c r="I554" s="1">
        <f t="shared" si="20"/>
        <v>3</v>
      </c>
      <c r="J554" s="1">
        <f t="shared" si="21"/>
        <v>100</v>
      </c>
      <c r="K554" s="1">
        <v>4.1232819658475632E-2</v>
      </c>
      <c r="L554" s="1">
        <v>0.38885862289522222</v>
      </c>
      <c r="M554">
        <v>0</v>
      </c>
      <c r="N554" s="21">
        <v>3150</v>
      </c>
    </row>
    <row r="555" spans="1:14" x14ac:dyDescent="0.2">
      <c r="A555" s="55" t="s">
        <v>554</v>
      </c>
      <c r="B555" s="18" t="s">
        <v>555</v>
      </c>
      <c r="C555" s="8">
        <v>250</v>
      </c>
      <c r="D555" s="8">
        <v>250</v>
      </c>
      <c r="E555" s="8">
        <v>2.5</v>
      </c>
      <c r="F555" s="8">
        <v>750</v>
      </c>
      <c r="G555" s="8">
        <v>342</v>
      </c>
      <c r="H555" s="1">
        <v>46.9</v>
      </c>
      <c r="I555" s="1">
        <f t="shared" si="20"/>
        <v>3</v>
      </c>
      <c r="J555" s="1">
        <f t="shared" si="21"/>
        <v>100</v>
      </c>
      <c r="K555" s="1">
        <v>4.1232819658475632E-2</v>
      </c>
      <c r="L555" s="1">
        <v>0.30067429260551531</v>
      </c>
      <c r="M555">
        <v>0</v>
      </c>
      <c r="N555" s="21">
        <v>4080</v>
      </c>
    </row>
    <row r="556" spans="1:14" x14ac:dyDescent="0.2">
      <c r="A556" s="53"/>
      <c r="B556" s="18" t="s">
        <v>556</v>
      </c>
      <c r="C556" s="8">
        <v>250</v>
      </c>
      <c r="D556" s="8">
        <v>250</v>
      </c>
      <c r="E556" s="8">
        <v>2.5</v>
      </c>
      <c r="F556" s="8">
        <v>750</v>
      </c>
      <c r="G556" s="8">
        <v>342</v>
      </c>
      <c r="H556" s="1">
        <v>46.9</v>
      </c>
      <c r="I556" s="1">
        <f t="shared" si="20"/>
        <v>3</v>
      </c>
      <c r="J556" s="1">
        <f t="shared" si="21"/>
        <v>100</v>
      </c>
      <c r="K556" s="1">
        <v>4.1232819658475632E-2</v>
      </c>
      <c r="L556" s="1">
        <v>0.30067429260551531</v>
      </c>
      <c r="M556">
        <v>0</v>
      </c>
      <c r="N556" s="21">
        <v>4040</v>
      </c>
    </row>
    <row r="557" spans="1:14" x14ac:dyDescent="0.2">
      <c r="A557" s="53"/>
      <c r="B557" s="18" t="s">
        <v>557</v>
      </c>
      <c r="C557" s="8">
        <v>190</v>
      </c>
      <c r="D557" s="8">
        <v>190</v>
      </c>
      <c r="E557" s="8">
        <v>2.5</v>
      </c>
      <c r="F557" s="8">
        <v>570</v>
      </c>
      <c r="G557" s="8">
        <v>342</v>
      </c>
      <c r="H557" s="1">
        <v>46.9</v>
      </c>
      <c r="I557" s="1">
        <f t="shared" si="20"/>
        <v>3</v>
      </c>
      <c r="J557" s="1">
        <f t="shared" si="21"/>
        <v>76</v>
      </c>
      <c r="K557" s="1">
        <v>5.4784514243973702E-2</v>
      </c>
      <c r="L557" s="1">
        <v>0.39949475205626878</v>
      </c>
      <c r="M557">
        <v>0</v>
      </c>
      <c r="N557" s="21">
        <v>2480</v>
      </c>
    </row>
    <row r="558" spans="1:14" x14ac:dyDescent="0.2">
      <c r="A558" s="53"/>
      <c r="B558" s="18" t="s">
        <v>558</v>
      </c>
      <c r="C558" s="8">
        <v>190</v>
      </c>
      <c r="D558" s="8">
        <v>190</v>
      </c>
      <c r="E558" s="8">
        <v>2.5</v>
      </c>
      <c r="F558" s="8">
        <v>570</v>
      </c>
      <c r="G558" s="8">
        <v>342</v>
      </c>
      <c r="H558" s="1">
        <v>46.9</v>
      </c>
      <c r="I558" s="1">
        <f t="shared" si="20"/>
        <v>3</v>
      </c>
      <c r="J558" s="1">
        <f t="shared" si="21"/>
        <v>76</v>
      </c>
      <c r="K558" s="1">
        <v>5.4784514243973702E-2</v>
      </c>
      <c r="L558" s="1">
        <v>0.39949475205626878</v>
      </c>
      <c r="M558">
        <v>0</v>
      </c>
      <c r="N558" s="21">
        <v>2430</v>
      </c>
    </row>
    <row r="559" spans="1:14" x14ac:dyDescent="0.2">
      <c r="A559" s="53"/>
      <c r="B559" s="18" t="s">
        <v>559</v>
      </c>
      <c r="C559" s="8">
        <v>250</v>
      </c>
      <c r="D559" s="8">
        <v>250</v>
      </c>
      <c r="E559" s="8">
        <v>2.5</v>
      </c>
      <c r="F559" s="8">
        <v>750</v>
      </c>
      <c r="G559" s="8">
        <v>270</v>
      </c>
      <c r="H559" s="1">
        <v>40.809999999999995</v>
      </c>
      <c r="I559" s="1">
        <f t="shared" si="20"/>
        <v>3</v>
      </c>
      <c r="J559" s="1">
        <f t="shared" si="21"/>
        <v>100</v>
      </c>
      <c r="K559" s="1">
        <v>4.1232819658475632E-2</v>
      </c>
      <c r="L559" s="1">
        <v>0.27279738563558992</v>
      </c>
      <c r="M559">
        <v>0</v>
      </c>
      <c r="N559" s="21">
        <v>3495</v>
      </c>
    </row>
    <row r="560" spans="1:14" x14ac:dyDescent="0.2">
      <c r="A560" s="53"/>
      <c r="B560" s="18" t="s">
        <v>560</v>
      </c>
      <c r="C560" s="8">
        <v>190</v>
      </c>
      <c r="D560" s="8">
        <v>190</v>
      </c>
      <c r="E560" s="8">
        <v>2.5</v>
      </c>
      <c r="F560" s="8">
        <v>570</v>
      </c>
      <c r="G560" s="8">
        <v>270</v>
      </c>
      <c r="H560" s="1">
        <v>40.809999999999995</v>
      </c>
      <c r="I560" s="1">
        <f t="shared" si="20"/>
        <v>3</v>
      </c>
      <c r="J560" s="1">
        <f t="shared" si="21"/>
        <v>76</v>
      </c>
      <c r="K560" s="1">
        <v>5.4784514243973702E-2</v>
      </c>
      <c r="L560" s="1">
        <v>0.3624557423639525</v>
      </c>
      <c r="M560">
        <v>0</v>
      </c>
      <c r="N560" s="21">
        <v>2140</v>
      </c>
    </row>
    <row r="561" spans="1:14" x14ac:dyDescent="0.2">
      <c r="A561" s="55" t="s">
        <v>561</v>
      </c>
      <c r="B561" s="18" t="s">
        <v>562</v>
      </c>
      <c r="C561" s="8">
        <v>249</v>
      </c>
      <c r="D561" s="8">
        <v>250.4</v>
      </c>
      <c r="E561" s="8">
        <v>2.5</v>
      </c>
      <c r="F561" s="8">
        <v>750</v>
      </c>
      <c r="G561" s="8">
        <v>234.3</v>
      </c>
      <c r="H561" s="1">
        <v>43.837499999999999</v>
      </c>
      <c r="I561" s="1">
        <f t="shared" si="20"/>
        <v>3.0120481927710845</v>
      </c>
      <c r="J561" s="1">
        <f t="shared" si="21"/>
        <v>99.6</v>
      </c>
      <c r="K561" s="1">
        <v>4.1284219808409156E-2</v>
      </c>
      <c r="L561" s="1">
        <v>0.22065338354400374</v>
      </c>
      <c r="M561">
        <v>0</v>
      </c>
      <c r="N561" s="21">
        <v>3409</v>
      </c>
    </row>
    <row r="562" spans="1:14" x14ac:dyDescent="0.2">
      <c r="A562" s="53"/>
      <c r="B562" s="18" t="s">
        <v>563</v>
      </c>
      <c r="C562" s="8">
        <v>128.19999999999999</v>
      </c>
      <c r="D562" s="8">
        <v>129.1</v>
      </c>
      <c r="E562" s="8">
        <v>2.5</v>
      </c>
      <c r="F562" s="8">
        <v>390</v>
      </c>
      <c r="G562" s="8">
        <v>234.3</v>
      </c>
      <c r="H562" s="1">
        <v>47.949999999999989</v>
      </c>
      <c r="I562" s="1">
        <f t="shared" si="20"/>
        <v>3.0421216848673951</v>
      </c>
      <c r="J562" s="1">
        <f t="shared" si="21"/>
        <v>51.279999999999994</v>
      </c>
      <c r="K562" s="1">
        <v>8.2509653923836163E-2</v>
      </c>
      <c r="L562" s="1">
        <v>0.40317021719196705</v>
      </c>
      <c r="M562">
        <v>0</v>
      </c>
      <c r="N562" s="21">
        <v>1150</v>
      </c>
    </row>
    <row r="563" spans="1:14" x14ac:dyDescent="0.2">
      <c r="A563" s="55" t="s">
        <v>564</v>
      </c>
      <c r="B563" s="18" t="s">
        <v>565</v>
      </c>
      <c r="C563" s="8">
        <v>150.30000000000001</v>
      </c>
      <c r="D563" s="8">
        <v>149.9</v>
      </c>
      <c r="E563" s="8">
        <v>1.98</v>
      </c>
      <c r="F563" s="8">
        <v>399.5</v>
      </c>
      <c r="G563" s="8">
        <v>413</v>
      </c>
      <c r="H563" s="1">
        <v>39.199999999999996</v>
      </c>
      <c r="I563" s="1">
        <f t="shared" si="20"/>
        <v>2.6580172987358615</v>
      </c>
      <c r="J563" s="1">
        <f t="shared" si="21"/>
        <v>75.909090909090921</v>
      </c>
      <c r="K563" s="1">
        <v>5.4928974670040036E-2</v>
      </c>
      <c r="L563" s="1">
        <v>0.57871598313077899</v>
      </c>
      <c r="M563">
        <v>0</v>
      </c>
      <c r="N563" s="21">
        <v>2046</v>
      </c>
    </row>
    <row r="564" spans="1:14" x14ac:dyDescent="0.2">
      <c r="A564" s="53"/>
      <c r="B564" s="18" t="s">
        <v>566</v>
      </c>
      <c r="C564" s="8">
        <v>150.1</v>
      </c>
      <c r="D564" s="8">
        <v>149.80000000000001</v>
      </c>
      <c r="E564" s="8">
        <v>2</v>
      </c>
      <c r="F564" s="8">
        <v>400.1</v>
      </c>
      <c r="G564" s="8">
        <v>413</v>
      </c>
      <c r="H564" s="1">
        <v>39.199999999999996</v>
      </c>
      <c r="I564" s="1">
        <f t="shared" si="20"/>
        <v>2.6655562958027983</v>
      </c>
      <c r="J564" s="1">
        <f t="shared" si="21"/>
        <v>75.05</v>
      </c>
      <c r="K564" s="1">
        <v>5.556447516545869E-2</v>
      </c>
      <c r="L564" s="1">
        <v>0.58541143477893987</v>
      </c>
      <c r="M564">
        <v>0</v>
      </c>
      <c r="N564" s="21">
        <v>2200</v>
      </c>
    </row>
    <row r="565" spans="1:14" x14ac:dyDescent="0.2">
      <c r="A565" s="53"/>
      <c r="B565" s="18" t="s">
        <v>567</v>
      </c>
      <c r="C565" s="8">
        <v>150.19999999999999</v>
      </c>
      <c r="D565" s="8">
        <v>150.19999999999999</v>
      </c>
      <c r="E565" s="8">
        <v>2.98</v>
      </c>
      <c r="F565" s="8">
        <v>401</v>
      </c>
      <c r="G565" s="8">
        <v>392</v>
      </c>
      <c r="H565" s="1">
        <v>39.199999999999996</v>
      </c>
      <c r="I565" s="1">
        <f t="shared" si="20"/>
        <v>2.6697736351531294</v>
      </c>
      <c r="J565" s="1">
        <f t="shared" si="21"/>
        <v>50.402684563758385</v>
      </c>
      <c r="K565" s="1">
        <v>8.4347388603883008E-2</v>
      </c>
      <c r="L565" s="1">
        <v>0.84347388603883022</v>
      </c>
      <c r="M565">
        <v>0</v>
      </c>
      <c r="N565" s="21">
        <v>2360</v>
      </c>
    </row>
    <row r="566" spans="1:14" x14ac:dyDescent="0.2">
      <c r="A566" s="53"/>
      <c r="B566" s="18" t="s">
        <v>568</v>
      </c>
      <c r="C566" s="8">
        <v>150.4</v>
      </c>
      <c r="D566" s="8">
        <v>150</v>
      </c>
      <c r="E566" s="8">
        <v>3</v>
      </c>
      <c r="F566" s="8">
        <v>400.6</v>
      </c>
      <c r="G566" s="8">
        <v>392</v>
      </c>
      <c r="H566" s="1">
        <v>39.199999999999996</v>
      </c>
      <c r="I566" s="1">
        <f t="shared" si="20"/>
        <v>2.6635638297872339</v>
      </c>
      <c r="J566" s="1">
        <f t="shared" si="21"/>
        <v>50.133333333333333</v>
      </c>
      <c r="K566" s="1">
        <v>8.4949215143120843E-2</v>
      </c>
      <c r="L566" s="1">
        <v>0.84949215143120849</v>
      </c>
      <c r="M566">
        <v>0</v>
      </c>
      <c r="N566" s="21">
        <v>2300</v>
      </c>
    </row>
    <row r="567" spans="1:14" x14ac:dyDescent="0.2">
      <c r="A567" s="53"/>
      <c r="B567" s="18" t="s">
        <v>569</v>
      </c>
      <c r="C567" s="8">
        <v>200.3</v>
      </c>
      <c r="D567" s="8">
        <v>100.5</v>
      </c>
      <c r="E567" s="8">
        <v>1.98</v>
      </c>
      <c r="F567" s="8">
        <v>400</v>
      </c>
      <c r="G567" s="8">
        <v>413</v>
      </c>
      <c r="H567" s="1">
        <v>39.199999999999996</v>
      </c>
      <c r="I567" s="1">
        <f t="shared" si="20"/>
        <v>1.9970044932601096</v>
      </c>
      <c r="J567" s="1">
        <f t="shared" si="21"/>
        <v>101.16161616161617</v>
      </c>
      <c r="K567" s="1">
        <v>6.2015682515199143E-2</v>
      </c>
      <c r="L567" s="1">
        <v>0.65337951221370527</v>
      </c>
      <c r="M567">
        <v>0</v>
      </c>
      <c r="N567" s="21">
        <v>1980</v>
      </c>
    </row>
    <row r="568" spans="1:14" x14ac:dyDescent="0.2">
      <c r="A568" s="53"/>
      <c r="B568" s="18" t="s">
        <v>570</v>
      </c>
      <c r="C568" s="8">
        <v>200.5</v>
      </c>
      <c r="D568" s="8">
        <v>100.5</v>
      </c>
      <c r="E568" s="8">
        <v>2.97</v>
      </c>
      <c r="F568" s="8">
        <v>402</v>
      </c>
      <c r="G568" s="8">
        <v>392</v>
      </c>
      <c r="H568" s="1">
        <v>39.199999999999996</v>
      </c>
      <c r="I568" s="1">
        <f t="shared" si="20"/>
        <v>2.0049875311720697</v>
      </c>
      <c r="J568" s="1">
        <f t="shared" si="21"/>
        <v>67.508417508417509</v>
      </c>
      <c r="K568" s="1">
        <v>9.5265524291176851E-2</v>
      </c>
      <c r="L568" s="1">
        <v>0.95265524291176862</v>
      </c>
      <c r="M568">
        <v>0</v>
      </c>
      <c r="N568" s="21">
        <v>2160</v>
      </c>
    </row>
    <row r="569" spans="1:14" x14ac:dyDescent="0.2">
      <c r="A569" s="55" t="s">
        <v>571</v>
      </c>
      <c r="B569" s="18" t="s">
        <v>572</v>
      </c>
      <c r="C569" s="8">
        <v>300</v>
      </c>
      <c r="D569" s="8">
        <v>300</v>
      </c>
      <c r="E569" s="8">
        <v>6</v>
      </c>
      <c r="F569" s="8">
        <v>1050</v>
      </c>
      <c r="G569" s="8">
        <v>414</v>
      </c>
      <c r="H569" s="14">
        <v>10</v>
      </c>
      <c r="I569" s="1">
        <f t="shared" si="20"/>
        <v>3.5</v>
      </c>
      <c r="J569" s="1">
        <f t="shared" si="21"/>
        <v>50</v>
      </c>
      <c r="K569" s="1">
        <v>8.5069444444444448E-2</v>
      </c>
      <c r="L569" s="1">
        <v>3.5218750000000001</v>
      </c>
      <c r="M569">
        <v>0</v>
      </c>
      <c r="N569" s="21">
        <v>3428</v>
      </c>
    </row>
    <row r="570" spans="1:14" x14ac:dyDescent="0.2">
      <c r="A570" s="53"/>
      <c r="B570" s="18" t="s">
        <v>573</v>
      </c>
      <c r="C570" s="8">
        <v>400</v>
      </c>
      <c r="D570" s="8">
        <v>400</v>
      </c>
      <c r="E570" s="8">
        <v>6</v>
      </c>
      <c r="F570" s="8">
        <v>1400</v>
      </c>
      <c r="G570" s="8">
        <v>414</v>
      </c>
      <c r="H570" s="14">
        <v>10</v>
      </c>
      <c r="I570" s="1">
        <f t="shared" si="20"/>
        <v>3.5</v>
      </c>
      <c r="J570" s="1">
        <f t="shared" si="21"/>
        <v>66.666666666666671</v>
      </c>
      <c r="K570" s="1">
        <v>6.2812201084068445E-2</v>
      </c>
      <c r="L570" s="1">
        <v>2.6004251248804335</v>
      </c>
      <c r="M570">
        <v>0</v>
      </c>
      <c r="N570" s="21">
        <v>4452</v>
      </c>
    </row>
    <row r="571" spans="1:14" x14ac:dyDescent="0.2">
      <c r="A571" s="53"/>
      <c r="B571" s="18" t="s">
        <v>574</v>
      </c>
      <c r="C571" s="8">
        <v>300</v>
      </c>
      <c r="D571" s="8">
        <v>300</v>
      </c>
      <c r="E571" s="8">
        <v>6</v>
      </c>
      <c r="F571" s="8">
        <v>1050</v>
      </c>
      <c r="G571" s="8">
        <v>369</v>
      </c>
      <c r="H571" s="14">
        <v>40</v>
      </c>
      <c r="I571" s="1">
        <f t="shared" si="20"/>
        <v>3.5</v>
      </c>
      <c r="J571" s="1">
        <f t="shared" si="21"/>
        <v>50</v>
      </c>
      <c r="K571" s="1">
        <v>8.5069444444444448E-2</v>
      </c>
      <c r="L571" s="1">
        <v>0.78476562500000002</v>
      </c>
      <c r="M571">
        <v>0</v>
      </c>
      <c r="N571" s="21">
        <v>6298</v>
      </c>
    </row>
    <row r="572" spans="1:14" x14ac:dyDescent="0.2">
      <c r="A572" s="53"/>
      <c r="B572" s="18" t="s">
        <v>575</v>
      </c>
      <c r="C572" s="8">
        <v>400</v>
      </c>
      <c r="D572" s="8">
        <v>400</v>
      </c>
      <c r="E572" s="8">
        <v>6</v>
      </c>
      <c r="F572" s="8">
        <v>1400</v>
      </c>
      <c r="G572" s="8">
        <v>369</v>
      </c>
      <c r="H572" s="14">
        <v>40</v>
      </c>
      <c r="I572" s="1">
        <f t="shared" si="20"/>
        <v>3.5</v>
      </c>
      <c r="J572" s="1">
        <f t="shared" si="21"/>
        <v>66.666666666666671</v>
      </c>
      <c r="K572" s="1">
        <v>6.2812201084068445E-2</v>
      </c>
      <c r="L572" s="1">
        <v>0.57944255500053143</v>
      </c>
      <c r="M572">
        <v>0</v>
      </c>
      <c r="N572" s="21">
        <v>8802</v>
      </c>
    </row>
    <row r="573" spans="1:14" x14ac:dyDescent="0.2">
      <c r="A573" s="55" t="s">
        <v>576</v>
      </c>
      <c r="B573" s="18" t="s">
        <v>171</v>
      </c>
      <c r="C573" s="8">
        <v>60</v>
      </c>
      <c r="D573" s="8">
        <v>60</v>
      </c>
      <c r="E573" s="8">
        <v>1.87</v>
      </c>
      <c r="F573" s="8">
        <v>180</v>
      </c>
      <c r="G573" s="8">
        <v>282</v>
      </c>
      <c r="H573" s="1">
        <v>56.699999999999996</v>
      </c>
      <c r="I573" s="1">
        <f t="shared" si="20"/>
        <v>3</v>
      </c>
      <c r="J573" s="1">
        <f t="shared" si="21"/>
        <v>32.085561497326204</v>
      </c>
      <c r="K573" s="1">
        <v>0.13737334242052518</v>
      </c>
      <c r="L573" s="1">
        <v>0.68323249669467556</v>
      </c>
      <c r="M573">
        <v>0</v>
      </c>
      <c r="N573" s="21">
        <v>382</v>
      </c>
    </row>
    <row r="574" spans="1:14" x14ac:dyDescent="0.2">
      <c r="A574" s="53"/>
      <c r="B574" s="18" t="s">
        <v>172</v>
      </c>
      <c r="C574" s="8">
        <v>60</v>
      </c>
      <c r="D574" s="8">
        <v>60</v>
      </c>
      <c r="E574" s="8">
        <v>1.87</v>
      </c>
      <c r="F574" s="8">
        <v>180</v>
      </c>
      <c r="G574" s="8">
        <v>282</v>
      </c>
      <c r="H574" s="1">
        <v>56.699999999999996</v>
      </c>
      <c r="I574" s="1">
        <f t="shared" si="20"/>
        <v>3</v>
      </c>
      <c r="J574" s="1">
        <f t="shared" si="21"/>
        <v>32.085561497326204</v>
      </c>
      <c r="K574" s="1">
        <v>0.13737334242052518</v>
      </c>
      <c r="L574" s="1">
        <v>0.68323249669467556</v>
      </c>
      <c r="M574">
        <v>0</v>
      </c>
      <c r="N574" s="21">
        <v>350</v>
      </c>
    </row>
    <row r="575" spans="1:14" x14ac:dyDescent="0.2">
      <c r="A575" s="53"/>
      <c r="B575" s="18" t="s">
        <v>173</v>
      </c>
      <c r="C575" s="8">
        <v>100</v>
      </c>
      <c r="D575" s="8">
        <v>100</v>
      </c>
      <c r="E575" s="8">
        <v>1.87</v>
      </c>
      <c r="F575" s="8">
        <v>300</v>
      </c>
      <c r="G575" s="8">
        <v>282</v>
      </c>
      <c r="H575" s="1">
        <v>56.699999999999996</v>
      </c>
      <c r="I575" s="1">
        <f t="shared" si="20"/>
        <v>3</v>
      </c>
      <c r="J575" s="1">
        <f t="shared" si="21"/>
        <v>53.475935828876999</v>
      </c>
      <c r="K575" s="1">
        <v>7.9215776200693339E-2</v>
      </c>
      <c r="L575" s="1">
        <v>0.39398322554842197</v>
      </c>
      <c r="M575">
        <v>0</v>
      </c>
      <c r="N575" s="21">
        <v>860</v>
      </c>
    </row>
    <row r="576" spans="1:14" x14ac:dyDescent="0.2">
      <c r="A576" s="53"/>
      <c r="B576" s="18" t="s">
        <v>174</v>
      </c>
      <c r="C576" s="8">
        <v>100</v>
      </c>
      <c r="D576" s="8">
        <v>100</v>
      </c>
      <c r="E576" s="8">
        <v>1.87</v>
      </c>
      <c r="F576" s="8">
        <v>300</v>
      </c>
      <c r="G576" s="8">
        <v>282</v>
      </c>
      <c r="H576" s="1">
        <v>56.699999999999996</v>
      </c>
      <c r="I576" s="1">
        <f t="shared" si="20"/>
        <v>3</v>
      </c>
      <c r="J576" s="1">
        <f t="shared" si="21"/>
        <v>53.475935828876999</v>
      </c>
      <c r="K576" s="1">
        <v>7.9215776200693339E-2</v>
      </c>
      <c r="L576" s="1">
        <v>0.39398322554842197</v>
      </c>
      <c r="M576">
        <v>0</v>
      </c>
      <c r="N576" s="21">
        <v>840</v>
      </c>
    </row>
    <row r="577" spans="1:14" x14ac:dyDescent="0.2">
      <c r="A577" s="53"/>
      <c r="B577" s="18" t="s">
        <v>175</v>
      </c>
      <c r="C577" s="8">
        <v>150</v>
      </c>
      <c r="D577" s="8">
        <v>150</v>
      </c>
      <c r="E577" s="8">
        <v>1.87</v>
      </c>
      <c r="F577" s="8">
        <v>450</v>
      </c>
      <c r="G577" s="8">
        <v>282</v>
      </c>
      <c r="H577" s="1">
        <v>56.699999999999996</v>
      </c>
      <c r="I577" s="1">
        <f t="shared" si="20"/>
        <v>3</v>
      </c>
      <c r="J577" s="1">
        <f t="shared" si="21"/>
        <v>80.213903743315498</v>
      </c>
      <c r="K577" s="1">
        <v>5.1795673254784583E-2</v>
      </c>
      <c r="L577" s="1">
        <v>0.25760811036771164</v>
      </c>
      <c r="M577">
        <v>0</v>
      </c>
      <c r="N577" s="21">
        <v>1662</v>
      </c>
    </row>
    <row r="578" spans="1:14" x14ac:dyDescent="0.2">
      <c r="A578" s="53"/>
      <c r="B578" s="18" t="s">
        <v>176</v>
      </c>
      <c r="C578" s="8">
        <v>150</v>
      </c>
      <c r="D578" s="8">
        <v>150</v>
      </c>
      <c r="E578" s="8">
        <v>1.87</v>
      </c>
      <c r="F578" s="8">
        <v>450</v>
      </c>
      <c r="G578" s="8">
        <v>282</v>
      </c>
      <c r="H578" s="1">
        <v>56.699999999999996</v>
      </c>
      <c r="I578" s="1">
        <f t="shared" si="20"/>
        <v>3</v>
      </c>
      <c r="J578" s="1">
        <f t="shared" si="21"/>
        <v>80.213903743315498</v>
      </c>
      <c r="K578" s="1">
        <v>5.1795673254784583E-2</v>
      </c>
      <c r="L578" s="1">
        <v>0.25760811036771164</v>
      </c>
      <c r="M578">
        <v>0</v>
      </c>
      <c r="N578" s="21">
        <v>1740</v>
      </c>
    </row>
    <row r="579" spans="1:14" x14ac:dyDescent="0.2">
      <c r="A579" s="53"/>
      <c r="B579" s="18" t="s">
        <v>177</v>
      </c>
      <c r="C579" s="8">
        <v>200</v>
      </c>
      <c r="D579" s="8">
        <v>200</v>
      </c>
      <c r="E579" s="8">
        <v>1.87</v>
      </c>
      <c r="F579" s="8">
        <v>600</v>
      </c>
      <c r="G579" s="8">
        <v>282</v>
      </c>
      <c r="H579" s="1">
        <v>56.699999999999996</v>
      </c>
      <c r="I579" s="1">
        <f t="shared" ref="I579:I598" si="22">F579/C579</f>
        <v>3</v>
      </c>
      <c r="J579" s="1">
        <f t="shared" ref="J579:J598" si="23">C579/E579</f>
        <v>106.951871657754</v>
      </c>
      <c r="K579" s="1">
        <v>3.8475852253506804E-2</v>
      </c>
      <c r="L579" s="1">
        <v>0.19136138157828783</v>
      </c>
      <c r="M579">
        <v>0</v>
      </c>
      <c r="N579" s="21">
        <v>2890</v>
      </c>
    </row>
    <row r="580" spans="1:14" x14ac:dyDescent="0.2">
      <c r="A580" s="53"/>
      <c r="B580" s="18" t="s">
        <v>178</v>
      </c>
      <c r="C580" s="8">
        <v>200</v>
      </c>
      <c r="D580" s="8">
        <v>200</v>
      </c>
      <c r="E580" s="8">
        <v>1.87</v>
      </c>
      <c r="F580" s="8">
        <v>600</v>
      </c>
      <c r="G580" s="8">
        <v>282</v>
      </c>
      <c r="H580" s="1">
        <v>56.699999999999996</v>
      </c>
      <c r="I580" s="1">
        <f t="shared" si="22"/>
        <v>3</v>
      </c>
      <c r="J580" s="1">
        <f t="shared" si="23"/>
        <v>106.951871657754</v>
      </c>
      <c r="K580" s="1">
        <v>3.8475852253506804E-2</v>
      </c>
      <c r="L580" s="1">
        <v>0.19136138157828783</v>
      </c>
      <c r="M580">
        <v>0</v>
      </c>
      <c r="N580" s="21">
        <v>2920</v>
      </c>
    </row>
    <row r="581" spans="1:14" x14ac:dyDescent="0.2">
      <c r="A581" s="53"/>
      <c r="B581" s="18" t="s">
        <v>179</v>
      </c>
      <c r="C581" s="8">
        <v>250</v>
      </c>
      <c r="D581" s="8">
        <v>250</v>
      </c>
      <c r="E581" s="8">
        <v>1.87</v>
      </c>
      <c r="F581" s="8">
        <v>750</v>
      </c>
      <c r="G581" s="8">
        <v>282</v>
      </c>
      <c r="H581" s="1">
        <v>42</v>
      </c>
      <c r="I581" s="1">
        <f t="shared" si="22"/>
        <v>3</v>
      </c>
      <c r="J581" s="1">
        <f t="shared" si="23"/>
        <v>133.68983957219251</v>
      </c>
      <c r="K581" s="1">
        <v>3.0605052099179689E-2</v>
      </c>
      <c r="L581" s="1">
        <v>0.20549106409449219</v>
      </c>
      <c r="M581">
        <v>0</v>
      </c>
      <c r="N581" s="21">
        <v>3304</v>
      </c>
    </row>
    <row r="582" spans="1:14" x14ac:dyDescent="0.2">
      <c r="A582" s="53"/>
      <c r="B582" s="18" t="s">
        <v>180</v>
      </c>
      <c r="C582" s="8">
        <v>250</v>
      </c>
      <c r="D582" s="8">
        <v>250</v>
      </c>
      <c r="E582" s="8">
        <v>1.87</v>
      </c>
      <c r="F582" s="8">
        <v>750</v>
      </c>
      <c r="G582" s="8">
        <v>282</v>
      </c>
      <c r="H582" s="1">
        <v>42</v>
      </c>
      <c r="I582" s="1">
        <f t="shared" si="22"/>
        <v>3</v>
      </c>
      <c r="J582" s="1">
        <f t="shared" si="23"/>
        <v>133.68983957219251</v>
      </c>
      <c r="K582" s="1">
        <v>3.0605052099179689E-2</v>
      </c>
      <c r="L582" s="1">
        <v>0.20549106409449219</v>
      </c>
      <c r="M582">
        <v>0</v>
      </c>
      <c r="N582" s="21">
        <v>3400</v>
      </c>
    </row>
    <row r="583" spans="1:14" x14ac:dyDescent="0.2">
      <c r="A583" s="53"/>
      <c r="B583" s="18" t="s">
        <v>181</v>
      </c>
      <c r="C583" s="8">
        <v>60</v>
      </c>
      <c r="D583" s="8">
        <v>60</v>
      </c>
      <c r="E583" s="8">
        <v>2</v>
      </c>
      <c r="F583" s="8">
        <v>180</v>
      </c>
      <c r="G583" s="8">
        <v>404</v>
      </c>
      <c r="H583" s="1">
        <v>35.629999999999995</v>
      </c>
      <c r="I583" s="1">
        <f t="shared" si="22"/>
        <v>3</v>
      </c>
      <c r="J583" s="1">
        <f t="shared" si="23"/>
        <v>30</v>
      </c>
      <c r="K583" s="1">
        <v>0.14795918367346939</v>
      </c>
      <c r="L583" s="1">
        <v>1.6776735953994284</v>
      </c>
      <c r="M583">
        <v>0</v>
      </c>
      <c r="N583" s="21">
        <v>318</v>
      </c>
    </row>
    <row r="584" spans="1:14" x14ac:dyDescent="0.2">
      <c r="A584" s="53"/>
      <c r="B584" s="18" t="s">
        <v>182</v>
      </c>
      <c r="C584" s="8">
        <v>60</v>
      </c>
      <c r="D584" s="8">
        <v>60</v>
      </c>
      <c r="E584" s="8">
        <v>2</v>
      </c>
      <c r="F584" s="8">
        <v>180</v>
      </c>
      <c r="G584" s="8">
        <v>404</v>
      </c>
      <c r="H584" s="1">
        <v>35.629999999999995</v>
      </c>
      <c r="I584" s="1">
        <f t="shared" si="22"/>
        <v>3</v>
      </c>
      <c r="J584" s="1">
        <f t="shared" si="23"/>
        <v>30</v>
      </c>
      <c r="K584" s="1">
        <v>0.14795918367346939</v>
      </c>
      <c r="L584" s="1">
        <v>1.6776735953994284</v>
      </c>
      <c r="M584">
        <v>0</v>
      </c>
      <c r="N584" s="21">
        <v>322</v>
      </c>
    </row>
    <row r="585" spans="1:14" x14ac:dyDescent="0.2">
      <c r="A585" s="53"/>
      <c r="B585" s="18" t="s">
        <v>183</v>
      </c>
      <c r="C585" s="8">
        <v>100</v>
      </c>
      <c r="D585" s="8">
        <v>100</v>
      </c>
      <c r="E585" s="8">
        <v>2</v>
      </c>
      <c r="F585" s="8">
        <v>300</v>
      </c>
      <c r="G585" s="8">
        <v>404</v>
      </c>
      <c r="H585" s="1">
        <v>35.629999999999995</v>
      </c>
      <c r="I585" s="1">
        <f t="shared" si="22"/>
        <v>3</v>
      </c>
      <c r="J585" s="1">
        <f t="shared" si="23"/>
        <v>50</v>
      </c>
      <c r="K585" s="1">
        <v>8.5069444444444448E-2</v>
      </c>
      <c r="L585" s="1">
        <v>0.96458196900240134</v>
      </c>
      <c r="M585">
        <v>0</v>
      </c>
      <c r="N585" s="21">
        <v>770</v>
      </c>
    </row>
    <row r="586" spans="1:14" x14ac:dyDescent="0.2">
      <c r="A586" s="53"/>
      <c r="B586" s="18" t="s">
        <v>577</v>
      </c>
      <c r="C586" s="8">
        <v>100</v>
      </c>
      <c r="D586" s="8">
        <v>100</v>
      </c>
      <c r="E586" s="8">
        <v>2</v>
      </c>
      <c r="F586" s="8">
        <v>300</v>
      </c>
      <c r="G586" s="8">
        <v>404</v>
      </c>
      <c r="H586" s="1">
        <v>35.629999999999995</v>
      </c>
      <c r="I586" s="1">
        <f t="shared" si="22"/>
        <v>3</v>
      </c>
      <c r="J586" s="1">
        <f t="shared" si="23"/>
        <v>50</v>
      </c>
      <c r="K586" s="1">
        <v>8.5069444444444448E-2</v>
      </c>
      <c r="L586" s="1">
        <v>0.96458196900240134</v>
      </c>
      <c r="M586">
        <v>0</v>
      </c>
      <c r="N586" s="21">
        <v>772</v>
      </c>
    </row>
    <row r="587" spans="1:14" x14ac:dyDescent="0.2">
      <c r="A587" s="53"/>
      <c r="B587" s="18" t="s">
        <v>185</v>
      </c>
      <c r="C587" s="8">
        <v>150</v>
      </c>
      <c r="D587" s="8">
        <v>150</v>
      </c>
      <c r="E587" s="8">
        <v>2</v>
      </c>
      <c r="F587" s="8">
        <v>450</v>
      </c>
      <c r="G587" s="8">
        <v>404</v>
      </c>
      <c r="H587" s="1">
        <v>35.629999999999995</v>
      </c>
      <c r="I587" s="1">
        <f t="shared" si="22"/>
        <v>3</v>
      </c>
      <c r="J587" s="1">
        <f t="shared" si="23"/>
        <v>75</v>
      </c>
      <c r="K587" s="1">
        <v>5.5545130418465004E-2</v>
      </c>
      <c r="L587" s="1">
        <v>0.6298128736755505</v>
      </c>
      <c r="M587">
        <v>0</v>
      </c>
      <c r="N587" s="21">
        <v>1300</v>
      </c>
    </row>
    <row r="588" spans="1:14" x14ac:dyDescent="0.2">
      <c r="A588" s="53"/>
      <c r="B588" s="18" t="s">
        <v>578</v>
      </c>
      <c r="C588" s="8">
        <v>150</v>
      </c>
      <c r="D588" s="8">
        <v>150</v>
      </c>
      <c r="E588" s="8">
        <v>2</v>
      </c>
      <c r="F588" s="8">
        <v>450</v>
      </c>
      <c r="G588" s="8">
        <v>404</v>
      </c>
      <c r="H588" s="1">
        <v>35.629999999999995</v>
      </c>
      <c r="I588" s="1">
        <f t="shared" si="22"/>
        <v>3</v>
      </c>
      <c r="J588" s="1">
        <f t="shared" si="23"/>
        <v>75</v>
      </c>
      <c r="K588" s="1">
        <v>5.5545130418465004E-2</v>
      </c>
      <c r="L588" s="1">
        <v>0.6298128736755505</v>
      </c>
      <c r="M588">
        <v>0</v>
      </c>
      <c r="N588" s="21">
        <v>1420</v>
      </c>
    </row>
    <row r="589" spans="1:14" x14ac:dyDescent="0.2">
      <c r="A589" s="53"/>
      <c r="B589" s="18" t="s">
        <v>187</v>
      </c>
      <c r="C589" s="8">
        <v>200</v>
      </c>
      <c r="D589" s="8">
        <v>200</v>
      </c>
      <c r="E589" s="8">
        <v>2</v>
      </c>
      <c r="F589" s="8">
        <v>600</v>
      </c>
      <c r="G589" s="8">
        <v>404</v>
      </c>
      <c r="H589" s="1">
        <v>35.629999999999995</v>
      </c>
      <c r="I589" s="1">
        <f t="shared" si="22"/>
        <v>3</v>
      </c>
      <c r="J589" s="1">
        <f t="shared" si="23"/>
        <v>100</v>
      </c>
      <c r="K589" s="1">
        <v>4.1232819658475632E-2</v>
      </c>
      <c r="L589" s="1">
        <v>0.46752902447443612</v>
      </c>
      <c r="M589">
        <v>0</v>
      </c>
      <c r="N589" s="21">
        <v>1990</v>
      </c>
    </row>
    <row r="590" spans="1:14" x14ac:dyDescent="0.2">
      <c r="A590" s="53"/>
      <c r="B590" s="18" t="s">
        <v>188</v>
      </c>
      <c r="C590" s="8">
        <v>200</v>
      </c>
      <c r="D590" s="8">
        <v>200</v>
      </c>
      <c r="E590" s="8">
        <v>2</v>
      </c>
      <c r="F590" s="8">
        <v>600</v>
      </c>
      <c r="G590" s="8">
        <v>404</v>
      </c>
      <c r="H590" s="1">
        <v>35.629999999999995</v>
      </c>
      <c r="I590" s="1">
        <f t="shared" si="22"/>
        <v>3</v>
      </c>
      <c r="J590" s="1">
        <f t="shared" si="23"/>
        <v>100</v>
      </c>
      <c r="K590" s="1">
        <v>4.1232819658475632E-2</v>
      </c>
      <c r="L590" s="1">
        <v>0.46752902447443612</v>
      </c>
      <c r="M590">
        <v>0</v>
      </c>
      <c r="N590" s="21">
        <v>2054</v>
      </c>
    </row>
    <row r="591" spans="1:14" x14ac:dyDescent="0.2">
      <c r="A591" s="53"/>
      <c r="B591" s="18" t="s">
        <v>189</v>
      </c>
      <c r="C591" s="8">
        <v>250</v>
      </c>
      <c r="D591" s="8">
        <v>250</v>
      </c>
      <c r="E591" s="8">
        <v>2</v>
      </c>
      <c r="F591" s="8">
        <v>750</v>
      </c>
      <c r="G591" s="8">
        <v>404</v>
      </c>
      <c r="H591" s="1">
        <v>35.629999999999995</v>
      </c>
      <c r="I591" s="1">
        <f t="shared" si="22"/>
        <v>3</v>
      </c>
      <c r="J591" s="1">
        <f t="shared" si="23"/>
        <v>125</v>
      </c>
      <c r="K591" s="1">
        <v>3.2784718091083347E-2</v>
      </c>
      <c r="L591" s="1">
        <v>0.37173803280375178</v>
      </c>
      <c r="M591">
        <v>0</v>
      </c>
      <c r="N591" s="21">
        <v>3100</v>
      </c>
    </row>
    <row r="592" spans="1:14" x14ac:dyDescent="0.2">
      <c r="A592" s="53"/>
      <c r="B592" s="18" t="s">
        <v>190</v>
      </c>
      <c r="C592" s="8">
        <v>250</v>
      </c>
      <c r="D592" s="8">
        <v>250</v>
      </c>
      <c r="E592" s="8">
        <v>2</v>
      </c>
      <c r="F592" s="8">
        <v>750</v>
      </c>
      <c r="G592" s="8">
        <v>404</v>
      </c>
      <c r="H592" s="1">
        <v>35.629999999999995</v>
      </c>
      <c r="I592" s="1">
        <f t="shared" si="22"/>
        <v>3</v>
      </c>
      <c r="J592" s="1">
        <f t="shared" si="23"/>
        <v>125</v>
      </c>
      <c r="K592" s="1">
        <v>3.2784718091083347E-2</v>
      </c>
      <c r="L592" s="1">
        <v>0.37173803280375178</v>
      </c>
      <c r="M592">
        <v>0</v>
      </c>
      <c r="N592" s="21">
        <v>2965</v>
      </c>
    </row>
    <row r="593" spans="1:14" x14ac:dyDescent="0.2">
      <c r="A593" s="53"/>
      <c r="B593" s="18" t="s">
        <v>579</v>
      </c>
      <c r="C593" s="8">
        <v>60</v>
      </c>
      <c r="D593" s="8">
        <v>60</v>
      </c>
      <c r="E593" s="8">
        <v>2</v>
      </c>
      <c r="F593" s="8">
        <v>180</v>
      </c>
      <c r="G593" s="8">
        <v>404</v>
      </c>
      <c r="H593" s="1">
        <v>56.699999999999996</v>
      </c>
      <c r="I593" s="1">
        <f t="shared" si="22"/>
        <v>3</v>
      </c>
      <c r="J593" s="1">
        <f t="shared" si="23"/>
        <v>30</v>
      </c>
      <c r="K593" s="1">
        <v>0.14795918367346939</v>
      </c>
      <c r="L593" s="1">
        <v>1.0542418025411224</v>
      </c>
      <c r="M593">
        <v>0</v>
      </c>
      <c r="N593" s="21">
        <v>422</v>
      </c>
    </row>
    <row r="594" spans="1:14" x14ac:dyDescent="0.2">
      <c r="A594" s="53"/>
      <c r="B594" s="18" t="s">
        <v>192</v>
      </c>
      <c r="C594" s="8">
        <v>60</v>
      </c>
      <c r="D594" s="8">
        <v>60</v>
      </c>
      <c r="E594" s="8">
        <v>2</v>
      </c>
      <c r="F594" s="8">
        <v>180</v>
      </c>
      <c r="G594" s="8">
        <v>404</v>
      </c>
      <c r="H594" s="1">
        <v>56.699999999999996</v>
      </c>
      <c r="I594" s="1">
        <f t="shared" si="22"/>
        <v>3</v>
      </c>
      <c r="J594" s="1">
        <f t="shared" si="23"/>
        <v>30</v>
      </c>
      <c r="K594" s="1">
        <v>0.14795918367346939</v>
      </c>
      <c r="L594" s="1">
        <v>1.0542418025411224</v>
      </c>
      <c r="M594">
        <v>0</v>
      </c>
      <c r="N594" s="21">
        <v>406</v>
      </c>
    </row>
    <row r="595" spans="1:14" x14ac:dyDescent="0.2">
      <c r="A595" s="53"/>
      <c r="B595" s="18" t="s">
        <v>193</v>
      </c>
      <c r="C595" s="8">
        <v>150</v>
      </c>
      <c r="D595" s="8">
        <v>150</v>
      </c>
      <c r="E595" s="8">
        <v>2</v>
      </c>
      <c r="F595" s="8">
        <v>450</v>
      </c>
      <c r="G595" s="8">
        <v>404</v>
      </c>
      <c r="H595" s="1">
        <v>56.699999999999996</v>
      </c>
      <c r="I595" s="1">
        <f t="shared" si="22"/>
        <v>3</v>
      </c>
      <c r="J595" s="1">
        <f t="shared" si="23"/>
        <v>75</v>
      </c>
      <c r="K595" s="1">
        <v>5.5545130418465004E-2</v>
      </c>
      <c r="L595" s="1">
        <v>0.39577129963068541</v>
      </c>
      <c r="M595">
        <v>0</v>
      </c>
      <c r="N595" s="21">
        <v>2060</v>
      </c>
    </row>
    <row r="596" spans="1:14" x14ac:dyDescent="0.2">
      <c r="A596" s="53"/>
      <c r="B596" s="18" t="s">
        <v>194</v>
      </c>
      <c r="C596" s="8">
        <v>150</v>
      </c>
      <c r="D596" s="8">
        <v>150</v>
      </c>
      <c r="E596" s="8">
        <v>2</v>
      </c>
      <c r="F596" s="8">
        <v>450</v>
      </c>
      <c r="G596" s="8">
        <v>404</v>
      </c>
      <c r="H596" s="1">
        <v>56.699999999999996</v>
      </c>
      <c r="I596" s="1">
        <f t="shared" si="22"/>
        <v>3</v>
      </c>
      <c r="J596" s="1">
        <f t="shared" si="23"/>
        <v>75</v>
      </c>
      <c r="K596" s="1">
        <v>5.5545130418465004E-2</v>
      </c>
      <c r="L596" s="1">
        <v>0.39577129963068541</v>
      </c>
      <c r="M596">
        <v>0</v>
      </c>
      <c r="N596" s="21">
        <v>1980</v>
      </c>
    </row>
    <row r="597" spans="1:14" x14ac:dyDescent="0.2">
      <c r="A597" s="50" t="s">
        <v>580</v>
      </c>
      <c r="B597" s="20" t="s">
        <v>581</v>
      </c>
      <c r="C597" s="14">
        <v>160.19999999999999</v>
      </c>
      <c r="D597" s="14">
        <v>161.69999999999999</v>
      </c>
      <c r="E597" s="14">
        <v>1.98</v>
      </c>
      <c r="F597" s="14">
        <v>519</v>
      </c>
      <c r="G597" s="14">
        <v>318.5</v>
      </c>
      <c r="H597" s="1">
        <v>29.934210526315788</v>
      </c>
      <c r="I597" s="1">
        <f t="shared" si="22"/>
        <v>3.2397003745318353</v>
      </c>
      <c r="J597" s="1">
        <f t="shared" si="23"/>
        <v>80.909090909090907</v>
      </c>
      <c r="K597" s="1">
        <v>5.1086516398974317E-2</v>
      </c>
      <c r="L597" s="1">
        <v>0.54356053448508679</v>
      </c>
      <c r="M597">
        <v>0</v>
      </c>
      <c r="N597" s="26">
        <v>1124</v>
      </c>
    </row>
    <row r="598" spans="1:14" x14ac:dyDescent="0.2">
      <c r="A598" s="50"/>
      <c r="B598" s="20" t="s">
        <v>582</v>
      </c>
      <c r="C598" s="14">
        <v>200.7</v>
      </c>
      <c r="D598" s="14">
        <v>202.5</v>
      </c>
      <c r="E598" s="14">
        <v>1.98</v>
      </c>
      <c r="F598" s="14">
        <v>636</v>
      </c>
      <c r="G598" s="14">
        <v>318.5</v>
      </c>
      <c r="H598" s="1">
        <v>29.934210526315788</v>
      </c>
      <c r="I598" s="1">
        <f t="shared" si="22"/>
        <v>3.1689088191330343</v>
      </c>
      <c r="J598" s="1">
        <f t="shared" si="23"/>
        <v>101.36363636363636</v>
      </c>
      <c r="K598" s="1">
        <v>4.0475157579884916E-2</v>
      </c>
      <c r="L598" s="1">
        <v>0.43065567664997551</v>
      </c>
      <c r="M598">
        <v>0</v>
      </c>
      <c r="N598" s="26">
        <v>1312</v>
      </c>
    </row>
  </sheetData>
  <mergeCells count="50">
    <mergeCell ref="A573:A596"/>
    <mergeCell ref="A597:A598"/>
    <mergeCell ref="A546:A550"/>
    <mergeCell ref="A551:A554"/>
    <mergeCell ref="A555:A560"/>
    <mergeCell ref="A561:A562"/>
    <mergeCell ref="A563:A568"/>
    <mergeCell ref="A569:A572"/>
    <mergeCell ref="A539:A545"/>
    <mergeCell ref="A382:A384"/>
    <mergeCell ref="A385:A390"/>
    <mergeCell ref="A391:A398"/>
    <mergeCell ref="A399:A425"/>
    <mergeCell ref="A426:A464"/>
    <mergeCell ref="A465:A480"/>
    <mergeCell ref="A481:A495"/>
    <mergeCell ref="A496:A501"/>
    <mergeCell ref="A502:A523"/>
    <mergeCell ref="A524:A532"/>
    <mergeCell ref="A533:A538"/>
    <mergeCell ref="A380:A381"/>
    <mergeCell ref="A233:A246"/>
    <mergeCell ref="A247:A264"/>
    <mergeCell ref="A265:A274"/>
    <mergeCell ref="A275:A293"/>
    <mergeCell ref="A294:A309"/>
    <mergeCell ref="A310:A315"/>
    <mergeCell ref="A316:A327"/>
    <mergeCell ref="A328:A342"/>
    <mergeCell ref="A343:A365"/>
    <mergeCell ref="A366:A369"/>
    <mergeCell ref="A370:A379"/>
    <mergeCell ref="A208:A232"/>
    <mergeCell ref="A84:A91"/>
    <mergeCell ref="A92:A115"/>
    <mergeCell ref="A116:A118"/>
    <mergeCell ref="A119:A134"/>
    <mergeCell ref="A135:A137"/>
    <mergeCell ref="A138:A149"/>
    <mergeCell ref="A150:A161"/>
    <mergeCell ref="A162:A172"/>
    <mergeCell ref="A173:A175"/>
    <mergeCell ref="A176:A183"/>
    <mergeCell ref="A184:A207"/>
    <mergeCell ref="A68:A83"/>
    <mergeCell ref="A2:A21"/>
    <mergeCell ref="A22:A45"/>
    <mergeCell ref="A46:A55"/>
    <mergeCell ref="A56:A58"/>
    <mergeCell ref="A60:A6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9A85-9DFF-42D6-97CB-ED7FEAF7FC0F}">
  <dimension ref="A1:X62"/>
  <sheetViews>
    <sheetView workbookViewId="0">
      <selection activeCell="B49" sqref="B49"/>
    </sheetView>
  </sheetViews>
  <sheetFormatPr defaultRowHeight="14.25" x14ac:dyDescent="0.2"/>
  <cols>
    <col min="1" max="1" width="57" style="29" customWidth="1"/>
    <col min="2" max="2" width="9.875" style="29" bestFit="1" customWidth="1"/>
    <col min="3" max="3" width="10.875" style="29" bestFit="1" customWidth="1"/>
    <col min="4" max="5" width="9.875" style="29" bestFit="1" customWidth="1"/>
    <col min="6" max="6" width="8.875" style="29" bestFit="1" customWidth="1"/>
    <col min="7" max="16384" width="9" style="29"/>
  </cols>
  <sheetData>
    <row r="1" spans="1:24" x14ac:dyDescent="0.2">
      <c r="A1" s="27" t="s">
        <v>588</v>
      </c>
      <c r="B1" s="27" t="s">
        <v>589</v>
      </c>
      <c r="C1" s="27" t="s">
        <v>590</v>
      </c>
      <c r="D1" s="27" t="s">
        <v>591</v>
      </c>
      <c r="E1" s="27" t="s">
        <v>592</v>
      </c>
      <c r="F1" s="27" t="s">
        <v>593</v>
      </c>
      <c r="G1" s="27" t="s">
        <v>594</v>
      </c>
      <c r="H1" s="27" t="s">
        <v>595</v>
      </c>
      <c r="I1" s="27" t="s">
        <v>596</v>
      </c>
      <c r="J1" s="27" t="s">
        <v>597</v>
      </c>
      <c r="K1" s="27" t="s">
        <v>598</v>
      </c>
      <c r="L1" s="27" t="s">
        <v>599</v>
      </c>
      <c r="M1" s="27" t="s">
        <v>600</v>
      </c>
      <c r="N1" s="27" t="s">
        <v>601</v>
      </c>
      <c r="O1" s="28"/>
      <c r="P1" s="40" t="s">
        <v>602</v>
      </c>
      <c r="Q1" s="41" t="s">
        <v>603</v>
      </c>
      <c r="R1" s="41" t="s">
        <v>604</v>
      </c>
      <c r="S1" s="41" t="s">
        <v>605</v>
      </c>
      <c r="T1" s="41" t="s">
        <v>606</v>
      </c>
      <c r="U1" s="41" t="s">
        <v>607</v>
      </c>
      <c r="V1" s="41" t="s">
        <v>608</v>
      </c>
      <c r="W1" s="41" t="s">
        <v>589</v>
      </c>
      <c r="X1" s="46" t="s">
        <v>609</v>
      </c>
    </row>
    <row r="2" spans="1:24" x14ac:dyDescent="0.2">
      <c r="A2" s="29" t="s">
        <v>691</v>
      </c>
      <c r="B2" s="29">
        <v>25</v>
      </c>
      <c r="C2" s="30">
        <v>180</v>
      </c>
      <c r="D2" s="30">
        <v>70</v>
      </c>
      <c r="E2" s="30">
        <v>203</v>
      </c>
      <c r="F2" s="30">
        <v>70</v>
      </c>
      <c r="G2" s="31">
        <v>8.2799999999999994</v>
      </c>
      <c r="H2" s="31">
        <v>5</v>
      </c>
      <c r="I2" s="30">
        <v>607</v>
      </c>
      <c r="J2" s="30">
        <v>210</v>
      </c>
      <c r="K2" s="30">
        <v>701</v>
      </c>
      <c r="L2" s="30">
        <v>488</v>
      </c>
      <c r="M2" s="32">
        <v>47.7</v>
      </c>
      <c r="N2" s="32">
        <v>18.399999999999999</v>
      </c>
      <c r="O2" s="32"/>
      <c r="P2" s="42">
        <v>1</v>
      </c>
      <c r="Q2" s="38" t="str">
        <f>IF(C2=D2,C2,D2&amp;"-"&amp;C2)</f>
        <v>70-180</v>
      </c>
      <c r="R2" s="38" t="str">
        <f>IF(F2=E2,E2,F2&amp;"-"&amp;E2)</f>
        <v>70-203</v>
      </c>
      <c r="S2" s="39" t="str">
        <f>IF(H2=G2,G2,H2&amp;"-"&amp;G2)</f>
        <v>5-8.28</v>
      </c>
      <c r="T2" s="38" t="str">
        <f>IF(I2=J2,I2,J2&amp;"-"&amp;I2)</f>
        <v>210-607</v>
      </c>
      <c r="U2" s="38" t="str">
        <f>IF(L2=K2,L2,L2&amp;"-"&amp;K2)</f>
        <v>488-701</v>
      </c>
      <c r="V2" s="38" t="str">
        <f>IF(N2=M2,N2,N2&amp;"-"&amp;M2)</f>
        <v>18.4-47.7</v>
      </c>
      <c r="W2" s="38">
        <v>25</v>
      </c>
      <c r="X2" s="47" t="s">
        <v>610</v>
      </c>
    </row>
    <row r="3" spans="1:24" x14ac:dyDescent="0.2">
      <c r="A3" s="29" t="s">
        <v>692</v>
      </c>
      <c r="B3" s="29">
        <v>6</v>
      </c>
      <c r="C3" s="30">
        <v>201</v>
      </c>
      <c r="D3" s="30">
        <v>150</v>
      </c>
      <c r="E3" s="30">
        <v>150</v>
      </c>
      <c r="F3" s="30">
        <v>101</v>
      </c>
      <c r="G3" s="31">
        <v>3</v>
      </c>
      <c r="H3" s="31">
        <v>1.98</v>
      </c>
      <c r="I3" s="30">
        <v>402</v>
      </c>
      <c r="J3" s="30">
        <v>400</v>
      </c>
      <c r="K3" s="30">
        <v>413</v>
      </c>
      <c r="L3" s="30">
        <v>392</v>
      </c>
      <c r="M3" s="32">
        <v>39.200000000000003</v>
      </c>
      <c r="N3" s="32">
        <v>39.200000000000003</v>
      </c>
      <c r="O3" s="32"/>
      <c r="P3" s="42">
        <v>2</v>
      </c>
      <c r="Q3" s="38" t="str">
        <f t="shared" ref="Q3:Q50" si="0">IF(C3=D3,C3,D3&amp;"-"&amp;C3)</f>
        <v>150-201</v>
      </c>
      <c r="R3" s="38" t="str">
        <f t="shared" ref="R3:R50" si="1">IF(F3=E3,E3,F3&amp;"-"&amp;E3)</f>
        <v>101-150</v>
      </c>
      <c r="S3" s="39" t="str">
        <f t="shared" ref="S3:S50" si="2">IF(H3=G3,G3,H3&amp;"-"&amp;G3)</f>
        <v>1.98-3</v>
      </c>
      <c r="T3" s="38" t="str">
        <f t="shared" ref="T3:T50" si="3">IF(I3=J3,I3,J3&amp;"-"&amp;I3)</f>
        <v>400-402</v>
      </c>
      <c r="U3" s="38" t="str">
        <f t="shared" ref="U3:U50" si="4">IF(L3=K3,L3,L3&amp;"-"&amp;K3)</f>
        <v>392-413</v>
      </c>
      <c r="V3" s="38">
        <f t="shared" ref="V3:V50" si="5">IF(N3=M3,N3,N3&amp;"-"&amp;M3)</f>
        <v>39.200000000000003</v>
      </c>
      <c r="W3" s="38">
        <v>6</v>
      </c>
      <c r="X3" s="47" t="s">
        <v>611</v>
      </c>
    </row>
    <row r="4" spans="1:24" x14ac:dyDescent="0.2">
      <c r="A4" s="29" t="s">
        <v>693</v>
      </c>
      <c r="B4" s="29">
        <v>9</v>
      </c>
      <c r="C4" s="30">
        <v>101</v>
      </c>
      <c r="D4" s="30">
        <v>100</v>
      </c>
      <c r="E4" s="30">
        <v>101</v>
      </c>
      <c r="F4" s="30">
        <v>100</v>
      </c>
      <c r="G4" s="31">
        <v>7.63</v>
      </c>
      <c r="H4" s="31">
        <v>2.0299999999999998</v>
      </c>
      <c r="I4" s="30">
        <v>300</v>
      </c>
      <c r="J4" s="30">
        <v>300</v>
      </c>
      <c r="K4" s="30">
        <v>372</v>
      </c>
      <c r="L4" s="30">
        <v>307</v>
      </c>
      <c r="M4" s="32">
        <v>114.5</v>
      </c>
      <c r="N4" s="32">
        <v>51.6</v>
      </c>
      <c r="O4" s="32"/>
      <c r="P4" s="42">
        <v>3</v>
      </c>
      <c r="Q4" s="38" t="str">
        <f t="shared" si="0"/>
        <v>100-101</v>
      </c>
      <c r="R4" s="38" t="str">
        <f t="shared" si="1"/>
        <v>100-101</v>
      </c>
      <c r="S4" s="39" t="str">
        <f t="shared" si="2"/>
        <v>2.03-7.63</v>
      </c>
      <c r="T4" s="38">
        <f t="shared" si="3"/>
        <v>300</v>
      </c>
      <c r="U4" s="38" t="str">
        <f t="shared" si="4"/>
        <v>307-372</v>
      </c>
      <c r="V4" s="38" t="str">
        <f t="shared" si="5"/>
        <v>51.6-114.5</v>
      </c>
      <c r="W4" s="38">
        <v>9</v>
      </c>
      <c r="X4" s="47" t="s">
        <v>612</v>
      </c>
    </row>
    <row r="5" spans="1:24" x14ac:dyDescent="0.2">
      <c r="A5" s="29" t="s">
        <v>694</v>
      </c>
      <c r="B5" s="29">
        <v>3</v>
      </c>
      <c r="C5" s="30">
        <v>251</v>
      </c>
      <c r="D5" s="30">
        <v>250</v>
      </c>
      <c r="E5" s="30">
        <v>251</v>
      </c>
      <c r="F5" s="30">
        <v>250</v>
      </c>
      <c r="G5" s="31">
        <v>3.75</v>
      </c>
      <c r="H5" s="31">
        <v>3.7</v>
      </c>
      <c r="I5" s="30">
        <v>750</v>
      </c>
      <c r="J5" s="30">
        <v>750</v>
      </c>
      <c r="K5" s="30">
        <v>324</v>
      </c>
      <c r="L5" s="30">
        <v>324</v>
      </c>
      <c r="M5" s="32">
        <v>35.4</v>
      </c>
      <c r="N5" s="32">
        <v>35.4</v>
      </c>
      <c r="O5" s="32"/>
      <c r="P5" s="42">
        <v>4</v>
      </c>
      <c r="Q5" s="38" t="str">
        <f t="shared" si="0"/>
        <v>250-251</v>
      </c>
      <c r="R5" s="38" t="str">
        <f t="shared" si="1"/>
        <v>250-251</v>
      </c>
      <c r="S5" s="39" t="str">
        <f t="shared" si="2"/>
        <v>3.7-3.75</v>
      </c>
      <c r="T5" s="38">
        <f t="shared" si="3"/>
        <v>750</v>
      </c>
      <c r="U5" s="38">
        <f t="shared" si="4"/>
        <v>324</v>
      </c>
      <c r="V5" s="38">
        <f t="shared" si="5"/>
        <v>35.4</v>
      </c>
      <c r="W5" s="38">
        <v>3</v>
      </c>
      <c r="X5" s="47" t="s">
        <v>613</v>
      </c>
    </row>
    <row r="6" spans="1:24" x14ac:dyDescent="0.2">
      <c r="A6" s="29" t="s">
        <v>695</v>
      </c>
      <c r="B6" s="29">
        <v>6</v>
      </c>
      <c r="C6" s="30">
        <v>150</v>
      </c>
      <c r="D6" s="30">
        <v>101</v>
      </c>
      <c r="E6" s="30">
        <v>203</v>
      </c>
      <c r="F6" s="30">
        <v>150</v>
      </c>
      <c r="G6" s="31">
        <v>8.2799999999999994</v>
      </c>
      <c r="H6" s="31">
        <v>8.2799999999999994</v>
      </c>
      <c r="I6" s="30">
        <v>607</v>
      </c>
      <c r="J6" s="30">
        <v>451</v>
      </c>
      <c r="K6" s="30">
        <v>488</v>
      </c>
      <c r="L6" s="30">
        <v>488</v>
      </c>
      <c r="M6" s="32">
        <v>48.4</v>
      </c>
      <c r="N6" s="32">
        <v>37.799999999999997</v>
      </c>
      <c r="O6" s="32"/>
      <c r="P6" s="42">
        <v>5</v>
      </c>
      <c r="Q6" s="38" t="str">
        <f t="shared" si="0"/>
        <v>101-150</v>
      </c>
      <c r="R6" s="38" t="str">
        <f t="shared" si="1"/>
        <v>150-203</v>
      </c>
      <c r="S6" s="39">
        <f t="shared" si="2"/>
        <v>8.2799999999999994</v>
      </c>
      <c r="T6" s="38" t="str">
        <f t="shared" si="3"/>
        <v>451-607</v>
      </c>
      <c r="U6" s="38">
        <f t="shared" si="4"/>
        <v>488</v>
      </c>
      <c r="V6" s="38" t="str">
        <f t="shared" si="5"/>
        <v>37.8-48.4</v>
      </c>
      <c r="W6" s="38">
        <v>6</v>
      </c>
      <c r="X6" s="47" t="s">
        <v>614</v>
      </c>
    </row>
    <row r="7" spans="1:24" x14ac:dyDescent="0.2">
      <c r="A7" s="29" t="s">
        <v>695</v>
      </c>
      <c r="B7" s="29">
        <v>8</v>
      </c>
      <c r="C7" s="30">
        <v>122</v>
      </c>
      <c r="D7" s="30">
        <v>100</v>
      </c>
      <c r="E7" s="30">
        <v>182</v>
      </c>
      <c r="F7" s="30">
        <v>120</v>
      </c>
      <c r="G7" s="31">
        <v>7.69</v>
      </c>
      <c r="H7" s="31">
        <v>5.7</v>
      </c>
      <c r="I7" s="30">
        <v>545</v>
      </c>
      <c r="J7" s="30">
        <v>358</v>
      </c>
      <c r="K7" s="30">
        <v>515</v>
      </c>
      <c r="L7" s="30">
        <v>423</v>
      </c>
      <c r="M7" s="32">
        <v>48.4</v>
      </c>
      <c r="N7" s="32">
        <v>37.799999999999997</v>
      </c>
      <c r="O7" s="32"/>
      <c r="P7" s="42">
        <v>6</v>
      </c>
      <c r="Q7" s="38" t="str">
        <f t="shared" si="0"/>
        <v>100-122</v>
      </c>
      <c r="R7" s="38" t="str">
        <f t="shared" si="1"/>
        <v>120-182</v>
      </c>
      <c r="S7" s="39" t="str">
        <f t="shared" si="2"/>
        <v>5.7-7.69</v>
      </c>
      <c r="T7" s="38" t="str">
        <f t="shared" si="3"/>
        <v>358-545</v>
      </c>
      <c r="U7" s="38" t="str">
        <f t="shared" si="4"/>
        <v>423-515</v>
      </c>
      <c r="V7" s="38" t="str">
        <f t="shared" si="5"/>
        <v>37.8-48.4</v>
      </c>
      <c r="W7" s="38">
        <v>8</v>
      </c>
      <c r="X7" s="47" t="s">
        <v>615</v>
      </c>
    </row>
    <row r="8" spans="1:24" x14ac:dyDescent="0.2">
      <c r="A8" s="29" t="s">
        <v>696</v>
      </c>
      <c r="B8" s="29">
        <v>27</v>
      </c>
      <c r="C8" s="30">
        <v>150</v>
      </c>
      <c r="D8" s="30">
        <v>60</v>
      </c>
      <c r="E8" s="30">
        <v>150</v>
      </c>
      <c r="F8" s="30">
        <v>60</v>
      </c>
      <c r="G8" s="31">
        <v>4.5</v>
      </c>
      <c r="H8" s="31">
        <v>3</v>
      </c>
      <c r="I8" s="30">
        <v>2700</v>
      </c>
      <c r="J8" s="30">
        <v>1000</v>
      </c>
      <c r="K8" s="30">
        <v>529</v>
      </c>
      <c r="L8" s="30">
        <v>335</v>
      </c>
      <c r="M8" s="32">
        <v>25.2</v>
      </c>
      <c r="N8" s="32">
        <v>21.8</v>
      </c>
      <c r="O8" s="32"/>
      <c r="P8" s="42">
        <v>7</v>
      </c>
      <c r="Q8" s="38" t="str">
        <f t="shared" si="0"/>
        <v>60-150</v>
      </c>
      <c r="R8" s="38" t="str">
        <f t="shared" si="1"/>
        <v>60-150</v>
      </c>
      <c r="S8" s="39" t="str">
        <f t="shared" si="2"/>
        <v>3-4.5</v>
      </c>
      <c r="T8" s="38" t="str">
        <f t="shared" si="3"/>
        <v>1000-2700</v>
      </c>
      <c r="U8" s="38" t="str">
        <f t="shared" si="4"/>
        <v>335-529</v>
      </c>
      <c r="V8" s="38" t="str">
        <f t="shared" si="5"/>
        <v>21.8-25.2</v>
      </c>
      <c r="W8" s="38">
        <v>27</v>
      </c>
      <c r="X8" s="47" t="s">
        <v>616</v>
      </c>
    </row>
    <row r="9" spans="1:24" x14ac:dyDescent="0.2">
      <c r="A9" s="29" t="s">
        <v>697</v>
      </c>
      <c r="B9" s="29">
        <v>4</v>
      </c>
      <c r="C9" s="30">
        <v>90</v>
      </c>
      <c r="D9" s="30">
        <v>60</v>
      </c>
      <c r="E9" s="30">
        <v>120</v>
      </c>
      <c r="F9" s="30">
        <v>100</v>
      </c>
      <c r="G9" s="31">
        <v>2.93</v>
      </c>
      <c r="H9" s="31">
        <v>2.93</v>
      </c>
      <c r="I9" s="30">
        <v>600</v>
      </c>
      <c r="J9" s="30">
        <v>600</v>
      </c>
      <c r="K9" s="30">
        <v>294</v>
      </c>
      <c r="L9" s="30">
        <v>294</v>
      </c>
      <c r="M9" s="32">
        <v>24</v>
      </c>
      <c r="N9" s="32">
        <v>24</v>
      </c>
      <c r="O9" s="32"/>
      <c r="P9" s="42">
        <v>8</v>
      </c>
      <c r="Q9" s="38" t="str">
        <f t="shared" si="0"/>
        <v>60-90</v>
      </c>
      <c r="R9" s="38" t="str">
        <f t="shared" si="1"/>
        <v>100-120</v>
      </c>
      <c r="S9" s="39">
        <f t="shared" si="2"/>
        <v>2.93</v>
      </c>
      <c r="T9" s="38">
        <f t="shared" si="3"/>
        <v>600</v>
      </c>
      <c r="U9" s="38">
        <f t="shared" si="4"/>
        <v>294</v>
      </c>
      <c r="V9" s="38">
        <f t="shared" si="5"/>
        <v>24</v>
      </c>
      <c r="W9" s="38">
        <v>4</v>
      </c>
      <c r="X9" s="47" t="s">
        <v>617</v>
      </c>
    </row>
    <row r="10" spans="1:24" x14ac:dyDescent="0.2">
      <c r="A10" s="29" t="s">
        <v>698</v>
      </c>
      <c r="B10" s="29">
        <v>6</v>
      </c>
      <c r="C10" s="30">
        <v>200</v>
      </c>
      <c r="D10" s="30">
        <v>200</v>
      </c>
      <c r="E10" s="30">
        <v>200</v>
      </c>
      <c r="F10" s="30">
        <v>200</v>
      </c>
      <c r="G10" s="31">
        <v>3</v>
      </c>
      <c r="H10" s="31">
        <v>3</v>
      </c>
      <c r="I10" s="30">
        <v>605</v>
      </c>
      <c r="J10" s="30">
        <v>600</v>
      </c>
      <c r="K10" s="30">
        <v>304</v>
      </c>
      <c r="L10" s="30">
        <v>304</v>
      </c>
      <c r="M10" s="32">
        <v>41</v>
      </c>
      <c r="N10" s="32">
        <v>41</v>
      </c>
      <c r="O10" s="32"/>
      <c r="P10" s="42">
        <v>9</v>
      </c>
      <c r="Q10" s="38">
        <f t="shared" si="0"/>
        <v>200</v>
      </c>
      <c r="R10" s="38">
        <f t="shared" si="1"/>
        <v>200</v>
      </c>
      <c r="S10" s="39">
        <f t="shared" si="2"/>
        <v>3</v>
      </c>
      <c r="T10" s="38" t="str">
        <f t="shared" si="3"/>
        <v>600-605</v>
      </c>
      <c r="U10" s="38">
        <f t="shared" si="4"/>
        <v>304</v>
      </c>
      <c r="V10" s="38">
        <f t="shared" si="5"/>
        <v>41</v>
      </c>
      <c r="W10" s="38">
        <v>6</v>
      </c>
      <c r="X10" s="47" t="s">
        <v>618</v>
      </c>
    </row>
    <row r="11" spans="1:24" x14ac:dyDescent="0.2">
      <c r="A11" s="29" t="s">
        <v>698</v>
      </c>
      <c r="B11" s="29">
        <v>23</v>
      </c>
      <c r="C11" s="30">
        <v>240</v>
      </c>
      <c r="D11" s="30">
        <v>90</v>
      </c>
      <c r="E11" s="30">
        <v>360</v>
      </c>
      <c r="F11" s="30">
        <v>130</v>
      </c>
      <c r="G11" s="31">
        <v>2.65</v>
      </c>
      <c r="H11" s="31">
        <v>2.65</v>
      </c>
      <c r="I11" s="30">
        <v>2340</v>
      </c>
      <c r="J11" s="30">
        <v>540</v>
      </c>
      <c r="K11" s="30">
        <v>340</v>
      </c>
      <c r="L11" s="30">
        <v>340</v>
      </c>
      <c r="M11" s="32">
        <v>15.4</v>
      </c>
      <c r="N11" s="32">
        <v>15.4</v>
      </c>
      <c r="O11" s="32"/>
      <c r="P11" s="42">
        <v>10</v>
      </c>
      <c r="Q11" s="38" t="str">
        <f t="shared" si="0"/>
        <v>90-240</v>
      </c>
      <c r="R11" s="38" t="str">
        <f t="shared" si="1"/>
        <v>130-360</v>
      </c>
      <c r="S11" s="39">
        <f t="shared" si="2"/>
        <v>2.65</v>
      </c>
      <c r="T11" s="38" t="str">
        <f t="shared" si="3"/>
        <v>540-2340</v>
      </c>
      <c r="U11" s="38">
        <f t="shared" si="4"/>
        <v>340</v>
      </c>
      <c r="V11" s="38">
        <f t="shared" si="5"/>
        <v>15.4</v>
      </c>
      <c r="W11" s="38">
        <v>23</v>
      </c>
      <c r="X11" s="47" t="s">
        <v>619</v>
      </c>
    </row>
    <row r="12" spans="1:24" x14ac:dyDescent="0.2">
      <c r="A12" s="29" t="s">
        <v>699</v>
      </c>
      <c r="B12" s="29">
        <v>24</v>
      </c>
      <c r="C12" s="30">
        <v>250</v>
      </c>
      <c r="D12" s="30">
        <v>60</v>
      </c>
      <c r="E12" s="30">
        <v>250</v>
      </c>
      <c r="F12" s="30">
        <v>60</v>
      </c>
      <c r="G12" s="31">
        <v>2</v>
      </c>
      <c r="H12" s="31">
        <v>1.87</v>
      </c>
      <c r="I12" s="30">
        <v>750</v>
      </c>
      <c r="J12" s="30">
        <v>180</v>
      </c>
      <c r="K12" s="30">
        <v>404</v>
      </c>
      <c r="L12" s="30">
        <v>282</v>
      </c>
      <c r="M12" s="32">
        <v>56.7</v>
      </c>
      <c r="N12" s="32">
        <v>35.6</v>
      </c>
      <c r="O12" s="32"/>
      <c r="P12" s="42">
        <v>11</v>
      </c>
      <c r="Q12" s="38" t="str">
        <f t="shared" si="0"/>
        <v>60-250</v>
      </c>
      <c r="R12" s="38" t="str">
        <f t="shared" si="1"/>
        <v>60-250</v>
      </c>
      <c r="S12" s="39" t="str">
        <f t="shared" si="2"/>
        <v>1.87-2</v>
      </c>
      <c r="T12" s="38" t="str">
        <f t="shared" si="3"/>
        <v>180-750</v>
      </c>
      <c r="U12" s="38" t="str">
        <f t="shared" si="4"/>
        <v>282-404</v>
      </c>
      <c r="V12" s="38" t="str">
        <f t="shared" si="5"/>
        <v>35.6-56.7</v>
      </c>
      <c r="W12" s="38">
        <v>24</v>
      </c>
      <c r="X12" s="47" t="s">
        <v>620</v>
      </c>
    </row>
    <row r="13" spans="1:24" x14ac:dyDescent="0.2">
      <c r="A13" s="29" t="s">
        <v>700</v>
      </c>
      <c r="B13" s="29">
        <v>6</v>
      </c>
      <c r="C13" s="30">
        <v>125</v>
      </c>
      <c r="D13" s="30">
        <v>100</v>
      </c>
      <c r="E13" s="30">
        <v>150</v>
      </c>
      <c r="F13" s="30">
        <v>125</v>
      </c>
      <c r="G13" s="31">
        <v>4</v>
      </c>
      <c r="H13" s="31">
        <v>3</v>
      </c>
      <c r="I13" s="30">
        <v>300</v>
      </c>
      <c r="J13" s="30">
        <v>300</v>
      </c>
      <c r="K13" s="30">
        <v>343</v>
      </c>
      <c r="L13" s="30">
        <v>271</v>
      </c>
      <c r="M13" s="32">
        <v>82.5</v>
      </c>
      <c r="N13" s="32">
        <v>35.4</v>
      </c>
      <c r="O13" s="32"/>
      <c r="P13" s="42">
        <v>12</v>
      </c>
      <c r="Q13" s="38" t="str">
        <f t="shared" si="0"/>
        <v>100-125</v>
      </c>
      <c r="R13" s="38" t="str">
        <f t="shared" si="1"/>
        <v>125-150</v>
      </c>
      <c r="S13" s="39" t="str">
        <f t="shared" si="2"/>
        <v>3-4</v>
      </c>
      <c r="T13" s="38">
        <f t="shared" si="3"/>
        <v>300</v>
      </c>
      <c r="U13" s="38" t="str">
        <f t="shared" si="4"/>
        <v>271-343</v>
      </c>
      <c r="V13" s="38" t="str">
        <f t="shared" si="5"/>
        <v>35.4-82.5</v>
      </c>
      <c r="W13" s="38">
        <v>6</v>
      </c>
      <c r="X13" s="47" t="s">
        <v>621</v>
      </c>
    </row>
    <row r="14" spans="1:24" x14ac:dyDescent="0.2">
      <c r="A14" s="29" t="s">
        <v>701</v>
      </c>
      <c r="B14" s="29">
        <v>39</v>
      </c>
      <c r="C14" s="30">
        <v>201</v>
      </c>
      <c r="D14" s="30">
        <v>74</v>
      </c>
      <c r="E14" s="30">
        <v>201</v>
      </c>
      <c r="F14" s="30">
        <v>74</v>
      </c>
      <c r="G14" s="31">
        <v>4.97</v>
      </c>
      <c r="H14" s="31">
        <v>4.8899999999999997</v>
      </c>
      <c r="I14" s="30">
        <v>3512</v>
      </c>
      <c r="J14" s="30">
        <v>1512</v>
      </c>
      <c r="K14" s="30">
        <v>762</v>
      </c>
      <c r="L14" s="30">
        <v>762</v>
      </c>
      <c r="M14" s="32">
        <v>98.9</v>
      </c>
      <c r="N14" s="32">
        <v>98.9</v>
      </c>
      <c r="O14" s="32"/>
      <c r="P14" s="42">
        <v>13</v>
      </c>
      <c r="Q14" s="38" t="str">
        <f t="shared" si="0"/>
        <v>74-201</v>
      </c>
      <c r="R14" s="38" t="str">
        <f t="shared" si="1"/>
        <v>74-201</v>
      </c>
      <c r="S14" s="39" t="str">
        <f t="shared" si="2"/>
        <v>4.89-4.97</v>
      </c>
      <c r="T14" s="38" t="str">
        <f t="shared" si="3"/>
        <v>1512-3512</v>
      </c>
      <c r="U14" s="38">
        <f t="shared" si="4"/>
        <v>762</v>
      </c>
      <c r="V14" s="38">
        <f t="shared" si="5"/>
        <v>98.9</v>
      </c>
      <c r="W14" s="38">
        <v>39</v>
      </c>
      <c r="X14" s="47" t="s">
        <v>622</v>
      </c>
    </row>
    <row r="15" spans="1:24" x14ac:dyDescent="0.2">
      <c r="A15" s="29" t="s">
        <v>701</v>
      </c>
      <c r="B15" s="29">
        <v>16</v>
      </c>
      <c r="C15" s="30">
        <v>199</v>
      </c>
      <c r="D15" s="30">
        <v>73</v>
      </c>
      <c r="E15" s="30">
        <v>199</v>
      </c>
      <c r="F15" s="30">
        <v>73</v>
      </c>
      <c r="G15" s="31">
        <v>4.95</v>
      </c>
      <c r="H15" s="31">
        <v>4.88</v>
      </c>
      <c r="I15" s="30">
        <v>1514</v>
      </c>
      <c r="J15" s="30">
        <v>285</v>
      </c>
      <c r="K15" s="30">
        <v>762</v>
      </c>
      <c r="L15" s="30">
        <v>762</v>
      </c>
      <c r="M15" s="32">
        <v>98.9</v>
      </c>
      <c r="N15" s="32">
        <v>87.5</v>
      </c>
      <c r="O15" s="32"/>
      <c r="P15" s="42">
        <v>14</v>
      </c>
      <c r="Q15" s="38" t="str">
        <f t="shared" si="0"/>
        <v>73-199</v>
      </c>
      <c r="R15" s="38" t="str">
        <f t="shared" si="1"/>
        <v>73-199</v>
      </c>
      <c r="S15" s="39" t="str">
        <f t="shared" si="2"/>
        <v>4.88-4.95</v>
      </c>
      <c r="T15" s="38" t="str">
        <f t="shared" si="3"/>
        <v>285-1514</v>
      </c>
      <c r="U15" s="38">
        <f t="shared" si="4"/>
        <v>762</v>
      </c>
      <c r="V15" s="38" t="str">
        <f t="shared" si="5"/>
        <v>87.5-98.9</v>
      </c>
      <c r="W15" s="38">
        <v>16</v>
      </c>
      <c r="X15" s="47" t="s">
        <v>623</v>
      </c>
    </row>
    <row r="16" spans="1:24" x14ac:dyDescent="0.2">
      <c r="A16" s="29" t="s">
        <v>702</v>
      </c>
      <c r="B16" s="29">
        <v>4</v>
      </c>
      <c r="C16" s="30">
        <v>400</v>
      </c>
      <c r="D16" s="30">
        <v>300</v>
      </c>
      <c r="E16" s="30">
        <v>400</v>
      </c>
      <c r="F16" s="30">
        <v>300</v>
      </c>
      <c r="G16" s="31">
        <v>6</v>
      </c>
      <c r="H16" s="31">
        <v>6</v>
      </c>
      <c r="I16" s="30">
        <v>1400</v>
      </c>
      <c r="J16" s="30">
        <v>1050</v>
      </c>
      <c r="K16" s="30">
        <v>414</v>
      </c>
      <c r="L16" s="30">
        <v>369</v>
      </c>
      <c r="M16" s="32">
        <v>40</v>
      </c>
      <c r="N16" s="32">
        <v>10</v>
      </c>
      <c r="O16" s="32"/>
      <c r="P16" s="42">
        <v>15</v>
      </c>
      <c r="Q16" s="38" t="str">
        <f t="shared" si="0"/>
        <v>300-400</v>
      </c>
      <c r="R16" s="38" t="str">
        <f t="shared" si="1"/>
        <v>300-400</v>
      </c>
      <c r="S16" s="39">
        <f t="shared" si="2"/>
        <v>6</v>
      </c>
      <c r="T16" s="38" t="str">
        <f t="shared" si="3"/>
        <v>1050-1400</v>
      </c>
      <c r="U16" s="38" t="str">
        <f t="shared" si="4"/>
        <v>369-414</v>
      </c>
      <c r="V16" s="38" t="str">
        <f t="shared" si="5"/>
        <v>10-40</v>
      </c>
      <c r="W16" s="38">
        <v>4</v>
      </c>
      <c r="X16" s="47" t="s">
        <v>624</v>
      </c>
    </row>
    <row r="17" spans="1:24" x14ac:dyDescent="0.2">
      <c r="A17" s="29" t="s">
        <v>703</v>
      </c>
      <c r="B17" s="29">
        <v>26</v>
      </c>
      <c r="C17" s="30">
        <v>200</v>
      </c>
      <c r="D17" s="30">
        <v>100</v>
      </c>
      <c r="E17" s="30">
        <v>220</v>
      </c>
      <c r="F17" s="30">
        <v>120</v>
      </c>
      <c r="G17" s="31">
        <v>5.8</v>
      </c>
      <c r="H17" s="31">
        <v>4</v>
      </c>
      <c r="I17" s="30">
        <v>660</v>
      </c>
      <c r="J17" s="30">
        <v>360</v>
      </c>
      <c r="K17" s="30">
        <v>495</v>
      </c>
      <c r="L17" s="30">
        <v>300</v>
      </c>
      <c r="M17" s="32">
        <v>80.5</v>
      </c>
      <c r="N17" s="32">
        <v>49</v>
      </c>
      <c r="O17" s="32"/>
      <c r="P17" s="42">
        <v>16</v>
      </c>
      <c r="Q17" s="38" t="str">
        <f t="shared" si="0"/>
        <v>100-200</v>
      </c>
      <c r="R17" s="38" t="str">
        <f t="shared" si="1"/>
        <v>120-220</v>
      </c>
      <c r="S17" s="39" t="str">
        <f t="shared" si="2"/>
        <v>4-5.8</v>
      </c>
      <c r="T17" s="38" t="str">
        <f t="shared" si="3"/>
        <v>360-660</v>
      </c>
      <c r="U17" s="38" t="str">
        <f t="shared" si="4"/>
        <v>300-495</v>
      </c>
      <c r="V17" s="38" t="str">
        <f t="shared" si="5"/>
        <v>49-80.5</v>
      </c>
      <c r="W17" s="38">
        <v>26</v>
      </c>
      <c r="X17" s="47" t="s">
        <v>625</v>
      </c>
    </row>
    <row r="18" spans="1:24" x14ac:dyDescent="0.2">
      <c r="A18" s="29" t="s">
        <v>704</v>
      </c>
      <c r="B18" s="29">
        <v>10</v>
      </c>
      <c r="C18" s="30">
        <v>140</v>
      </c>
      <c r="D18" s="30">
        <v>108</v>
      </c>
      <c r="E18" s="30">
        <v>160</v>
      </c>
      <c r="F18" s="30">
        <v>108</v>
      </c>
      <c r="G18" s="31">
        <v>4</v>
      </c>
      <c r="H18" s="31">
        <v>4</v>
      </c>
      <c r="I18" s="30">
        <v>480</v>
      </c>
      <c r="J18" s="30">
        <v>320</v>
      </c>
      <c r="K18" s="30">
        <v>495</v>
      </c>
      <c r="L18" s="30">
        <v>495</v>
      </c>
      <c r="M18" s="32">
        <v>67.900000000000006</v>
      </c>
      <c r="N18" s="32">
        <v>51.1</v>
      </c>
      <c r="O18" s="32"/>
      <c r="P18" s="42">
        <v>17</v>
      </c>
      <c r="Q18" s="38" t="str">
        <f t="shared" si="0"/>
        <v>108-140</v>
      </c>
      <c r="R18" s="38" t="str">
        <f t="shared" si="1"/>
        <v>108-160</v>
      </c>
      <c r="S18" s="39">
        <f t="shared" si="2"/>
        <v>4</v>
      </c>
      <c r="T18" s="38" t="str">
        <f t="shared" si="3"/>
        <v>320-480</v>
      </c>
      <c r="U18" s="38">
        <f t="shared" si="4"/>
        <v>495</v>
      </c>
      <c r="V18" s="38" t="str">
        <f t="shared" si="5"/>
        <v>51.1-67.9</v>
      </c>
      <c r="W18" s="38">
        <v>10</v>
      </c>
      <c r="X18" s="47" t="s">
        <v>626</v>
      </c>
    </row>
    <row r="19" spans="1:24" x14ac:dyDescent="0.2">
      <c r="A19" s="29" t="s">
        <v>705</v>
      </c>
      <c r="B19" s="29">
        <v>33</v>
      </c>
      <c r="C19" s="30">
        <v>181</v>
      </c>
      <c r="D19" s="30">
        <v>80</v>
      </c>
      <c r="E19" s="30">
        <v>200</v>
      </c>
      <c r="F19" s="30">
        <v>100</v>
      </c>
      <c r="G19" s="31">
        <v>4.18</v>
      </c>
      <c r="H19" s="31">
        <v>4</v>
      </c>
      <c r="I19" s="30">
        <v>600</v>
      </c>
      <c r="J19" s="30">
        <v>300</v>
      </c>
      <c r="K19" s="30">
        <v>550</v>
      </c>
      <c r="L19" s="30">
        <v>495</v>
      </c>
      <c r="M19" s="32">
        <v>67.900000000000006</v>
      </c>
      <c r="N19" s="32">
        <v>49.5</v>
      </c>
      <c r="O19" s="32"/>
      <c r="P19" s="42">
        <v>18</v>
      </c>
      <c r="Q19" s="38" t="str">
        <f t="shared" si="0"/>
        <v>80-181</v>
      </c>
      <c r="R19" s="38" t="str">
        <f t="shared" si="1"/>
        <v>100-200</v>
      </c>
      <c r="S19" s="39" t="str">
        <f t="shared" si="2"/>
        <v>4-4.18</v>
      </c>
      <c r="T19" s="38" t="str">
        <f t="shared" si="3"/>
        <v>300-600</v>
      </c>
      <c r="U19" s="38" t="str">
        <f t="shared" si="4"/>
        <v>495-550</v>
      </c>
      <c r="V19" s="38" t="str">
        <f t="shared" si="5"/>
        <v>49.5-67.9</v>
      </c>
      <c r="W19" s="38">
        <v>33</v>
      </c>
      <c r="X19" s="47" t="s">
        <v>627</v>
      </c>
    </row>
    <row r="20" spans="1:24" x14ac:dyDescent="0.2">
      <c r="A20" s="29" t="s">
        <v>706</v>
      </c>
      <c r="B20" s="29">
        <v>22</v>
      </c>
      <c r="C20" s="30">
        <v>100</v>
      </c>
      <c r="D20" s="30">
        <v>100</v>
      </c>
      <c r="E20" s="30">
        <v>150</v>
      </c>
      <c r="F20" s="30">
        <v>150</v>
      </c>
      <c r="G20" s="31">
        <v>4.5</v>
      </c>
      <c r="H20" s="31">
        <v>4.5</v>
      </c>
      <c r="I20" s="30">
        <v>1855</v>
      </c>
      <c r="J20" s="30">
        <v>1855</v>
      </c>
      <c r="K20" s="30">
        <v>380</v>
      </c>
      <c r="L20" s="30">
        <v>380</v>
      </c>
      <c r="M20" s="32">
        <v>73.5</v>
      </c>
      <c r="N20" s="32">
        <v>25.4</v>
      </c>
      <c r="O20" s="32"/>
      <c r="P20" s="42">
        <v>19</v>
      </c>
      <c r="Q20" s="38">
        <f t="shared" si="0"/>
        <v>100</v>
      </c>
      <c r="R20" s="38">
        <f t="shared" si="1"/>
        <v>150</v>
      </c>
      <c r="S20" s="39">
        <f t="shared" si="2"/>
        <v>4.5</v>
      </c>
      <c r="T20" s="38">
        <f t="shared" si="3"/>
        <v>1855</v>
      </c>
      <c r="U20" s="38">
        <f t="shared" si="4"/>
        <v>380</v>
      </c>
      <c r="V20" s="38" t="str">
        <f t="shared" si="5"/>
        <v>25.4-73.5</v>
      </c>
      <c r="W20" s="38">
        <v>22</v>
      </c>
      <c r="X20" s="47" t="s">
        <v>628</v>
      </c>
    </row>
    <row r="21" spans="1:24" x14ac:dyDescent="0.2">
      <c r="A21" s="29" t="s">
        <v>629</v>
      </c>
      <c r="B21" s="29">
        <v>3</v>
      </c>
      <c r="C21" s="30">
        <v>164</v>
      </c>
      <c r="D21" s="30">
        <v>104</v>
      </c>
      <c r="E21" s="30">
        <v>164</v>
      </c>
      <c r="F21" s="30">
        <v>104</v>
      </c>
      <c r="G21" s="31">
        <v>3</v>
      </c>
      <c r="H21" s="31">
        <v>3</v>
      </c>
      <c r="I21" s="30">
        <v>2800</v>
      </c>
      <c r="J21" s="30">
        <v>2800</v>
      </c>
      <c r="K21" s="30">
        <v>269</v>
      </c>
      <c r="L21" s="30">
        <v>269</v>
      </c>
      <c r="M21" s="32">
        <v>51.5</v>
      </c>
      <c r="N21" s="32">
        <v>49.4</v>
      </c>
      <c r="O21" s="32"/>
      <c r="P21" s="42">
        <v>20</v>
      </c>
      <c r="Q21" s="38" t="str">
        <f t="shared" si="0"/>
        <v>104-164</v>
      </c>
      <c r="R21" s="38" t="str">
        <f t="shared" si="1"/>
        <v>104-164</v>
      </c>
      <c r="S21" s="39">
        <f t="shared" si="2"/>
        <v>3</v>
      </c>
      <c r="T21" s="38">
        <f t="shared" si="3"/>
        <v>2800</v>
      </c>
      <c r="U21" s="38">
        <f t="shared" si="4"/>
        <v>269</v>
      </c>
      <c r="V21" s="38" t="str">
        <f t="shared" si="5"/>
        <v>49.4-51.5</v>
      </c>
      <c r="W21" s="38">
        <v>3</v>
      </c>
      <c r="X21" s="47" t="s">
        <v>630</v>
      </c>
    </row>
    <row r="22" spans="1:24" x14ac:dyDescent="0.2">
      <c r="A22" s="29" t="s">
        <v>707</v>
      </c>
      <c r="B22" s="29">
        <v>4</v>
      </c>
      <c r="C22" s="30">
        <v>250</v>
      </c>
      <c r="D22" s="30">
        <v>250</v>
      </c>
      <c r="E22" s="30">
        <v>250</v>
      </c>
      <c r="F22" s="30">
        <v>250</v>
      </c>
      <c r="G22" s="31">
        <v>2.5</v>
      </c>
      <c r="H22" s="31">
        <v>2.5</v>
      </c>
      <c r="I22" s="30">
        <v>750</v>
      </c>
      <c r="J22" s="30">
        <v>750</v>
      </c>
      <c r="K22" s="30">
        <v>338</v>
      </c>
      <c r="L22" s="30">
        <v>338</v>
      </c>
      <c r="M22" s="32">
        <v>35.799999999999997</v>
      </c>
      <c r="N22" s="32">
        <v>17.899999999999999</v>
      </c>
      <c r="O22" s="32"/>
      <c r="P22" s="42">
        <v>21</v>
      </c>
      <c r="Q22" s="38">
        <f t="shared" si="0"/>
        <v>250</v>
      </c>
      <c r="R22" s="38">
        <f t="shared" si="1"/>
        <v>250</v>
      </c>
      <c r="S22" s="39">
        <f t="shared" si="2"/>
        <v>2.5</v>
      </c>
      <c r="T22" s="38">
        <f t="shared" si="3"/>
        <v>750</v>
      </c>
      <c r="U22" s="38">
        <f t="shared" si="4"/>
        <v>338</v>
      </c>
      <c r="V22" s="38" t="str">
        <f t="shared" si="5"/>
        <v>17.9-35.8</v>
      </c>
      <c r="W22" s="38">
        <v>4</v>
      </c>
      <c r="X22" s="47" t="s">
        <v>631</v>
      </c>
    </row>
    <row r="23" spans="1:24" x14ac:dyDescent="0.2">
      <c r="A23" s="29" t="s">
        <v>707</v>
      </c>
      <c r="B23" s="29">
        <v>6</v>
      </c>
      <c r="C23" s="30">
        <v>250</v>
      </c>
      <c r="D23" s="30">
        <v>190</v>
      </c>
      <c r="E23" s="30">
        <v>250</v>
      </c>
      <c r="F23" s="30">
        <v>190</v>
      </c>
      <c r="G23" s="31">
        <v>2.5</v>
      </c>
      <c r="H23" s="31">
        <v>2.5</v>
      </c>
      <c r="I23" s="30">
        <v>750</v>
      </c>
      <c r="J23" s="30">
        <v>570</v>
      </c>
      <c r="K23" s="30">
        <v>342</v>
      </c>
      <c r="L23" s="30">
        <v>270</v>
      </c>
      <c r="M23" s="32">
        <v>46.9</v>
      </c>
      <c r="N23" s="32">
        <v>40.799999999999997</v>
      </c>
      <c r="O23" s="32"/>
      <c r="P23" s="42">
        <v>22</v>
      </c>
      <c r="Q23" s="38" t="str">
        <f t="shared" si="0"/>
        <v>190-250</v>
      </c>
      <c r="R23" s="38" t="str">
        <f t="shared" si="1"/>
        <v>190-250</v>
      </c>
      <c r="S23" s="39">
        <f t="shared" si="2"/>
        <v>2.5</v>
      </c>
      <c r="T23" s="38" t="str">
        <f t="shared" si="3"/>
        <v>570-750</v>
      </c>
      <c r="U23" s="38" t="str">
        <f t="shared" si="4"/>
        <v>270-342</v>
      </c>
      <c r="V23" s="38" t="str">
        <f t="shared" si="5"/>
        <v>40.8-46.9</v>
      </c>
      <c r="W23" s="38">
        <v>6</v>
      </c>
      <c r="X23" s="47" t="s">
        <v>632</v>
      </c>
    </row>
    <row r="24" spans="1:24" x14ac:dyDescent="0.2">
      <c r="A24" s="29" t="s">
        <v>707</v>
      </c>
      <c r="B24" s="29">
        <v>2</v>
      </c>
      <c r="C24" s="30">
        <v>249</v>
      </c>
      <c r="D24" s="30">
        <v>128</v>
      </c>
      <c r="E24" s="30">
        <v>250</v>
      </c>
      <c r="F24" s="30">
        <v>129</v>
      </c>
      <c r="G24" s="31">
        <v>2.5</v>
      </c>
      <c r="H24" s="31">
        <v>2.5</v>
      </c>
      <c r="I24" s="30">
        <v>750</v>
      </c>
      <c r="J24" s="30">
        <v>390</v>
      </c>
      <c r="K24" s="30">
        <v>234</v>
      </c>
      <c r="L24" s="30">
        <v>234</v>
      </c>
      <c r="M24" s="32">
        <v>48</v>
      </c>
      <c r="N24" s="32">
        <v>43.8</v>
      </c>
      <c r="O24" s="32"/>
      <c r="P24" s="42">
        <v>23</v>
      </c>
      <c r="Q24" s="38" t="str">
        <f t="shared" si="0"/>
        <v>128-249</v>
      </c>
      <c r="R24" s="38" t="str">
        <f t="shared" si="1"/>
        <v>129-250</v>
      </c>
      <c r="S24" s="39">
        <f t="shared" si="2"/>
        <v>2.5</v>
      </c>
      <c r="T24" s="38" t="str">
        <f t="shared" si="3"/>
        <v>390-750</v>
      </c>
      <c r="U24" s="38">
        <f t="shared" si="4"/>
        <v>234</v>
      </c>
      <c r="V24" s="38" t="str">
        <f t="shared" si="5"/>
        <v>43.8-48</v>
      </c>
      <c r="W24" s="38">
        <v>2</v>
      </c>
      <c r="X24" s="47" t="s">
        <v>633</v>
      </c>
    </row>
    <row r="25" spans="1:24" x14ac:dyDescent="0.2">
      <c r="A25" s="29" t="s">
        <v>708</v>
      </c>
      <c r="B25" s="29">
        <v>8</v>
      </c>
      <c r="C25" s="30">
        <v>306</v>
      </c>
      <c r="D25" s="30">
        <v>126</v>
      </c>
      <c r="E25" s="30">
        <v>306</v>
      </c>
      <c r="F25" s="30">
        <v>126</v>
      </c>
      <c r="G25" s="31">
        <v>3</v>
      </c>
      <c r="H25" s="31">
        <v>3</v>
      </c>
      <c r="I25" s="30">
        <v>900</v>
      </c>
      <c r="J25" s="30">
        <v>360</v>
      </c>
      <c r="K25" s="30">
        <v>300</v>
      </c>
      <c r="L25" s="30">
        <v>300</v>
      </c>
      <c r="M25" s="32">
        <v>43.8</v>
      </c>
      <c r="N25" s="32">
        <v>28</v>
      </c>
      <c r="O25" s="32"/>
      <c r="P25" s="42">
        <v>24</v>
      </c>
      <c r="Q25" s="38" t="str">
        <f t="shared" si="0"/>
        <v>126-306</v>
      </c>
      <c r="R25" s="38" t="str">
        <f t="shared" si="1"/>
        <v>126-306</v>
      </c>
      <c r="S25" s="39">
        <f t="shared" si="2"/>
        <v>3</v>
      </c>
      <c r="T25" s="38" t="str">
        <f t="shared" si="3"/>
        <v>360-900</v>
      </c>
      <c r="U25" s="38">
        <f t="shared" si="4"/>
        <v>300</v>
      </c>
      <c r="V25" s="38" t="str">
        <f t="shared" si="5"/>
        <v>28-43.8</v>
      </c>
      <c r="W25" s="38">
        <v>8</v>
      </c>
      <c r="X25" s="47" t="s">
        <v>634</v>
      </c>
    </row>
    <row r="26" spans="1:24" x14ac:dyDescent="0.2">
      <c r="A26" s="29" t="s">
        <v>709</v>
      </c>
      <c r="B26" s="29">
        <v>5</v>
      </c>
      <c r="C26" s="30">
        <v>306</v>
      </c>
      <c r="D26" s="30">
        <v>126</v>
      </c>
      <c r="E26" s="30">
        <v>306</v>
      </c>
      <c r="F26" s="30">
        <v>126</v>
      </c>
      <c r="G26" s="31">
        <v>3</v>
      </c>
      <c r="H26" s="31">
        <v>3</v>
      </c>
      <c r="I26" s="30">
        <v>300</v>
      </c>
      <c r="J26" s="30">
        <v>300</v>
      </c>
      <c r="K26" s="30">
        <v>300</v>
      </c>
      <c r="L26" s="30">
        <v>300</v>
      </c>
      <c r="M26" s="32">
        <v>43.8</v>
      </c>
      <c r="N26" s="32">
        <v>28</v>
      </c>
      <c r="O26" s="32"/>
      <c r="P26" s="42">
        <v>25</v>
      </c>
      <c r="Q26" s="38" t="str">
        <f t="shared" si="0"/>
        <v>126-306</v>
      </c>
      <c r="R26" s="38" t="str">
        <f t="shared" si="1"/>
        <v>126-306</v>
      </c>
      <c r="S26" s="39">
        <f t="shared" si="2"/>
        <v>3</v>
      </c>
      <c r="T26" s="38">
        <f t="shared" si="3"/>
        <v>300</v>
      </c>
      <c r="U26" s="38">
        <f t="shared" si="4"/>
        <v>300</v>
      </c>
      <c r="V26" s="38" t="str">
        <f t="shared" si="5"/>
        <v>28-43.8</v>
      </c>
      <c r="W26" s="38">
        <v>5</v>
      </c>
      <c r="X26" s="47" t="s">
        <v>635</v>
      </c>
    </row>
    <row r="27" spans="1:24" x14ac:dyDescent="0.2">
      <c r="A27" s="29" t="s">
        <v>710</v>
      </c>
      <c r="B27" s="29">
        <v>15</v>
      </c>
      <c r="C27" s="30">
        <v>150</v>
      </c>
      <c r="D27" s="30">
        <v>150</v>
      </c>
      <c r="E27" s="30">
        <v>150</v>
      </c>
      <c r="F27" s="30">
        <v>150</v>
      </c>
      <c r="G27" s="31">
        <v>12.5</v>
      </c>
      <c r="H27" s="31">
        <v>8</v>
      </c>
      <c r="I27" s="30">
        <v>450</v>
      </c>
      <c r="J27" s="30">
        <v>450</v>
      </c>
      <c r="K27" s="30">
        <v>779</v>
      </c>
      <c r="L27" s="30">
        <v>446</v>
      </c>
      <c r="M27" s="32">
        <v>171.8</v>
      </c>
      <c r="N27" s="32">
        <v>153.9</v>
      </c>
      <c r="O27" s="32"/>
      <c r="P27" s="42">
        <v>26</v>
      </c>
      <c r="Q27" s="38">
        <f t="shared" si="0"/>
        <v>150</v>
      </c>
      <c r="R27" s="38">
        <f t="shared" si="1"/>
        <v>150</v>
      </c>
      <c r="S27" s="39" t="str">
        <f t="shared" si="2"/>
        <v>8-12.5</v>
      </c>
      <c r="T27" s="38">
        <f t="shared" si="3"/>
        <v>450</v>
      </c>
      <c r="U27" s="38" t="str">
        <f t="shared" si="4"/>
        <v>446-779</v>
      </c>
      <c r="V27" s="38" t="str">
        <f t="shared" si="5"/>
        <v>153.9-171.8</v>
      </c>
      <c r="W27" s="38">
        <v>15</v>
      </c>
      <c r="X27" s="47" t="s">
        <v>636</v>
      </c>
    </row>
    <row r="28" spans="1:24" x14ac:dyDescent="0.2">
      <c r="A28" s="29" t="s">
        <v>711</v>
      </c>
      <c r="B28" s="29">
        <v>16</v>
      </c>
      <c r="C28" s="30">
        <v>301</v>
      </c>
      <c r="D28" s="30">
        <v>100</v>
      </c>
      <c r="E28" s="30">
        <v>301</v>
      </c>
      <c r="F28" s="30">
        <v>100</v>
      </c>
      <c r="G28" s="31">
        <v>6.1</v>
      </c>
      <c r="H28" s="31">
        <v>2.1800000000000002</v>
      </c>
      <c r="I28" s="30">
        <v>902</v>
      </c>
      <c r="J28" s="30">
        <v>300</v>
      </c>
      <c r="K28" s="30">
        <v>395</v>
      </c>
      <c r="L28" s="30">
        <v>300</v>
      </c>
      <c r="M28" s="32">
        <v>55.7</v>
      </c>
      <c r="N28" s="32">
        <v>22.5</v>
      </c>
      <c r="O28" s="32"/>
      <c r="P28" s="42">
        <v>27</v>
      </c>
      <c r="Q28" s="38" t="str">
        <f t="shared" si="0"/>
        <v>100-301</v>
      </c>
      <c r="R28" s="38" t="str">
        <f t="shared" si="1"/>
        <v>100-301</v>
      </c>
      <c r="S28" s="39" t="str">
        <f t="shared" si="2"/>
        <v>2.18-6.1</v>
      </c>
      <c r="T28" s="38" t="str">
        <f t="shared" si="3"/>
        <v>300-902</v>
      </c>
      <c r="U28" s="38" t="str">
        <f t="shared" si="4"/>
        <v>300-395</v>
      </c>
      <c r="V28" s="38" t="str">
        <f t="shared" si="5"/>
        <v>22.5-55.7</v>
      </c>
      <c r="W28" s="38">
        <v>16</v>
      </c>
      <c r="X28" s="47" t="s">
        <v>637</v>
      </c>
    </row>
    <row r="29" spans="1:24" x14ac:dyDescent="0.2">
      <c r="A29" s="29" t="s">
        <v>712</v>
      </c>
      <c r="B29" s="29">
        <v>2</v>
      </c>
      <c r="C29" s="30">
        <v>150</v>
      </c>
      <c r="D29" s="30">
        <v>150</v>
      </c>
      <c r="E29" s="30">
        <v>150</v>
      </c>
      <c r="F29" s="30">
        <v>150</v>
      </c>
      <c r="G29" s="31">
        <v>3</v>
      </c>
      <c r="H29" s="31">
        <v>3</v>
      </c>
      <c r="I29" s="30">
        <v>900</v>
      </c>
      <c r="J29" s="30">
        <v>675</v>
      </c>
      <c r="K29" s="30">
        <v>324</v>
      </c>
      <c r="L29" s="30">
        <v>324</v>
      </c>
      <c r="M29" s="32">
        <v>46</v>
      </c>
      <c r="N29" s="32">
        <v>46</v>
      </c>
      <c r="O29" s="32"/>
      <c r="P29" s="42">
        <v>28</v>
      </c>
      <c r="Q29" s="38">
        <f t="shared" si="0"/>
        <v>150</v>
      </c>
      <c r="R29" s="38">
        <f t="shared" si="1"/>
        <v>150</v>
      </c>
      <c r="S29" s="39">
        <f t="shared" si="2"/>
        <v>3</v>
      </c>
      <c r="T29" s="38" t="str">
        <f t="shared" si="3"/>
        <v>675-900</v>
      </c>
      <c r="U29" s="38">
        <f t="shared" si="4"/>
        <v>324</v>
      </c>
      <c r="V29" s="38">
        <f t="shared" si="5"/>
        <v>46</v>
      </c>
      <c r="W29" s="38">
        <v>2</v>
      </c>
      <c r="X29" s="47" t="s">
        <v>638</v>
      </c>
    </row>
    <row r="30" spans="1:24" x14ac:dyDescent="0.2">
      <c r="A30" s="29" t="s">
        <v>713</v>
      </c>
      <c r="B30" s="29">
        <v>10</v>
      </c>
      <c r="C30" s="30">
        <v>100</v>
      </c>
      <c r="D30" s="30">
        <v>100</v>
      </c>
      <c r="E30" s="30">
        <v>100</v>
      </c>
      <c r="F30" s="30">
        <v>100</v>
      </c>
      <c r="G30" s="31">
        <v>1.9</v>
      </c>
      <c r="H30" s="31">
        <v>1.9</v>
      </c>
      <c r="I30" s="30">
        <v>3000</v>
      </c>
      <c r="J30" s="30">
        <v>300</v>
      </c>
      <c r="K30" s="30">
        <v>404</v>
      </c>
      <c r="L30" s="30">
        <v>404</v>
      </c>
      <c r="M30" s="32">
        <v>106.4</v>
      </c>
      <c r="N30" s="32">
        <v>106.4</v>
      </c>
      <c r="O30" s="32"/>
      <c r="P30" s="42">
        <v>29</v>
      </c>
      <c r="Q30" s="38">
        <f t="shared" si="0"/>
        <v>100</v>
      </c>
      <c r="R30" s="38">
        <f t="shared" si="1"/>
        <v>100</v>
      </c>
      <c r="S30" s="39">
        <f t="shared" si="2"/>
        <v>1.9</v>
      </c>
      <c r="T30" s="38" t="str">
        <f t="shared" si="3"/>
        <v>300-3000</v>
      </c>
      <c r="U30" s="38">
        <f t="shared" si="4"/>
        <v>404</v>
      </c>
      <c r="V30" s="38">
        <f t="shared" si="5"/>
        <v>106.4</v>
      </c>
      <c r="W30" s="38">
        <v>10</v>
      </c>
      <c r="X30" s="47" t="s">
        <v>639</v>
      </c>
    </row>
    <row r="31" spans="1:24" x14ac:dyDescent="0.2">
      <c r="A31" s="29" t="s">
        <v>714</v>
      </c>
      <c r="B31" s="29">
        <v>19</v>
      </c>
      <c r="C31" s="30">
        <v>153</v>
      </c>
      <c r="D31" s="30">
        <v>76</v>
      </c>
      <c r="E31" s="30">
        <v>153</v>
      </c>
      <c r="F31" s="30">
        <v>44</v>
      </c>
      <c r="G31" s="31">
        <v>3.31</v>
      </c>
      <c r="H31" s="31">
        <v>1.57</v>
      </c>
      <c r="I31" s="30">
        <v>456</v>
      </c>
      <c r="J31" s="30">
        <v>227</v>
      </c>
      <c r="K31" s="30">
        <v>228</v>
      </c>
      <c r="L31" s="30">
        <v>115</v>
      </c>
      <c r="M31" s="32">
        <v>95</v>
      </c>
      <c r="N31" s="32">
        <v>31.6</v>
      </c>
      <c r="O31" s="32"/>
      <c r="P31" s="42">
        <v>30</v>
      </c>
      <c r="Q31" s="38" t="str">
        <f t="shared" si="0"/>
        <v>76-153</v>
      </c>
      <c r="R31" s="38" t="str">
        <f t="shared" si="1"/>
        <v>44-153</v>
      </c>
      <c r="S31" s="39" t="str">
        <f t="shared" si="2"/>
        <v>1.57-3.31</v>
      </c>
      <c r="T31" s="38" t="str">
        <f t="shared" si="3"/>
        <v>227-456</v>
      </c>
      <c r="U31" s="38" t="str">
        <f t="shared" si="4"/>
        <v>115-228</v>
      </c>
      <c r="V31" s="38" t="str">
        <f t="shared" si="5"/>
        <v>31.6-95</v>
      </c>
      <c r="W31" s="38">
        <v>19</v>
      </c>
      <c r="X31" s="47" t="s">
        <v>640</v>
      </c>
    </row>
    <row r="32" spans="1:24" x14ac:dyDescent="0.2">
      <c r="A32" s="29" t="s">
        <v>715</v>
      </c>
      <c r="B32" s="29">
        <v>7</v>
      </c>
      <c r="C32" s="30">
        <v>200</v>
      </c>
      <c r="D32" s="30">
        <v>200</v>
      </c>
      <c r="E32" s="30">
        <v>200</v>
      </c>
      <c r="F32" s="30">
        <v>200</v>
      </c>
      <c r="G32" s="31">
        <v>6</v>
      </c>
      <c r="H32" s="31">
        <v>6</v>
      </c>
      <c r="I32" s="30">
        <v>695</v>
      </c>
      <c r="J32" s="30">
        <v>695</v>
      </c>
      <c r="K32" s="30">
        <v>485</v>
      </c>
      <c r="L32" s="30">
        <v>485</v>
      </c>
      <c r="M32" s="32">
        <v>98.1</v>
      </c>
      <c r="N32" s="32">
        <v>33.299999999999997</v>
      </c>
      <c r="O32" s="32"/>
      <c r="P32" s="42">
        <v>31</v>
      </c>
      <c r="Q32" s="38">
        <f t="shared" si="0"/>
        <v>200</v>
      </c>
      <c r="R32" s="38">
        <f t="shared" si="1"/>
        <v>200</v>
      </c>
      <c r="S32" s="39">
        <f t="shared" si="2"/>
        <v>6</v>
      </c>
      <c r="T32" s="38">
        <f t="shared" si="3"/>
        <v>695</v>
      </c>
      <c r="U32" s="38">
        <f t="shared" si="4"/>
        <v>485</v>
      </c>
      <c r="V32" s="38" t="str">
        <f t="shared" si="5"/>
        <v>33.3-98.1</v>
      </c>
      <c r="W32" s="38">
        <v>7</v>
      </c>
      <c r="X32" s="47" t="s">
        <v>641</v>
      </c>
    </row>
    <row r="33" spans="1:24" x14ac:dyDescent="0.2">
      <c r="A33" s="29" t="s">
        <v>716</v>
      </c>
      <c r="B33" s="29">
        <v>6</v>
      </c>
      <c r="C33" s="30">
        <v>201</v>
      </c>
      <c r="D33" s="30">
        <v>197</v>
      </c>
      <c r="E33" s="30">
        <v>201</v>
      </c>
      <c r="F33" s="30">
        <v>197</v>
      </c>
      <c r="G33" s="31">
        <v>10.3</v>
      </c>
      <c r="H33" s="31">
        <v>6.1</v>
      </c>
      <c r="I33" s="30">
        <v>600</v>
      </c>
      <c r="J33" s="30">
        <v>600</v>
      </c>
      <c r="K33" s="30">
        <v>438</v>
      </c>
      <c r="L33" s="30">
        <v>382</v>
      </c>
      <c r="M33" s="32">
        <v>18.600000000000001</v>
      </c>
      <c r="N33" s="32">
        <v>17.100000000000001</v>
      </c>
      <c r="O33" s="32"/>
      <c r="P33" s="42">
        <v>32</v>
      </c>
      <c r="Q33" s="38" t="str">
        <f t="shared" si="0"/>
        <v>197-201</v>
      </c>
      <c r="R33" s="38" t="str">
        <f t="shared" si="1"/>
        <v>197-201</v>
      </c>
      <c r="S33" s="39" t="str">
        <f t="shared" si="2"/>
        <v>6.1-10.3</v>
      </c>
      <c r="T33" s="38">
        <f t="shared" si="3"/>
        <v>600</v>
      </c>
      <c r="U33" s="38" t="str">
        <f t="shared" si="4"/>
        <v>382-438</v>
      </c>
      <c r="V33" s="38" t="str">
        <f t="shared" si="5"/>
        <v>17.1-18.6</v>
      </c>
      <c r="W33" s="38">
        <v>6</v>
      </c>
      <c r="X33" s="47" t="s">
        <v>642</v>
      </c>
    </row>
    <row r="34" spans="1:24" x14ac:dyDescent="0.2">
      <c r="A34" s="29" t="s">
        <v>717</v>
      </c>
      <c r="B34" s="29">
        <v>16</v>
      </c>
      <c r="C34" s="30">
        <v>120</v>
      </c>
      <c r="D34" s="30">
        <v>90</v>
      </c>
      <c r="E34" s="30">
        <v>140</v>
      </c>
      <c r="F34" s="30">
        <v>100</v>
      </c>
      <c r="G34" s="31">
        <v>2.93</v>
      </c>
      <c r="H34" s="31">
        <v>2.86</v>
      </c>
      <c r="I34" s="30">
        <v>420</v>
      </c>
      <c r="J34" s="30">
        <v>300</v>
      </c>
      <c r="K34" s="30">
        <v>294</v>
      </c>
      <c r="L34" s="30">
        <v>228</v>
      </c>
      <c r="M34" s="32">
        <v>41.5</v>
      </c>
      <c r="N34" s="32">
        <v>31.1</v>
      </c>
      <c r="O34" s="32"/>
      <c r="P34" s="42">
        <v>33</v>
      </c>
      <c r="Q34" s="38" t="str">
        <f t="shared" si="0"/>
        <v>90-120</v>
      </c>
      <c r="R34" s="38" t="str">
        <f t="shared" si="1"/>
        <v>100-140</v>
      </c>
      <c r="S34" s="39" t="str">
        <f t="shared" si="2"/>
        <v>2.86-2.93</v>
      </c>
      <c r="T34" s="38" t="str">
        <f t="shared" si="3"/>
        <v>300-420</v>
      </c>
      <c r="U34" s="38" t="str">
        <f t="shared" si="4"/>
        <v>228-294</v>
      </c>
      <c r="V34" s="38" t="str">
        <f t="shared" si="5"/>
        <v>31.1-41.5</v>
      </c>
      <c r="W34" s="38">
        <v>16</v>
      </c>
      <c r="X34" s="47" t="s">
        <v>643</v>
      </c>
    </row>
    <row r="35" spans="1:24" x14ac:dyDescent="0.2">
      <c r="A35" s="29" t="s">
        <v>70</v>
      </c>
      <c r="B35" s="29">
        <v>24</v>
      </c>
      <c r="C35" s="30">
        <v>135</v>
      </c>
      <c r="D35" s="30">
        <v>70</v>
      </c>
      <c r="E35" s="30">
        <v>160</v>
      </c>
      <c r="F35" s="30">
        <v>90</v>
      </c>
      <c r="G35" s="31">
        <v>7.6</v>
      </c>
      <c r="H35" s="31">
        <v>2.86</v>
      </c>
      <c r="I35" s="30">
        <v>480</v>
      </c>
      <c r="J35" s="30">
        <v>270</v>
      </c>
      <c r="K35" s="30">
        <v>228</v>
      </c>
      <c r="L35" s="30">
        <v>194</v>
      </c>
      <c r="M35" s="32">
        <v>41.5</v>
      </c>
      <c r="N35" s="32">
        <v>41.5</v>
      </c>
      <c r="O35" s="32"/>
      <c r="P35" s="42">
        <v>34</v>
      </c>
      <c r="Q35" s="38" t="str">
        <f t="shared" si="0"/>
        <v>70-135</v>
      </c>
      <c r="R35" s="38" t="str">
        <f t="shared" si="1"/>
        <v>90-160</v>
      </c>
      <c r="S35" s="39" t="str">
        <f t="shared" si="2"/>
        <v>2.86-7.6</v>
      </c>
      <c r="T35" s="38" t="str">
        <f t="shared" si="3"/>
        <v>270-480</v>
      </c>
      <c r="U35" s="38" t="str">
        <f t="shared" si="4"/>
        <v>194-228</v>
      </c>
      <c r="V35" s="38">
        <f t="shared" si="5"/>
        <v>41.5</v>
      </c>
      <c r="W35" s="38">
        <v>24</v>
      </c>
      <c r="X35" s="47" t="s">
        <v>644</v>
      </c>
    </row>
    <row r="36" spans="1:24" x14ac:dyDescent="0.2">
      <c r="A36" s="29" t="s">
        <v>95</v>
      </c>
      <c r="B36" s="29">
        <v>3</v>
      </c>
      <c r="C36" s="30">
        <v>300</v>
      </c>
      <c r="D36" s="30">
        <v>200</v>
      </c>
      <c r="E36" s="30">
        <v>300</v>
      </c>
      <c r="F36" s="30">
        <v>200</v>
      </c>
      <c r="G36" s="31">
        <v>5</v>
      </c>
      <c r="H36" s="31">
        <v>2</v>
      </c>
      <c r="I36" s="30">
        <v>900</v>
      </c>
      <c r="J36" s="30">
        <v>600</v>
      </c>
      <c r="K36" s="30">
        <v>342</v>
      </c>
      <c r="L36" s="30">
        <v>266</v>
      </c>
      <c r="M36" s="32">
        <v>27.3</v>
      </c>
      <c r="N36" s="32">
        <v>23.8</v>
      </c>
      <c r="O36" s="32"/>
      <c r="P36" s="42">
        <v>35</v>
      </c>
      <c r="Q36" s="38" t="str">
        <f t="shared" si="0"/>
        <v>200-300</v>
      </c>
      <c r="R36" s="38" t="str">
        <f t="shared" si="1"/>
        <v>200-300</v>
      </c>
      <c r="S36" s="39" t="str">
        <f t="shared" si="2"/>
        <v>2-5</v>
      </c>
      <c r="T36" s="38" t="str">
        <f t="shared" si="3"/>
        <v>600-900</v>
      </c>
      <c r="U36" s="38" t="str">
        <f t="shared" si="4"/>
        <v>266-342</v>
      </c>
      <c r="V36" s="38" t="str">
        <f t="shared" si="5"/>
        <v>23.8-27.3</v>
      </c>
      <c r="W36" s="38">
        <v>3</v>
      </c>
      <c r="X36" s="47" t="s">
        <v>645</v>
      </c>
    </row>
    <row r="37" spans="1:24" x14ac:dyDescent="0.2">
      <c r="A37" s="29" t="s">
        <v>146</v>
      </c>
      <c r="B37" s="29">
        <v>11</v>
      </c>
      <c r="C37" s="30">
        <v>127</v>
      </c>
      <c r="D37" s="30">
        <v>77</v>
      </c>
      <c r="E37" s="30">
        <v>153</v>
      </c>
      <c r="F37" s="30">
        <v>127</v>
      </c>
      <c r="G37" s="31">
        <v>7.47</v>
      </c>
      <c r="H37" s="31">
        <v>3</v>
      </c>
      <c r="I37" s="30">
        <v>611</v>
      </c>
      <c r="J37" s="30">
        <v>306</v>
      </c>
      <c r="K37" s="30">
        <v>430</v>
      </c>
      <c r="L37" s="30">
        <v>312</v>
      </c>
      <c r="M37" s="32">
        <v>26.6</v>
      </c>
      <c r="N37" s="32">
        <v>20.8</v>
      </c>
      <c r="O37" s="32"/>
      <c r="P37" s="42">
        <v>36</v>
      </c>
      <c r="Q37" s="38" t="str">
        <f t="shared" si="0"/>
        <v>77-127</v>
      </c>
      <c r="R37" s="38" t="str">
        <f t="shared" si="1"/>
        <v>127-153</v>
      </c>
      <c r="S37" s="39" t="str">
        <f t="shared" si="2"/>
        <v>3-7.47</v>
      </c>
      <c r="T37" s="38" t="str">
        <f t="shared" si="3"/>
        <v>306-611</v>
      </c>
      <c r="U37" s="38" t="str">
        <f t="shared" si="4"/>
        <v>312-430</v>
      </c>
      <c r="V37" s="38" t="str">
        <f t="shared" si="5"/>
        <v>20.8-26.6</v>
      </c>
      <c r="W37" s="38">
        <v>11</v>
      </c>
      <c r="X37" s="47" t="s">
        <v>646</v>
      </c>
    </row>
    <row r="38" spans="1:24" x14ac:dyDescent="0.2">
      <c r="A38" s="29" t="s">
        <v>647</v>
      </c>
      <c r="B38" s="29">
        <v>3</v>
      </c>
      <c r="C38" s="30">
        <v>220</v>
      </c>
      <c r="D38" s="30">
        <v>130</v>
      </c>
      <c r="E38" s="30">
        <v>220</v>
      </c>
      <c r="F38" s="30">
        <v>130</v>
      </c>
      <c r="G38" s="31">
        <v>3.2</v>
      </c>
      <c r="H38" s="31">
        <v>3</v>
      </c>
      <c r="I38" s="30">
        <v>660</v>
      </c>
      <c r="J38" s="30">
        <v>390</v>
      </c>
      <c r="K38" s="30">
        <v>314</v>
      </c>
      <c r="L38" s="30">
        <v>314</v>
      </c>
      <c r="M38" s="32">
        <v>25.8</v>
      </c>
      <c r="N38" s="32">
        <v>25.8</v>
      </c>
      <c r="O38" s="32"/>
      <c r="P38" s="42">
        <v>37</v>
      </c>
      <c r="Q38" s="38" t="str">
        <f t="shared" si="0"/>
        <v>130-220</v>
      </c>
      <c r="R38" s="38" t="str">
        <f t="shared" si="1"/>
        <v>130-220</v>
      </c>
      <c r="S38" s="39" t="str">
        <f t="shared" si="2"/>
        <v>3-3.2</v>
      </c>
      <c r="T38" s="38" t="str">
        <f t="shared" si="3"/>
        <v>390-660</v>
      </c>
      <c r="U38" s="38">
        <f t="shared" si="4"/>
        <v>314</v>
      </c>
      <c r="V38" s="38">
        <f t="shared" si="5"/>
        <v>25.8</v>
      </c>
      <c r="W38" s="38">
        <v>3</v>
      </c>
      <c r="X38" s="47" t="s">
        <v>648</v>
      </c>
    </row>
    <row r="39" spans="1:24" x14ac:dyDescent="0.2">
      <c r="A39" s="29" t="s">
        <v>649</v>
      </c>
      <c r="B39" s="29">
        <v>24</v>
      </c>
      <c r="C39" s="30">
        <v>250</v>
      </c>
      <c r="D39" s="30">
        <v>60</v>
      </c>
      <c r="E39" s="30">
        <v>250</v>
      </c>
      <c r="F39" s="30">
        <v>60</v>
      </c>
      <c r="G39" s="31">
        <v>2</v>
      </c>
      <c r="H39" s="31">
        <v>1.87</v>
      </c>
      <c r="I39" s="30">
        <v>750</v>
      </c>
      <c r="J39" s="30">
        <v>180</v>
      </c>
      <c r="K39" s="30">
        <v>404</v>
      </c>
      <c r="L39" s="30">
        <v>282</v>
      </c>
      <c r="M39" s="32">
        <v>56.7</v>
      </c>
      <c r="N39" s="32">
        <v>35.6</v>
      </c>
      <c r="O39" s="32" t="s">
        <v>650</v>
      </c>
      <c r="P39" s="42">
        <v>38</v>
      </c>
      <c r="Q39" s="38" t="str">
        <f t="shared" si="0"/>
        <v>60-250</v>
      </c>
      <c r="R39" s="38" t="str">
        <f t="shared" si="1"/>
        <v>60-250</v>
      </c>
      <c r="S39" s="39" t="str">
        <f t="shared" si="2"/>
        <v>1.87-2</v>
      </c>
      <c r="T39" s="38" t="str">
        <f t="shared" si="3"/>
        <v>180-750</v>
      </c>
      <c r="U39" s="38" t="str">
        <f t="shared" si="4"/>
        <v>282-404</v>
      </c>
      <c r="V39" s="38" t="str">
        <f t="shared" si="5"/>
        <v>35.6-56.7</v>
      </c>
      <c r="W39" s="38">
        <v>24</v>
      </c>
      <c r="X39" s="47" t="s">
        <v>651</v>
      </c>
    </row>
    <row r="40" spans="1:24" x14ac:dyDescent="0.2">
      <c r="A40" s="29" t="s">
        <v>652</v>
      </c>
      <c r="B40" s="29">
        <v>10</v>
      </c>
      <c r="C40" s="30">
        <v>150</v>
      </c>
      <c r="D40" s="30">
        <v>102</v>
      </c>
      <c r="E40" s="30">
        <v>200</v>
      </c>
      <c r="F40" s="30">
        <v>141</v>
      </c>
      <c r="G40" s="31">
        <v>5.1100000000000003</v>
      </c>
      <c r="H40" s="31">
        <v>2.89</v>
      </c>
      <c r="I40" s="30">
        <v>2200</v>
      </c>
      <c r="J40" s="30">
        <v>210</v>
      </c>
      <c r="K40" s="30">
        <v>347</v>
      </c>
      <c r="L40" s="30">
        <v>319</v>
      </c>
      <c r="M40" s="32">
        <v>75.3</v>
      </c>
      <c r="N40" s="32">
        <v>45.9</v>
      </c>
      <c r="O40" s="32"/>
      <c r="P40" s="42">
        <v>39</v>
      </c>
      <c r="Q40" s="38" t="str">
        <f t="shared" si="0"/>
        <v>102-150</v>
      </c>
      <c r="R40" s="38" t="str">
        <f t="shared" si="1"/>
        <v>141-200</v>
      </c>
      <c r="S40" s="39" t="str">
        <f t="shared" si="2"/>
        <v>2.89-5.11</v>
      </c>
      <c r="T40" s="38" t="str">
        <f t="shared" si="3"/>
        <v>210-2200</v>
      </c>
      <c r="U40" s="38" t="str">
        <f t="shared" si="4"/>
        <v>319-347</v>
      </c>
      <c r="V40" s="38" t="str">
        <f t="shared" si="5"/>
        <v>45.9-75.3</v>
      </c>
      <c r="W40" s="38">
        <v>10</v>
      </c>
      <c r="X40" s="47" t="s">
        <v>653</v>
      </c>
    </row>
    <row r="41" spans="1:24" x14ac:dyDescent="0.2">
      <c r="A41" s="29" t="s">
        <v>654</v>
      </c>
      <c r="B41" s="29">
        <v>12</v>
      </c>
      <c r="C41" s="30">
        <v>200</v>
      </c>
      <c r="D41" s="30">
        <v>200</v>
      </c>
      <c r="E41" s="30">
        <v>200</v>
      </c>
      <c r="F41" s="30">
        <v>200</v>
      </c>
      <c r="G41" s="31">
        <v>8.33</v>
      </c>
      <c r="H41" s="31">
        <v>4.6500000000000004</v>
      </c>
      <c r="I41" s="30">
        <v>600</v>
      </c>
      <c r="J41" s="30">
        <v>600</v>
      </c>
      <c r="K41" s="30">
        <v>670</v>
      </c>
      <c r="L41" s="30">
        <v>379</v>
      </c>
      <c r="M41" s="32">
        <v>108.5</v>
      </c>
      <c r="N41" s="32">
        <v>65.400000000000006</v>
      </c>
      <c r="O41" s="32"/>
      <c r="P41" s="42">
        <v>40</v>
      </c>
      <c r="Q41" s="38">
        <f t="shared" si="0"/>
        <v>200</v>
      </c>
      <c r="R41" s="38">
        <f t="shared" si="1"/>
        <v>200</v>
      </c>
      <c r="S41" s="39" t="str">
        <f t="shared" si="2"/>
        <v>4.65-8.33</v>
      </c>
      <c r="T41" s="38">
        <f t="shared" si="3"/>
        <v>600</v>
      </c>
      <c r="U41" s="38" t="str">
        <f t="shared" si="4"/>
        <v>379-670</v>
      </c>
      <c r="V41" s="38" t="str">
        <f t="shared" si="5"/>
        <v>65.4-108.5</v>
      </c>
      <c r="W41" s="38">
        <v>12</v>
      </c>
      <c r="X41" s="47" t="s">
        <v>655</v>
      </c>
    </row>
    <row r="42" spans="1:24" x14ac:dyDescent="0.2">
      <c r="A42" s="29" t="s">
        <v>656</v>
      </c>
      <c r="B42" s="29">
        <v>12</v>
      </c>
      <c r="C42" s="30">
        <v>100</v>
      </c>
      <c r="D42" s="30">
        <v>100</v>
      </c>
      <c r="E42" s="30">
        <v>100</v>
      </c>
      <c r="F42" s="30">
        <v>100</v>
      </c>
      <c r="G42" s="31">
        <v>18</v>
      </c>
      <c r="H42" s="31">
        <v>5</v>
      </c>
      <c r="I42" s="30">
        <v>300</v>
      </c>
      <c r="J42" s="30">
        <v>300</v>
      </c>
      <c r="K42" s="30">
        <v>593</v>
      </c>
      <c r="L42" s="30">
        <v>469</v>
      </c>
      <c r="M42" s="32">
        <v>111.3</v>
      </c>
      <c r="N42" s="32">
        <v>81.400000000000006</v>
      </c>
      <c r="O42" s="32"/>
      <c r="P42" s="42">
        <v>41</v>
      </c>
      <c r="Q42" s="38">
        <f t="shared" si="0"/>
        <v>100</v>
      </c>
      <c r="R42" s="38">
        <f t="shared" si="1"/>
        <v>100</v>
      </c>
      <c r="S42" s="39" t="str">
        <f t="shared" si="2"/>
        <v>5-18</v>
      </c>
      <c r="T42" s="38">
        <f t="shared" si="3"/>
        <v>300</v>
      </c>
      <c r="U42" s="38" t="str">
        <f t="shared" si="4"/>
        <v>469-593</v>
      </c>
      <c r="V42" s="38" t="str">
        <f t="shared" si="5"/>
        <v>81.4-111.3</v>
      </c>
      <c r="W42" s="38">
        <v>12</v>
      </c>
      <c r="X42" s="47" t="s">
        <v>657</v>
      </c>
    </row>
    <row r="43" spans="1:24" x14ac:dyDescent="0.2">
      <c r="A43" s="29" t="s">
        <v>658</v>
      </c>
      <c r="B43" s="29">
        <v>24</v>
      </c>
      <c r="C43" s="30">
        <v>143</v>
      </c>
      <c r="D43" s="30">
        <v>101</v>
      </c>
      <c r="E43" s="30">
        <v>143</v>
      </c>
      <c r="F43" s="30">
        <v>101</v>
      </c>
      <c r="G43" s="31">
        <v>5.1100000000000003</v>
      </c>
      <c r="H43" s="31">
        <v>2</v>
      </c>
      <c r="I43" s="30">
        <v>420</v>
      </c>
      <c r="J43" s="30">
        <v>300</v>
      </c>
      <c r="K43" s="30">
        <v>347</v>
      </c>
      <c r="L43" s="30">
        <v>255</v>
      </c>
      <c r="M43" s="32">
        <v>55.7</v>
      </c>
      <c r="N43" s="32">
        <v>41.8</v>
      </c>
      <c r="O43" s="32"/>
      <c r="P43" s="42">
        <v>42</v>
      </c>
      <c r="Q43" s="38" t="str">
        <f t="shared" si="0"/>
        <v>101-143</v>
      </c>
      <c r="R43" s="38" t="str">
        <f t="shared" si="1"/>
        <v>101-143</v>
      </c>
      <c r="S43" s="39" t="str">
        <f t="shared" si="2"/>
        <v>2-5.11</v>
      </c>
      <c r="T43" s="38" t="str">
        <f t="shared" si="3"/>
        <v>300-420</v>
      </c>
      <c r="U43" s="38" t="str">
        <f t="shared" si="4"/>
        <v>255-347</v>
      </c>
      <c r="V43" s="38" t="str">
        <f t="shared" si="5"/>
        <v>41.8-55.7</v>
      </c>
      <c r="W43" s="38">
        <v>24</v>
      </c>
      <c r="X43" s="47" t="s">
        <v>659</v>
      </c>
    </row>
    <row r="44" spans="1:24" x14ac:dyDescent="0.2">
      <c r="A44" s="29" t="s">
        <v>660</v>
      </c>
      <c r="B44" s="29">
        <v>8</v>
      </c>
      <c r="C44" s="30">
        <v>105</v>
      </c>
      <c r="D44" s="30">
        <v>90</v>
      </c>
      <c r="E44" s="30">
        <v>140</v>
      </c>
      <c r="F44" s="30">
        <v>120</v>
      </c>
      <c r="G44" s="31">
        <v>2.86</v>
      </c>
      <c r="H44" s="31">
        <v>2.86</v>
      </c>
      <c r="I44" s="30">
        <v>420</v>
      </c>
      <c r="J44" s="30">
        <v>360</v>
      </c>
      <c r="K44" s="30">
        <v>228</v>
      </c>
      <c r="L44" s="30">
        <v>228</v>
      </c>
      <c r="M44" s="32">
        <v>41.5</v>
      </c>
      <c r="N44" s="32">
        <v>41.5</v>
      </c>
      <c r="O44" s="32"/>
      <c r="P44" s="42">
        <v>43</v>
      </c>
      <c r="Q44" s="38" t="str">
        <f t="shared" si="0"/>
        <v>90-105</v>
      </c>
      <c r="R44" s="38" t="str">
        <f t="shared" si="1"/>
        <v>120-140</v>
      </c>
      <c r="S44" s="39">
        <f t="shared" si="2"/>
        <v>2.86</v>
      </c>
      <c r="T44" s="38" t="str">
        <f t="shared" si="3"/>
        <v>360-420</v>
      </c>
      <c r="U44" s="38">
        <f t="shared" si="4"/>
        <v>228</v>
      </c>
      <c r="V44" s="38">
        <f t="shared" si="5"/>
        <v>41.5</v>
      </c>
      <c r="W44" s="38">
        <v>8</v>
      </c>
      <c r="X44" s="47" t="s">
        <v>661</v>
      </c>
    </row>
    <row r="45" spans="1:24" x14ac:dyDescent="0.2">
      <c r="A45" s="29" t="s">
        <v>662</v>
      </c>
      <c r="B45" s="29">
        <v>20</v>
      </c>
      <c r="C45" s="30">
        <v>200</v>
      </c>
      <c r="D45" s="30">
        <v>120</v>
      </c>
      <c r="E45" s="30">
        <v>200</v>
      </c>
      <c r="F45" s="30">
        <v>120</v>
      </c>
      <c r="G45" s="31">
        <v>5.86</v>
      </c>
      <c r="H45" s="31">
        <v>3.84</v>
      </c>
      <c r="I45" s="30">
        <v>600</v>
      </c>
      <c r="J45" s="30">
        <v>360</v>
      </c>
      <c r="K45" s="30">
        <v>330</v>
      </c>
      <c r="L45" s="30">
        <v>321</v>
      </c>
      <c r="M45" s="32">
        <v>38.200000000000003</v>
      </c>
      <c r="N45" s="32">
        <v>11.1</v>
      </c>
      <c r="O45" s="32"/>
      <c r="P45" s="42">
        <v>44</v>
      </c>
      <c r="Q45" s="38" t="str">
        <f t="shared" si="0"/>
        <v>120-200</v>
      </c>
      <c r="R45" s="38" t="str">
        <f t="shared" si="1"/>
        <v>120-200</v>
      </c>
      <c r="S45" s="39" t="str">
        <f t="shared" si="2"/>
        <v>3.84-5.86</v>
      </c>
      <c r="T45" s="38" t="str">
        <f t="shared" si="3"/>
        <v>360-600</v>
      </c>
      <c r="U45" s="38" t="str">
        <f t="shared" si="4"/>
        <v>321-330</v>
      </c>
      <c r="V45" s="38" t="str">
        <f t="shared" si="5"/>
        <v>11.1-38.2</v>
      </c>
      <c r="W45" s="38">
        <v>20</v>
      </c>
      <c r="X45" s="47" t="s">
        <v>663</v>
      </c>
    </row>
    <row r="46" spans="1:24" x14ac:dyDescent="0.2">
      <c r="A46" s="29" t="s">
        <v>664</v>
      </c>
      <c r="B46" s="29">
        <v>16</v>
      </c>
      <c r="C46" s="30">
        <v>300</v>
      </c>
      <c r="D46" s="30">
        <v>150</v>
      </c>
      <c r="E46" s="30">
        <v>150</v>
      </c>
      <c r="F46" s="30">
        <v>150</v>
      </c>
      <c r="G46" s="31">
        <v>3</v>
      </c>
      <c r="H46" s="31">
        <v>3</v>
      </c>
      <c r="I46" s="30">
        <v>600</v>
      </c>
      <c r="J46" s="30">
        <v>600</v>
      </c>
      <c r="K46" s="30">
        <v>396</v>
      </c>
      <c r="L46" s="30">
        <v>396</v>
      </c>
      <c r="M46" s="32">
        <v>42.1</v>
      </c>
      <c r="N46" s="32">
        <v>23.6</v>
      </c>
      <c r="O46" s="32"/>
      <c r="P46" s="42">
        <v>45</v>
      </c>
      <c r="Q46" s="38" t="str">
        <f t="shared" si="0"/>
        <v>150-300</v>
      </c>
      <c r="R46" s="38">
        <f t="shared" si="1"/>
        <v>150</v>
      </c>
      <c r="S46" s="39">
        <f t="shared" si="2"/>
        <v>3</v>
      </c>
      <c r="T46" s="38">
        <f t="shared" si="3"/>
        <v>600</v>
      </c>
      <c r="U46" s="38">
        <f t="shared" si="4"/>
        <v>396</v>
      </c>
      <c r="V46" s="38" t="str">
        <f t="shared" si="5"/>
        <v>23.6-42.1</v>
      </c>
      <c r="W46" s="38">
        <v>16</v>
      </c>
      <c r="X46" s="47" t="s">
        <v>665</v>
      </c>
    </row>
    <row r="47" spans="1:24" x14ac:dyDescent="0.2">
      <c r="A47" s="29" t="s">
        <v>666</v>
      </c>
      <c r="B47" s="29">
        <v>8</v>
      </c>
      <c r="C47" s="30">
        <v>200</v>
      </c>
      <c r="D47" s="30">
        <v>100</v>
      </c>
      <c r="E47" s="30">
        <v>300</v>
      </c>
      <c r="F47" s="30">
        <v>100</v>
      </c>
      <c r="G47" s="31">
        <v>4.9400000000000004</v>
      </c>
      <c r="H47" s="31">
        <v>3.96</v>
      </c>
      <c r="I47" s="30">
        <v>690</v>
      </c>
      <c r="J47" s="30">
        <v>350</v>
      </c>
      <c r="K47" s="30">
        <v>254</v>
      </c>
      <c r="L47" s="30">
        <v>246</v>
      </c>
      <c r="M47" s="32">
        <v>23.6</v>
      </c>
      <c r="N47" s="32">
        <v>23.6</v>
      </c>
      <c r="O47" s="32"/>
      <c r="P47" s="42">
        <v>46</v>
      </c>
      <c r="Q47" s="38" t="str">
        <f t="shared" si="0"/>
        <v>100-200</v>
      </c>
      <c r="R47" s="38" t="str">
        <f t="shared" si="1"/>
        <v>100-300</v>
      </c>
      <c r="S47" s="39" t="str">
        <f t="shared" si="2"/>
        <v>3.96-4.94</v>
      </c>
      <c r="T47" s="38" t="str">
        <f t="shared" si="3"/>
        <v>350-690</v>
      </c>
      <c r="U47" s="38" t="str">
        <f t="shared" si="4"/>
        <v>246-254</v>
      </c>
      <c r="V47" s="38">
        <f t="shared" si="5"/>
        <v>23.6</v>
      </c>
      <c r="W47" s="38">
        <v>8</v>
      </c>
      <c r="X47" s="47" t="s">
        <v>667</v>
      </c>
    </row>
    <row r="48" spans="1:24" x14ac:dyDescent="0.2">
      <c r="A48" s="29" t="s">
        <v>668</v>
      </c>
      <c r="B48" s="29">
        <v>2</v>
      </c>
      <c r="C48" s="30">
        <v>201</v>
      </c>
      <c r="D48" s="30">
        <v>160</v>
      </c>
      <c r="E48" s="30">
        <v>203</v>
      </c>
      <c r="F48" s="30">
        <v>162</v>
      </c>
      <c r="G48" s="31">
        <v>1.98</v>
      </c>
      <c r="H48" s="31">
        <v>1.98</v>
      </c>
      <c r="I48" s="30">
        <v>636</v>
      </c>
      <c r="J48" s="30">
        <v>519</v>
      </c>
      <c r="K48" s="30">
        <v>319</v>
      </c>
      <c r="L48" s="30">
        <v>319</v>
      </c>
      <c r="M48" s="32">
        <v>29.9</v>
      </c>
      <c r="N48" s="32">
        <v>29.9</v>
      </c>
      <c r="O48" s="32"/>
      <c r="P48" s="42">
        <v>47</v>
      </c>
      <c r="Q48" s="38" t="str">
        <f t="shared" si="0"/>
        <v>160-201</v>
      </c>
      <c r="R48" s="38" t="str">
        <f t="shared" si="1"/>
        <v>162-203</v>
      </c>
      <c r="S48" s="39">
        <f t="shared" si="2"/>
        <v>1.98</v>
      </c>
      <c r="T48" s="38" t="str">
        <f t="shared" si="3"/>
        <v>519-636</v>
      </c>
      <c r="U48" s="38">
        <f t="shared" si="4"/>
        <v>319</v>
      </c>
      <c r="V48" s="38">
        <f t="shared" si="5"/>
        <v>29.9</v>
      </c>
      <c r="W48" s="38">
        <v>2</v>
      </c>
      <c r="X48" s="47" t="s">
        <v>669</v>
      </c>
    </row>
    <row r="49" spans="1:24" x14ac:dyDescent="0.2">
      <c r="A49" s="29" t="s">
        <v>670</v>
      </c>
      <c r="B49" s="29">
        <v>1</v>
      </c>
      <c r="C49" s="30">
        <v>200</v>
      </c>
      <c r="D49" s="30">
        <v>200</v>
      </c>
      <c r="E49" s="30">
        <v>200</v>
      </c>
      <c r="F49" s="30">
        <v>200</v>
      </c>
      <c r="G49" s="31">
        <v>5</v>
      </c>
      <c r="H49" s="31">
        <v>5</v>
      </c>
      <c r="I49" s="30">
        <v>600</v>
      </c>
      <c r="J49" s="30">
        <v>600</v>
      </c>
      <c r="K49" s="30">
        <v>227</v>
      </c>
      <c r="L49" s="30">
        <v>227</v>
      </c>
      <c r="M49" s="32">
        <v>29.6</v>
      </c>
      <c r="N49" s="32">
        <v>29.6</v>
      </c>
      <c r="O49" s="32"/>
      <c r="P49" s="42">
        <v>48</v>
      </c>
      <c r="Q49" s="38">
        <f t="shared" si="0"/>
        <v>200</v>
      </c>
      <c r="R49" s="38">
        <f t="shared" si="1"/>
        <v>200</v>
      </c>
      <c r="S49" s="39">
        <f t="shared" si="2"/>
        <v>5</v>
      </c>
      <c r="T49" s="38">
        <f t="shared" si="3"/>
        <v>600</v>
      </c>
      <c r="U49" s="38">
        <f t="shared" si="4"/>
        <v>227</v>
      </c>
      <c r="V49" s="38">
        <f t="shared" si="5"/>
        <v>29.6</v>
      </c>
      <c r="W49" s="38">
        <v>1</v>
      </c>
      <c r="X49" s="47" t="s">
        <v>671</v>
      </c>
    </row>
    <row r="50" spans="1:24" ht="15" thickBot="1" x14ac:dyDescent="0.25">
      <c r="A50" s="29" t="s">
        <v>672</v>
      </c>
      <c r="B50" s="29">
        <v>3</v>
      </c>
      <c r="C50" s="30">
        <v>149</v>
      </c>
      <c r="D50" s="30">
        <v>120</v>
      </c>
      <c r="E50" s="30">
        <v>149</v>
      </c>
      <c r="F50" s="30">
        <v>120</v>
      </c>
      <c r="G50" s="31">
        <v>4.2</v>
      </c>
      <c r="H50" s="31">
        <v>4</v>
      </c>
      <c r="I50" s="30">
        <v>450</v>
      </c>
      <c r="J50" s="30">
        <v>400</v>
      </c>
      <c r="K50" s="30">
        <v>934</v>
      </c>
      <c r="L50" s="30">
        <v>335</v>
      </c>
      <c r="M50" s="32">
        <v>94.5</v>
      </c>
      <c r="N50" s="32">
        <v>30.7</v>
      </c>
      <c r="O50" s="32"/>
      <c r="P50" s="43">
        <v>49</v>
      </c>
      <c r="Q50" s="44" t="str">
        <f t="shared" si="0"/>
        <v>120-149</v>
      </c>
      <c r="R50" s="44" t="str">
        <f t="shared" si="1"/>
        <v>120-149</v>
      </c>
      <c r="S50" s="45" t="str">
        <f t="shared" si="2"/>
        <v>4-4.2</v>
      </c>
      <c r="T50" s="44" t="str">
        <f t="shared" si="3"/>
        <v>400-450</v>
      </c>
      <c r="U50" s="44" t="str">
        <f t="shared" si="4"/>
        <v>335-934</v>
      </c>
      <c r="V50" s="44" t="str">
        <f t="shared" si="5"/>
        <v>30.7-94.5</v>
      </c>
      <c r="W50" s="44">
        <v>3</v>
      </c>
      <c r="X50" s="48" t="s">
        <v>673</v>
      </c>
    </row>
    <row r="51" spans="1:24" ht="15" thickBot="1" x14ac:dyDescent="0.25"/>
    <row r="52" spans="1:24" ht="15" thickBot="1" x14ac:dyDescent="0.25">
      <c r="A52" s="27" t="s">
        <v>674</v>
      </c>
      <c r="B52" s="27" t="s">
        <v>675</v>
      </c>
      <c r="C52" s="27" t="s">
        <v>676</v>
      </c>
      <c r="D52" s="49" t="s">
        <v>719</v>
      </c>
      <c r="E52" s="49" t="s">
        <v>720</v>
      </c>
      <c r="F52" s="27" t="s">
        <v>718</v>
      </c>
      <c r="G52" s="33">
        <v>0.05</v>
      </c>
      <c r="H52" s="33">
        <v>0.95</v>
      </c>
      <c r="J52" s="34"/>
      <c r="K52" s="34"/>
      <c r="L52" s="34"/>
      <c r="M52" s="34"/>
      <c r="N52" s="34"/>
      <c r="O52" s="34"/>
    </row>
    <row r="53" spans="1:24" ht="15" thickBot="1" x14ac:dyDescent="0.25">
      <c r="A53" s="34" t="s">
        <v>677</v>
      </c>
      <c r="B53" s="35">
        <v>60</v>
      </c>
      <c r="C53" s="35">
        <v>400</v>
      </c>
      <c r="D53" s="35">
        <v>137.60860971524289</v>
      </c>
      <c r="E53" s="35">
        <v>55.363351568428087</v>
      </c>
      <c r="F53" s="36">
        <v>0.40232476502010261</v>
      </c>
      <c r="G53" s="35">
        <v>74.135999999999996</v>
      </c>
      <c r="H53" s="35">
        <v>250</v>
      </c>
    </row>
    <row r="54" spans="1:24" ht="15" thickBot="1" x14ac:dyDescent="0.25">
      <c r="A54" s="34" t="s">
        <v>678</v>
      </c>
      <c r="B54" s="35">
        <v>44</v>
      </c>
      <c r="C54" s="35">
        <v>400</v>
      </c>
      <c r="D54" s="35">
        <v>149.92676716917919</v>
      </c>
      <c r="E54" s="35">
        <v>54.874008771843371</v>
      </c>
      <c r="F54" s="36">
        <v>0.36600541589696828</v>
      </c>
      <c r="G54" s="35">
        <v>73.945999999999998</v>
      </c>
      <c r="H54" s="35">
        <v>250</v>
      </c>
    </row>
    <row r="55" spans="1:24" ht="15" thickBot="1" x14ac:dyDescent="0.25">
      <c r="A55" s="34" t="s">
        <v>679</v>
      </c>
      <c r="B55" s="36">
        <v>1.57</v>
      </c>
      <c r="C55" s="36">
        <v>18</v>
      </c>
      <c r="D55" s="36">
        <v>4.2601256281407034</v>
      </c>
      <c r="E55" s="36">
        <v>2.150970931685547</v>
      </c>
      <c r="F55" s="36">
        <v>0.50490786409609245</v>
      </c>
      <c r="G55" s="35">
        <v>1.9</v>
      </c>
      <c r="H55" s="35">
        <v>8.2750000000000004</v>
      </c>
    </row>
    <row r="56" spans="1:24" ht="15" thickBot="1" x14ac:dyDescent="0.25">
      <c r="A56" s="34" t="s">
        <v>680</v>
      </c>
      <c r="B56" s="35">
        <v>180</v>
      </c>
      <c r="C56" s="35">
        <v>3512</v>
      </c>
      <c r="D56" s="35">
        <v>810.86328308207703</v>
      </c>
      <c r="E56" s="35">
        <v>776.85087710598896</v>
      </c>
      <c r="F56" s="36">
        <v>0.95805408052661167</v>
      </c>
      <c r="G56" s="35">
        <v>300</v>
      </c>
      <c r="H56" s="35">
        <v>2700</v>
      </c>
    </row>
    <row r="57" spans="1:24" ht="15" thickBot="1" x14ac:dyDescent="0.25">
      <c r="A57" s="34" t="s">
        <v>681</v>
      </c>
      <c r="B57" s="35">
        <v>115</v>
      </c>
      <c r="C57" s="35">
        <v>934</v>
      </c>
      <c r="D57" s="35">
        <v>418.49889447236183</v>
      </c>
      <c r="E57" s="35">
        <v>166.97365951931579</v>
      </c>
      <c r="F57" s="36">
        <v>0.39898231924802119</v>
      </c>
      <c r="G57" s="35">
        <v>227.7</v>
      </c>
      <c r="H57" s="35">
        <v>762</v>
      </c>
    </row>
    <row r="58" spans="1:24" ht="15" thickBot="1" x14ac:dyDescent="0.25">
      <c r="A58" s="34" t="s">
        <v>682</v>
      </c>
      <c r="B58" s="35">
        <v>10</v>
      </c>
      <c r="C58" s="35">
        <v>171.75538277511961</v>
      </c>
      <c r="D58" s="35">
        <v>53.994742129707539</v>
      </c>
      <c r="E58" s="35">
        <v>31.269904447453481</v>
      </c>
      <c r="F58" s="36">
        <v>0.57912869316675541</v>
      </c>
      <c r="G58" s="35">
        <v>15.4</v>
      </c>
      <c r="H58" s="35">
        <v>106.4</v>
      </c>
    </row>
    <row r="59" spans="1:24" ht="15" thickBot="1" x14ac:dyDescent="0.25">
      <c r="A59" s="34" t="s">
        <v>683</v>
      </c>
      <c r="B59" s="35">
        <v>0.98039215686274506</v>
      </c>
      <c r="C59" s="35">
        <v>47.491548343475323</v>
      </c>
      <c r="D59" s="35">
        <v>6.8072662224392992</v>
      </c>
      <c r="E59" s="35">
        <v>8.1701582303642404</v>
      </c>
      <c r="F59" s="35">
        <v>1.200211357010299</v>
      </c>
      <c r="G59" s="35">
        <v>2.9022940000000004</v>
      </c>
      <c r="H59" s="35">
        <v>23.79283599999993</v>
      </c>
    </row>
    <row r="60" spans="1:24" ht="15" thickBot="1" x14ac:dyDescent="0.25">
      <c r="A60" s="34" t="s">
        <v>684</v>
      </c>
      <c r="B60" s="36">
        <v>5.5555555555555554</v>
      </c>
      <c r="C60" s="36">
        <v>150</v>
      </c>
      <c r="D60" s="36">
        <v>39.226177257745817</v>
      </c>
      <c r="E60" s="36">
        <v>24.436465527287059</v>
      </c>
      <c r="F60" s="36">
        <v>0.62296321578115788</v>
      </c>
      <c r="G60" s="35">
        <v>14.228568000000001</v>
      </c>
      <c r="H60" s="35">
        <v>100</v>
      </c>
    </row>
    <row r="61" spans="1:24" ht="15" thickBot="1" x14ac:dyDescent="0.25">
      <c r="A61" s="34" t="s">
        <v>685</v>
      </c>
      <c r="B61" s="37">
        <v>2.7209642074506941E-2</v>
      </c>
      <c r="C61" s="37">
        <v>1.44140625</v>
      </c>
      <c r="D61" s="37">
        <v>0.15410135694706739</v>
      </c>
      <c r="E61" s="37">
        <v>0.1153195152979512</v>
      </c>
      <c r="F61" s="37">
        <v>0.74833549543345368</v>
      </c>
      <c r="G61" s="37">
        <v>4.1230000000000003E-2</v>
      </c>
      <c r="H61" s="37">
        <v>0.33491599999999994</v>
      </c>
    </row>
    <row r="62" spans="1:24" ht="15" thickBot="1" x14ac:dyDescent="0.25">
      <c r="A62" s="34" t="s">
        <v>686</v>
      </c>
      <c r="B62" s="37">
        <v>0.1029517086146919</v>
      </c>
      <c r="C62" s="37">
        <v>13.776266061980349</v>
      </c>
      <c r="D62" s="37">
        <v>1.4817000378134659</v>
      </c>
      <c r="E62" s="37">
        <v>1.434729734147471</v>
      </c>
      <c r="F62" s="37">
        <v>0.96829972162563405</v>
      </c>
      <c r="G62" s="37">
        <v>0.30589</v>
      </c>
      <c r="H62" s="37">
        <v>3.6397699999999795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E76D-3C99-4801-B41A-116DED7D516A}">
  <dimension ref="A1:K598"/>
  <sheetViews>
    <sheetView tabSelected="1" workbookViewId="0">
      <selection activeCell="M9" sqref="M9"/>
    </sheetView>
  </sheetViews>
  <sheetFormatPr defaultRowHeight="14.25" x14ac:dyDescent="0.2"/>
  <sheetData>
    <row r="1" spans="1:11" x14ac:dyDescent="0.2">
      <c r="A1" s="1" t="s">
        <v>0</v>
      </c>
      <c r="B1" s="2" t="s">
        <v>583</v>
      </c>
      <c r="C1" s="3" t="s">
        <v>584</v>
      </c>
      <c r="D1" s="2" t="s">
        <v>585</v>
      </c>
      <c r="E1" s="4" t="s">
        <v>586</v>
      </c>
      <c r="F1" s="4" t="s">
        <v>1</v>
      </c>
      <c r="G1" s="2" t="s">
        <v>2</v>
      </c>
      <c r="H1" s="2" t="s">
        <v>3</v>
      </c>
      <c r="I1" s="5" t="s">
        <v>4</v>
      </c>
      <c r="J1" s="2" t="s">
        <v>5</v>
      </c>
      <c r="K1" s="2" t="s">
        <v>587</v>
      </c>
    </row>
    <row r="2" spans="1:11" x14ac:dyDescent="0.2">
      <c r="A2" s="1">
        <v>120</v>
      </c>
      <c r="B2" s="1">
        <v>120</v>
      </c>
      <c r="C2" s="1">
        <v>3.84</v>
      </c>
      <c r="D2" s="1">
        <v>360</v>
      </c>
      <c r="E2" s="1">
        <v>330.1</v>
      </c>
      <c r="F2" s="1">
        <v>19.11</v>
      </c>
      <c r="G2" s="1">
        <f t="shared" ref="G2:G65" si="0">D2/A2</f>
        <v>3</v>
      </c>
      <c r="H2" s="1">
        <f t="shared" ref="H2:H65" si="1">A2/C2</f>
        <v>31.25</v>
      </c>
      <c r="I2" s="1">
        <v>0.14142742347870568</v>
      </c>
      <c r="J2" s="1">
        <v>2.4429718728582288</v>
      </c>
      <c r="K2">
        <v>0</v>
      </c>
    </row>
    <row r="3" spans="1:11" x14ac:dyDescent="0.2">
      <c r="A3" s="1">
        <v>120</v>
      </c>
      <c r="B3" s="1">
        <v>120</v>
      </c>
      <c r="C3" s="1">
        <v>3.84</v>
      </c>
      <c r="D3" s="1">
        <v>360</v>
      </c>
      <c r="E3" s="1">
        <v>330.1</v>
      </c>
      <c r="F3" s="1">
        <v>21.84</v>
      </c>
      <c r="G3" s="1">
        <f t="shared" si="0"/>
        <v>3</v>
      </c>
      <c r="H3" s="1">
        <f t="shared" si="1"/>
        <v>31.25</v>
      </c>
      <c r="I3" s="1">
        <v>0.14142742347870568</v>
      </c>
      <c r="J3" s="1">
        <v>2.13760038875095</v>
      </c>
      <c r="K3">
        <v>0</v>
      </c>
    </row>
    <row r="4" spans="1:11" x14ac:dyDescent="0.2">
      <c r="A4" s="1">
        <v>120</v>
      </c>
      <c r="B4" s="1">
        <v>120</v>
      </c>
      <c r="C4" s="1">
        <v>3.84</v>
      </c>
      <c r="D4" s="1">
        <v>360</v>
      </c>
      <c r="E4" s="1">
        <v>330.1</v>
      </c>
      <c r="F4" s="1">
        <v>21.84</v>
      </c>
      <c r="G4" s="1">
        <f t="shared" si="0"/>
        <v>3</v>
      </c>
      <c r="H4" s="1">
        <f t="shared" si="1"/>
        <v>31.25</v>
      </c>
      <c r="I4" s="1">
        <v>0.14142742347870568</v>
      </c>
      <c r="J4" s="1">
        <v>2.13760038875095</v>
      </c>
      <c r="K4">
        <v>0</v>
      </c>
    </row>
    <row r="5" spans="1:11" x14ac:dyDescent="0.2">
      <c r="A5" s="1">
        <v>120</v>
      </c>
      <c r="B5" s="1">
        <v>120</v>
      </c>
      <c r="C5" s="1">
        <v>3.84</v>
      </c>
      <c r="D5" s="1">
        <v>360</v>
      </c>
      <c r="E5" s="1">
        <v>330.1</v>
      </c>
      <c r="F5" s="1">
        <v>34.51</v>
      </c>
      <c r="G5" s="1">
        <f t="shared" si="0"/>
        <v>3</v>
      </c>
      <c r="H5" s="1">
        <f t="shared" si="1"/>
        <v>31.25</v>
      </c>
      <c r="I5" s="1">
        <v>0.14142742347870568</v>
      </c>
      <c r="J5" s="1">
        <v>1.352801868742995</v>
      </c>
      <c r="K5">
        <v>0</v>
      </c>
    </row>
    <row r="6" spans="1:11" x14ac:dyDescent="0.2">
      <c r="A6" s="1">
        <v>120</v>
      </c>
      <c r="B6" s="1">
        <v>120</v>
      </c>
      <c r="C6" s="1">
        <v>3.84</v>
      </c>
      <c r="D6" s="1">
        <v>360</v>
      </c>
      <c r="E6" s="1">
        <v>330.1</v>
      </c>
      <c r="F6" s="1">
        <v>36.82</v>
      </c>
      <c r="G6" s="1">
        <f t="shared" si="0"/>
        <v>3</v>
      </c>
      <c r="H6" s="1">
        <f t="shared" si="1"/>
        <v>31.25</v>
      </c>
      <c r="I6" s="1">
        <v>0.14142742347870568</v>
      </c>
      <c r="J6" s="1">
        <v>1.2679302686127307</v>
      </c>
      <c r="K6">
        <v>0</v>
      </c>
    </row>
    <row r="7" spans="1:11" x14ac:dyDescent="0.2">
      <c r="A7" s="1">
        <v>140</v>
      </c>
      <c r="B7" s="1">
        <v>140</v>
      </c>
      <c r="C7" s="1">
        <v>3.84</v>
      </c>
      <c r="D7" s="1">
        <v>420</v>
      </c>
      <c r="E7" s="1">
        <v>330.1</v>
      </c>
      <c r="F7" s="1">
        <v>11.129999999999999</v>
      </c>
      <c r="G7" s="1">
        <f t="shared" si="0"/>
        <v>3</v>
      </c>
      <c r="H7" s="1">
        <f t="shared" si="1"/>
        <v>36.458333333333336</v>
      </c>
      <c r="I7" s="1">
        <v>0.11945099564428475</v>
      </c>
      <c r="J7" s="1">
        <v>3.5427469597644565</v>
      </c>
      <c r="K7">
        <v>0</v>
      </c>
    </row>
    <row r="8" spans="1:11" x14ac:dyDescent="0.2">
      <c r="A8" s="1">
        <v>140</v>
      </c>
      <c r="B8" s="1">
        <v>140</v>
      </c>
      <c r="C8" s="1">
        <v>3.84</v>
      </c>
      <c r="D8" s="1">
        <v>420</v>
      </c>
      <c r="E8" s="1">
        <v>330.1</v>
      </c>
      <c r="F8" s="1">
        <v>11.69</v>
      </c>
      <c r="G8" s="1">
        <f t="shared" si="0"/>
        <v>3</v>
      </c>
      <c r="H8" s="1">
        <f t="shared" si="1"/>
        <v>36.458333333333336</v>
      </c>
      <c r="I8" s="1">
        <v>0.11945099564428475</v>
      </c>
      <c r="J8" s="1">
        <v>3.3730345305541833</v>
      </c>
      <c r="K8">
        <v>0</v>
      </c>
    </row>
    <row r="9" spans="1:11" x14ac:dyDescent="0.2">
      <c r="A9" s="1">
        <v>140</v>
      </c>
      <c r="B9" s="1">
        <v>140</v>
      </c>
      <c r="C9" s="1">
        <v>3.84</v>
      </c>
      <c r="D9" s="1">
        <v>420</v>
      </c>
      <c r="E9" s="1">
        <v>330.1</v>
      </c>
      <c r="F9" s="1">
        <v>38.22</v>
      </c>
      <c r="G9" s="1">
        <f t="shared" si="0"/>
        <v>3</v>
      </c>
      <c r="H9" s="1">
        <f t="shared" si="1"/>
        <v>36.458333333333336</v>
      </c>
      <c r="I9" s="1">
        <v>0.11945099564428475</v>
      </c>
      <c r="J9" s="1">
        <v>1.0316790597116274</v>
      </c>
      <c r="K9">
        <v>0</v>
      </c>
    </row>
    <row r="10" spans="1:11" x14ac:dyDescent="0.2">
      <c r="A10" s="1">
        <v>140</v>
      </c>
      <c r="B10" s="1">
        <v>140</v>
      </c>
      <c r="C10" s="1">
        <v>3.84</v>
      </c>
      <c r="D10" s="1">
        <v>420</v>
      </c>
      <c r="E10" s="1">
        <v>330.1</v>
      </c>
      <c r="F10" s="1">
        <v>38.22</v>
      </c>
      <c r="G10" s="1">
        <f t="shared" si="0"/>
        <v>3</v>
      </c>
      <c r="H10" s="1">
        <f t="shared" si="1"/>
        <v>36.458333333333336</v>
      </c>
      <c r="I10" s="1">
        <v>0.11945099564428475</v>
      </c>
      <c r="J10" s="1">
        <v>1.0316790597116274</v>
      </c>
      <c r="K10">
        <v>0</v>
      </c>
    </row>
    <row r="11" spans="1:11" x14ac:dyDescent="0.2">
      <c r="A11" s="1">
        <v>120</v>
      </c>
      <c r="B11" s="1">
        <v>120</v>
      </c>
      <c r="C11" s="1">
        <v>5.86</v>
      </c>
      <c r="D11" s="1">
        <v>360</v>
      </c>
      <c r="E11" s="1">
        <v>321.10000000000002</v>
      </c>
      <c r="F11" s="1">
        <v>21</v>
      </c>
      <c r="G11" s="1">
        <f t="shared" si="0"/>
        <v>3</v>
      </c>
      <c r="H11" s="1">
        <f t="shared" si="1"/>
        <v>20.477815699658702</v>
      </c>
      <c r="I11" s="1">
        <v>0.22819124684474257</v>
      </c>
      <c r="J11" s="1">
        <v>3.4891528267546121</v>
      </c>
      <c r="K11">
        <v>0</v>
      </c>
    </row>
    <row r="12" spans="1:11" x14ac:dyDescent="0.2">
      <c r="A12" s="1">
        <v>120</v>
      </c>
      <c r="B12" s="1">
        <v>120</v>
      </c>
      <c r="C12" s="1">
        <v>5.86</v>
      </c>
      <c r="D12" s="1">
        <v>360</v>
      </c>
      <c r="E12" s="1">
        <v>321.10000000000002</v>
      </c>
      <c r="F12" s="1">
        <v>21</v>
      </c>
      <c r="G12" s="1">
        <f t="shared" si="0"/>
        <v>3</v>
      </c>
      <c r="H12" s="1">
        <f t="shared" si="1"/>
        <v>20.477815699658702</v>
      </c>
      <c r="I12" s="1">
        <v>0.22819124684474257</v>
      </c>
      <c r="J12" s="1">
        <v>3.4891528267546121</v>
      </c>
      <c r="K12">
        <v>0</v>
      </c>
    </row>
    <row r="13" spans="1:11" x14ac:dyDescent="0.2">
      <c r="A13" s="1">
        <v>120</v>
      </c>
      <c r="B13" s="1">
        <v>120</v>
      </c>
      <c r="C13" s="1">
        <v>5.86</v>
      </c>
      <c r="D13" s="1">
        <v>360</v>
      </c>
      <c r="E13" s="1">
        <v>321.10000000000002</v>
      </c>
      <c r="F13" s="1">
        <v>17.989999999999998</v>
      </c>
      <c r="G13" s="1">
        <f t="shared" si="0"/>
        <v>3</v>
      </c>
      <c r="H13" s="1">
        <f t="shared" si="1"/>
        <v>20.477815699658702</v>
      </c>
      <c r="I13" s="1">
        <v>0.22819124684474257</v>
      </c>
      <c r="J13" s="1">
        <v>4.0729410429042163</v>
      </c>
      <c r="K13">
        <v>0</v>
      </c>
    </row>
    <row r="14" spans="1:11" x14ac:dyDescent="0.2">
      <c r="A14" s="1">
        <v>120</v>
      </c>
      <c r="B14" s="1">
        <v>120</v>
      </c>
      <c r="C14" s="1">
        <v>5.86</v>
      </c>
      <c r="D14" s="1">
        <v>360</v>
      </c>
      <c r="E14" s="1">
        <v>321.10000000000002</v>
      </c>
      <c r="F14" s="1">
        <v>36.82</v>
      </c>
      <c r="G14" s="1">
        <f t="shared" si="0"/>
        <v>3</v>
      </c>
      <c r="H14" s="1">
        <f t="shared" si="1"/>
        <v>20.477815699658702</v>
      </c>
      <c r="I14" s="1">
        <v>0.22819124684474257</v>
      </c>
      <c r="J14" s="1">
        <v>1.9900111179208815</v>
      </c>
      <c r="K14">
        <v>0</v>
      </c>
    </row>
    <row r="15" spans="1:11" x14ac:dyDescent="0.2">
      <c r="A15" s="1">
        <v>120</v>
      </c>
      <c r="B15" s="1">
        <v>120</v>
      </c>
      <c r="C15" s="1">
        <v>5.86</v>
      </c>
      <c r="D15" s="1">
        <v>360</v>
      </c>
      <c r="E15" s="1">
        <v>321.10000000000002</v>
      </c>
      <c r="F15" s="1">
        <v>36.82</v>
      </c>
      <c r="G15" s="1">
        <f t="shared" si="0"/>
        <v>3</v>
      </c>
      <c r="H15" s="1">
        <f t="shared" si="1"/>
        <v>20.477815699658702</v>
      </c>
      <c r="I15" s="1">
        <v>0.22819124684474257</v>
      </c>
      <c r="J15" s="1">
        <v>1.9900111179208815</v>
      </c>
      <c r="K15">
        <v>0</v>
      </c>
    </row>
    <row r="16" spans="1:11" x14ac:dyDescent="0.2">
      <c r="A16" s="1">
        <v>140</v>
      </c>
      <c r="B16" s="1">
        <v>140</v>
      </c>
      <c r="C16" s="1">
        <v>5.86</v>
      </c>
      <c r="D16" s="1">
        <v>420</v>
      </c>
      <c r="E16" s="1">
        <v>321.10000000000002</v>
      </c>
      <c r="F16" s="1">
        <v>11.339999999999998</v>
      </c>
      <c r="G16" s="1">
        <f t="shared" si="0"/>
        <v>3</v>
      </c>
      <c r="H16" s="1">
        <f t="shared" si="1"/>
        <v>23.890784982935152</v>
      </c>
      <c r="I16" s="1">
        <v>0.1910724211896549</v>
      </c>
      <c r="J16" s="1">
        <v>5.4103487164019581</v>
      </c>
      <c r="K16">
        <v>0</v>
      </c>
    </row>
    <row r="17" spans="1:11" x14ac:dyDescent="0.2">
      <c r="A17" s="1">
        <v>140</v>
      </c>
      <c r="B17" s="1">
        <v>140</v>
      </c>
      <c r="C17" s="1">
        <v>5.86</v>
      </c>
      <c r="D17" s="1">
        <v>420</v>
      </c>
      <c r="E17" s="1">
        <v>321.10000000000002</v>
      </c>
      <c r="F17" s="1">
        <v>12.739999999999998</v>
      </c>
      <c r="G17" s="1">
        <f t="shared" si="0"/>
        <v>3</v>
      </c>
      <c r="H17" s="1">
        <f t="shared" si="1"/>
        <v>23.890784982935152</v>
      </c>
      <c r="I17" s="1">
        <v>0.1910724211896549</v>
      </c>
      <c r="J17" s="1">
        <v>4.8158049014127311</v>
      </c>
      <c r="K17">
        <v>0</v>
      </c>
    </row>
    <row r="18" spans="1:11" x14ac:dyDescent="0.2">
      <c r="A18" s="1">
        <v>140</v>
      </c>
      <c r="B18" s="1">
        <v>140</v>
      </c>
      <c r="C18" s="1">
        <v>5.86</v>
      </c>
      <c r="D18" s="1">
        <v>420</v>
      </c>
      <c r="E18" s="1">
        <v>321.10000000000002</v>
      </c>
      <c r="F18" s="1">
        <v>38.22</v>
      </c>
      <c r="G18" s="1">
        <f t="shared" si="0"/>
        <v>3</v>
      </c>
      <c r="H18" s="1">
        <f t="shared" si="1"/>
        <v>23.890784982935152</v>
      </c>
      <c r="I18" s="1">
        <v>0.1910724211896549</v>
      </c>
      <c r="J18" s="1">
        <v>1.6052683004709105</v>
      </c>
      <c r="K18">
        <v>0</v>
      </c>
    </row>
    <row r="19" spans="1:11" x14ac:dyDescent="0.2">
      <c r="A19" s="1">
        <v>140</v>
      </c>
      <c r="B19" s="1">
        <v>140</v>
      </c>
      <c r="C19" s="1">
        <v>5.86</v>
      </c>
      <c r="D19" s="1">
        <v>420</v>
      </c>
      <c r="E19" s="1">
        <v>321.10000000000002</v>
      </c>
      <c r="F19" s="1">
        <v>38.22</v>
      </c>
      <c r="G19" s="1">
        <f t="shared" si="0"/>
        <v>3</v>
      </c>
      <c r="H19" s="1">
        <f t="shared" si="1"/>
        <v>23.890784982935152</v>
      </c>
      <c r="I19" s="1">
        <v>0.1910724211896549</v>
      </c>
      <c r="J19" s="1">
        <v>1.6052683004709105</v>
      </c>
      <c r="K19">
        <v>0</v>
      </c>
    </row>
    <row r="20" spans="1:11" x14ac:dyDescent="0.2">
      <c r="A20" s="1">
        <v>200</v>
      </c>
      <c r="B20" s="1">
        <v>200</v>
      </c>
      <c r="C20" s="1">
        <v>5.86</v>
      </c>
      <c r="D20" s="1">
        <v>600</v>
      </c>
      <c r="E20" s="1">
        <v>321.10000000000002</v>
      </c>
      <c r="F20" s="1">
        <v>12.32</v>
      </c>
      <c r="G20" s="1">
        <f t="shared" si="0"/>
        <v>3</v>
      </c>
      <c r="H20" s="1">
        <f t="shared" si="1"/>
        <v>34.129692832764505</v>
      </c>
      <c r="I20" s="1">
        <v>0.12837021050287903</v>
      </c>
      <c r="J20" s="1">
        <v>3.3457528078307188</v>
      </c>
      <c r="K20">
        <v>0</v>
      </c>
    </row>
    <row r="21" spans="1:11" x14ac:dyDescent="0.2">
      <c r="A21" s="1">
        <v>200</v>
      </c>
      <c r="B21" s="1">
        <v>200</v>
      </c>
      <c r="C21" s="1">
        <v>5.86</v>
      </c>
      <c r="D21" s="1">
        <v>600</v>
      </c>
      <c r="E21" s="1">
        <v>321.10000000000002</v>
      </c>
      <c r="F21" s="1">
        <v>12.32</v>
      </c>
      <c r="G21" s="1">
        <f t="shared" si="0"/>
        <v>3</v>
      </c>
      <c r="H21" s="1">
        <f t="shared" si="1"/>
        <v>34.129692832764505</v>
      </c>
      <c r="I21" s="1">
        <v>0.12837021050287903</v>
      </c>
      <c r="J21" s="1">
        <v>3.3457528078307188</v>
      </c>
      <c r="K21">
        <v>0</v>
      </c>
    </row>
    <row r="22" spans="1:11" x14ac:dyDescent="0.2">
      <c r="A22" s="1">
        <v>101.3</v>
      </c>
      <c r="B22" s="1">
        <v>101.3</v>
      </c>
      <c r="C22" s="1">
        <v>4.97</v>
      </c>
      <c r="D22" s="1">
        <v>300</v>
      </c>
      <c r="E22" s="1">
        <v>347.3</v>
      </c>
      <c r="F22" s="1">
        <v>45.919999999999995</v>
      </c>
      <c r="G22" s="1">
        <f t="shared" si="0"/>
        <v>2.9615004935834155</v>
      </c>
      <c r="H22" s="1">
        <f t="shared" si="1"/>
        <v>20.382293762575454</v>
      </c>
      <c r="I22" s="1">
        <v>0.22943821674267936</v>
      </c>
      <c r="J22" s="1">
        <v>1.7352764084218761</v>
      </c>
      <c r="K22">
        <v>0</v>
      </c>
    </row>
    <row r="23" spans="1:11" x14ac:dyDescent="0.2">
      <c r="A23" s="1">
        <v>103.6</v>
      </c>
      <c r="B23" s="1">
        <v>103.6</v>
      </c>
      <c r="C23" s="1">
        <v>4.9000000000000004</v>
      </c>
      <c r="D23" s="1">
        <v>300</v>
      </c>
      <c r="E23" s="1">
        <v>347.3</v>
      </c>
      <c r="F23" s="1">
        <v>45.919999999999995</v>
      </c>
      <c r="G23" s="1">
        <f t="shared" si="0"/>
        <v>2.8957528957528957</v>
      </c>
      <c r="H23" s="1">
        <f t="shared" si="1"/>
        <v>21.142857142857139</v>
      </c>
      <c r="I23" s="1">
        <v>0.21987079527734471</v>
      </c>
      <c r="J23" s="1">
        <v>1.6629165330971654</v>
      </c>
      <c r="K23">
        <v>0</v>
      </c>
    </row>
    <row r="24" spans="1:11" x14ac:dyDescent="0.2">
      <c r="A24" s="1">
        <v>102</v>
      </c>
      <c r="B24" s="1">
        <v>102</v>
      </c>
      <c r="C24" s="1">
        <v>4.97</v>
      </c>
      <c r="D24" s="1">
        <v>300</v>
      </c>
      <c r="E24" s="1">
        <v>347.3</v>
      </c>
      <c r="F24" s="1">
        <v>45.919999999999995</v>
      </c>
      <c r="G24" s="1">
        <f t="shared" si="0"/>
        <v>2.9411764705882355</v>
      </c>
      <c r="H24" s="1">
        <f t="shared" si="1"/>
        <v>20.52313883299799</v>
      </c>
      <c r="I24" s="1">
        <v>0.22760430400617632</v>
      </c>
      <c r="J24" s="1">
        <v>1.7214062452383501</v>
      </c>
      <c r="K24">
        <v>0</v>
      </c>
    </row>
    <row r="25" spans="1:11" x14ac:dyDescent="0.2">
      <c r="A25" s="1">
        <v>142</v>
      </c>
      <c r="B25" s="1">
        <v>142</v>
      </c>
      <c r="C25" s="1">
        <v>5.1100000000000003</v>
      </c>
      <c r="D25" s="1">
        <v>420</v>
      </c>
      <c r="E25" s="1">
        <v>347.3</v>
      </c>
      <c r="F25" s="1">
        <v>45.919999999999995</v>
      </c>
      <c r="G25" s="1">
        <f t="shared" si="0"/>
        <v>2.9577464788732395</v>
      </c>
      <c r="H25" s="1">
        <f t="shared" si="1"/>
        <v>27.788649706457925</v>
      </c>
      <c r="I25" s="1">
        <v>0.16112154160087025</v>
      </c>
      <c r="J25" s="1">
        <v>1.2185869206877666</v>
      </c>
      <c r="K25">
        <v>0</v>
      </c>
    </row>
    <row r="26" spans="1:11" x14ac:dyDescent="0.2">
      <c r="A26" s="1">
        <v>142</v>
      </c>
      <c r="B26" s="1">
        <v>142</v>
      </c>
      <c r="C26" s="1">
        <v>5.08</v>
      </c>
      <c r="D26" s="1">
        <v>420</v>
      </c>
      <c r="E26" s="1">
        <v>347.3</v>
      </c>
      <c r="F26" s="1">
        <v>45.919999999999995</v>
      </c>
      <c r="G26" s="1">
        <f t="shared" si="0"/>
        <v>2.9577464788732395</v>
      </c>
      <c r="H26" s="1">
        <f t="shared" si="1"/>
        <v>27.952755905511811</v>
      </c>
      <c r="I26" s="1">
        <v>0.16006493602130273</v>
      </c>
      <c r="J26" s="1">
        <v>1.2105956507011857</v>
      </c>
      <c r="K26">
        <v>0</v>
      </c>
    </row>
    <row r="27" spans="1:11" x14ac:dyDescent="0.2">
      <c r="A27" s="1">
        <v>142</v>
      </c>
      <c r="B27" s="1">
        <v>142</v>
      </c>
      <c r="C27" s="1">
        <v>5.07</v>
      </c>
      <c r="D27" s="1">
        <v>420</v>
      </c>
      <c r="E27" s="1">
        <v>347.3</v>
      </c>
      <c r="F27" s="1">
        <v>45.919999999999995</v>
      </c>
      <c r="G27" s="1">
        <f t="shared" si="0"/>
        <v>2.9577464788732395</v>
      </c>
      <c r="H27" s="1">
        <f t="shared" si="1"/>
        <v>28.007889546351084</v>
      </c>
      <c r="I27" s="1">
        <v>0.15971305464438595</v>
      </c>
      <c r="J27" s="1">
        <v>1.2079343179005935</v>
      </c>
      <c r="K27">
        <v>0</v>
      </c>
    </row>
    <row r="28" spans="1:11" x14ac:dyDescent="0.2">
      <c r="A28" s="1">
        <v>142.1</v>
      </c>
      <c r="B28" s="1">
        <v>142.1</v>
      </c>
      <c r="C28" s="1">
        <v>3.02</v>
      </c>
      <c r="D28" s="1">
        <v>420</v>
      </c>
      <c r="E28" s="1">
        <v>255.1</v>
      </c>
      <c r="F28" s="1">
        <v>41.79</v>
      </c>
      <c r="G28" s="1">
        <f t="shared" si="0"/>
        <v>2.9556650246305418</v>
      </c>
      <c r="H28" s="1">
        <f t="shared" si="1"/>
        <v>47.05298013245033</v>
      </c>
      <c r="I28" s="1">
        <v>9.0755025479351506E-2</v>
      </c>
      <c r="J28" s="1">
        <v>0.5539987317488051</v>
      </c>
      <c r="K28">
        <v>0</v>
      </c>
    </row>
    <row r="29" spans="1:11" x14ac:dyDescent="0.2">
      <c r="A29" s="1">
        <v>142.1</v>
      </c>
      <c r="B29" s="1">
        <v>142.1</v>
      </c>
      <c r="C29" s="1">
        <v>3.02</v>
      </c>
      <c r="D29" s="1">
        <v>420</v>
      </c>
      <c r="E29" s="1">
        <v>255.1</v>
      </c>
      <c r="F29" s="1">
        <v>41.79</v>
      </c>
      <c r="G29" s="1">
        <f t="shared" si="0"/>
        <v>2.9556650246305418</v>
      </c>
      <c r="H29" s="1">
        <f t="shared" si="1"/>
        <v>47.05298013245033</v>
      </c>
      <c r="I29" s="1">
        <v>9.0755025479351506E-2</v>
      </c>
      <c r="J29" s="1">
        <v>0.5539987317488051</v>
      </c>
      <c r="K29">
        <v>0</v>
      </c>
    </row>
    <row r="30" spans="1:11" x14ac:dyDescent="0.2">
      <c r="A30" s="1">
        <v>143.1</v>
      </c>
      <c r="B30" s="1">
        <v>143.1</v>
      </c>
      <c r="C30" s="1">
        <v>3.02</v>
      </c>
      <c r="D30" s="1">
        <v>420</v>
      </c>
      <c r="E30" s="1">
        <v>255.1</v>
      </c>
      <c r="F30" s="1">
        <v>41.79</v>
      </c>
      <c r="G30" s="1">
        <f t="shared" si="0"/>
        <v>2.9350104821802936</v>
      </c>
      <c r="H30" s="1">
        <f t="shared" si="1"/>
        <v>47.384105960264897</v>
      </c>
      <c r="I30" s="1">
        <v>9.0078596813119416E-2</v>
      </c>
      <c r="J30" s="1">
        <v>0.54986958715067624</v>
      </c>
      <c r="K30">
        <v>0</v>
      </c>
    </row>
    <row r="31" spans="1:11" x14ac:dyDescent="0.2">
      <c r="A31" s="1">
        <v>142.1</v>
      </c>
      <c r="B31" s="1">
        <v>142.1</v>
      </c>
      <c r="C31" s="1">
        <v>2.0099999999999998</v>
      </c>
      <c r="D31" s="1">
        <v>420</v>
      </c>
      <c r="E31" s="1">
        <v>305.10000000000002</v>
      </c>
      <c r="F31" s="1">
        <v>41.79</v>
      </c>
      <c r="G31" s="1">
        <f t="shared" si="0"/>
        <v>2.9556650246305418</v>
      </c>
      <c r="H31" s="1">
        <f t="shared" si="1"/>
        <v>70.696517412935322</v>
      </c>
      <c r="I31" s="1">
        <v>5.907471393814745E-2</v>
      </c>
      <c r="J31" s="1">
        <v>0.43129206084060279</v>
      </c>
      <c r="K31">
        <v>0</v>
      </c>
    </row>
    <row r="32" spans="1:11" x14ac:dyDescent="0.2">
      <c r="A32" s="1">
        <v>142.1</v>
      </c>
      <c r="B32" s="1">
        <v>142.1</v>
      </c>
      <c r="C32" s="1">
        <v>2.0099999999999998</v>
      </c>
      <c r="D32" s="1">
        <v>420</v>
      </c>
      <c r="E32" s="1">
        <v>305.10000000000002</v>
      </c>
      <c r="F32" s="1">
        <v>41.79</v>
      </c>
      <c r="G32" s="1">
        <f t="shared" si="0"/>
        <v>2.9556650246305418</v>
      </c>
      <c r="H32" s="1">
        <f t="shared" si="1"/>
        <v>70.696517412935322</v>
      </c>
      <c r="I32" s="1">
        <v>5.907471393814745E-2</v>
      </c>
      <c r="J32" s="1">
        <v>0.43129206084060279</v>
      </c>
      <c r="K32">
        <v>0</v>
      </c>
    </row>
    <row r="33" spans="1:11" x14ac:dyDescent="0.2">
      <c r="A33" s="1">
        <v>140.9</v>
      </c>
      <c r="B33" s="1">
        <v>140.9</v>
      </c>
      <c r="C33" s="1">
        <v>2.02</v>
      </c>
      <c r="D33" s="1">
        <v>420</v>
      </c>
      <c r="E33" s="1">
        <v>305.10000000000002</v>
      </c>
      <c r="F33" s="1">
        <v>41.79</v>
      </c>
      <c r="G33" s="1">
        <f t="shared" si="0"/>
        <v>2.9808374733853795</v>
      </c>
      <c r="H33" s="1">
        <f t="shared" si="1"/>
        <v>69.752475247524757</v>
      </c>
      <c r="I33" s="1">
        <v>5.9909817591260829E-2</v>
      </c>
      <c r="J33" s="1">
        <v>0.4373889769584513</v>
      </c>
      <c r="K33">
        <v>0</v>
      </c>
    </row>
    <row r="34" spans="1:11" x14ac:dyDescent="0.2">
      <c r="A34" s="1">
        <v>103.5</v>
      </c>
      <c r="B34" s="1">
        <v>103.5</v>
      </c>
      <c r="C34" s="1">
        <v>5.01</v>
      </c>
      <c r="D34" s="1">
        <v>300</v>
      </c>
      <c r="E34" s="1">
        <v>347.3</v>
      </c>
      <c r="F34" s="1">
        <v>55.719999999999992</v>
      </c>
      <c r="G34" s="1">
        <f t="shared" si="0"/>
        <v>2.8985507246376812</v>
      </c>
      <c r="H34" s="1">
        <f t="shared" si="1"/>
        <v>20.658682634730539</v>
      </c>
      <c r="I34" s="1">
        <v>0.22586682508268213</v>
      </c>
      <c r="J34" s="1">
        <v>1.4078167327928128</v>
      </c>
      <c r="K34">
        <v>0</v>
      </c>
    </row>
    <row r="35" spans="1:11" x14ac:dyDescent="0.2">
      <c r="A35" s="1">
        <v>102.1</v>
      </c>
      <c r="B35" s="1">
        <v>102.1</v>
      </c>
      <c r="C35" s="1">
        <v>4.97</v>
      </c>
      <c r="D35" s="1">
        <v>300</v>
      </c>
      <c r="E35" s="1">
        <v>347.3</v>
      </c>
      <c r="F35" s="1">
        <v>55.719999999999992</v>
      </c>
      <c r="G35" s="1">
        <f t="shared" si="0"/>
        <v>2.9382957884427032</v>
      </c>
      <c r="H35" s="1">
        <f t="shared" si="1"/>
        <v>20.543259557344065</v>
      </c>
      <c r="I35" s="1">
        <v>0.22734470131956483</v>
      </c>
      <c r="J35" s="1">
        <v>1.4170282621730956</v>
      </c>
      <c r="K35">
        <v>0</v>
      </c>
    </row>
    <row r="36" spans="1:11" x14ac:dyDescent="0.2">
      <c r="A36" s="1">
        <v>101.9</v>
      </c>
      <c r="B36" s="1">
        <v>101.9</v>
      </c>
      <c r="C36" s="1">
        <v>5.03</v>
      </c>
      <c r="D36" s="1">
        <v>300</v>
      </c>
      <c r="E36" s="1">
        <v>347.3</v>
      </c>
      <c r="F36" s="1">
        <v>55.719999999999992</v>
      </c>
      <c r="G36" s="1">
        <f t="shared" si="0"/>
        <v>2.9440628066732089</v>
      </c>
      <c r="H36" s="1">
        <f t="shared" si="1"/>
        <v>20.258449304174949</v>
      </c>
      <c r="I36" s="1">
        <v>0.23107530024948708</v>
      </c>
      <c r="J36" s="1">
        <v>1.4402809005141219</v>
      </c>
      <c r="K36">
        <v>0</v>
      </c>
    </row>
    <row r="37" spans="1:11" x14ac:dyDescent="0.2">
      <c r="A37" s="1">
        <v>142.30000000000001</v>
      </c>
      <c r="B37" s="1">
        <v>142.30000000000001</v>
      </c>
      <c r="C37" s="1">
        <v>5.09</v>
      </c>
      <c r="D37" s="1">
        <v>420</v>
      </c>
      <c r="E37" s="1">
        <v>347.3</v>
      </c>
      <c r="F37" s="1">
        <v>55.719999999999992</v>
      </c>
      <c r="G37" s="1">
        <f t="shared" si="0"/>
        <v>2.9515108924806746</v>
      </c>
      <c r="H37" s="1">
        <f t="shared" si="1"/>
        <v>27.956777996070731</v>
      </c>
      <c r="I37" s="1">
        <v>0.1600392133354491</v>
      </c>
      <c r="J37" s="1">
        <v>0.99751648943649462</v>
      </c>
      <c r="K37">
        <v>0</v>
      </c>
    </row>
    <row r="38" spans="1:11" x14ac:dyDescent="0.2">
      <c r="A38" s="1">
        <v>142.4</v>
      </c>
      <c r="B38" s="1">
        <v>142.4</v>
      </c>
      <c r="C38" s="1">
        <v>5.0999999999999996</v>
      </c>
      <c r="D38" s="1">
        <v>420</v>
      </c>
      <c r="E38" s="1">
        <v>347.3</v>
      </c>
      <c r="F38" s="1">
        <v>55.719999999999992</v>
      </c>
      <c r="G38" s="1">
        <f t="shared" si="0"/>
        <v>2.9494382022471908</v>
      </c>
      <c r="H38" s="1">
        <f t="shared" si="1"/>
        <v>27.921568627450984</v>
      </c>
      <c r="I38" s="1">
        <v>0.16026467027220009</v>
      </c>
      <c r="J38" s="1">
        <v>0.99892175135561934</v>
      </c>
      <c r="K38">
        <v>0</v>
      </c>
    </row>
    <row r="39" spans="1:11" x14ac:dyDescent="0.2">
      <c r="A39" s="1">
        <v>139.1</v>
      </c>
      <c r="B39" s="1">
        <v>139.1</v>
      </c>
      <c r="C39" s="1">
        <v>5.0599999999999996</v>
      </c>
      <c r="D39" s="1">
        <v>420</v>
      </c>
      <c r="E39" s="1">
        <v>347.3</v>
      </c>
      <c r="F39" s="1">
        <v>55.719999999999992</v>
      </c>
      <c r="G39" s="1">
        <f t="shared" si="0"/>
        <v>3.0194104960460102</v>
      </c>
      <c r="H39" s="1">
        <f t="shared" si="1"/>
        <v>27.490118577075101</v>
      </c>
      <c r="I39" s="1">
        <v>0.16307980449247403</v>
      </c>
      <c r="J39" s="1">
        <v>1.0164683435074702</v>
      </c>
      <c r="K39">
        <v>0</v>
      </c>
    </row>
    <row r="40" spans="1:11" x14ac:dyDescent="0.2">
      <c r="A40" s="1">
        <v>141.5</v>
      </c>
      <c r="B40" s="1">
        <v>141.5</v>
      </c>
      <c r="C40" s="1">
        <v>3.08</v>
      </c>
      <c r="D40" s="1">
        <v>420</v>
      </c>
      <c r="E40" s="1">
        <v>255.1</v>
      </c>
      <c r="F40" s="1">
        <v>55.719999999999992</v>
      </c>
      <c r="G40" s="1">
        <f t="shared" si="0"/>
        <v>2.9681978798586575</v>
      </c>
      <c r="H40" s="1">
        <f t="shared" si="1"/>
        <v>45.941558441558442</v>
      </c>
      <c r="I40" s="1">
        <v>9.310161367998003E-2</v>
      </c>
      <c r="J40" s="1">
        <v>0.42624231245087774</v>
      </c>
      <c r="K40">
        <v>0</v>
      </c>
    </row>
    <row r="41" spans="1:11" x14ac:dyDescent="0.2">
      <c r="A41" s="1">
        <v>142.4</v>
      </c>
      <c r="B41" s="1">
        <v>142.4</v>
      </c>
      <c r="C41" s="1">
        <v>3.05</v>
      </c>
      <c r="D41" s="1">
        <v>420</v>
      </c>
      <c r="E41" s="1">
        <v>255.1</v>
      </c>
      <c r="F41" s="1">
        <v>55.719999999999992</v>
      </c>
      <c r="G41" s="1">
        <f t="shared" si="0"/>
        <v>2.9494382022471908</v>
      </c>
      <c r="H41" s="1">
        <f t="shared" si="1"/>
        <v>46.688524590163937</v>
      </c>
      <c r="I41" s="1">
        <v>9.1511377356388202E-2</v>
      </c>
      <c r="J41" s="1">
        <v>0.41896181557097328</v>
      </c>
      <c r="K41">
        <v>0</v>
      </c>
    </row>
    <row r="42" spans="1:11" x14ac:dyDescent="0.2">
      <c r="A42" s="1">
        <v>141.6</v>
      </c>
      <c r="B42" s="1">
        <v>141.6</v>
      </c>
      <c r="C42" s="1">
        <v>3.04</v>
      </c>
      <c r="D42" s="1">
        <v>420</v>
      </c>
      <c r="E42" s="1">
        <v>255.1</v>
      </c>
      <c r="F42" s="1">
        <v>55.719999999999992</v>
      </c>
      <c r="G42" s="1">
        <f t="shared" si="0"/>
        <v>2.9661016949152543</v>
      </c>
      <c r="H42" s="1">
        <f t="shared" si="1"/>
        <v>46.578947368421048</v>
      </c>
      <c r="I42" s="1">
        <v>9.1741252200627676E-2</v>
      </c>
      <c r="J42" s="1">
        <v>0.42001423970531448</v>
      </c>
      <c r="K42">
        <v>0</v>
      </c>
    </row>
    <row r="43" spans="1:11" x14ac:dyDescent="0.2">
      <c r="A43" s="1">
        <v>143.19999999999999</v>
      </c>
      <c r="B43" s="1">
        <v>143.19999999999999</v>
      </c>
      <c r="C43" s="1">
        <v>2.0299999999999998</v>
      </c>
      <c r="D43" s="1">
        <v>420</v>
      </c>
      <c r="E43" s="1">
        <v>305.10000000000002</v>
      </c>
      <c r="F43" s="1">
        <v>55.719999999999992</v>
      </c>
      <c r="G43" s="1">
        <f t="shared" si="0"/>
        <v>2.9329608938547489</v>
      </c>
      <c r="H43" s="1">
        <f t="shared" si="1"/>
        <v>70.541871921182263</v>
      </c>
      <c r="I43" s="1">
        <v>5.920991613011025E-2</v>
      </c>
      <c r="J43" s="1">
        <v>0.32420935770453413</v>
      </c>
      <c r="K43">
        <v>0</v>
      </c>
    </row>
    <row r="44" spans="1:11" x14ac:dyDescent="0.2">
      <c r="A44" s="1">
        <v>142.30000000000001</v>
      </c>
      <c r="B44" s="1">
        <v>142.30000000000001</v>
      </c>
      <c r="C44" s="1">
        <v>2.0099999999999998</v>
      </c>
      <c r="D44" s="1">
        <v>420</v>
      </c>
      <c r="E44" s="1">
        <v>305.10000000000002</v>
      </c>
      <c r="F44" s="1">
        <v>55.719999999999992</v>
      </c>
      <c r="G44" s="1">
        <f t="shared" si="0"/>
        <v>2.9515108924806746</v>
      </c>
      <c r="H44" s="1">
        <f t="shared" si="1"/>
        <v>70.796019900497527</v>
      </c>
      <c r="I44" s="1">
        <v>5.8988047627411423E-2</v>
      </c>
      <c r="J44" s="1">
        <v>0.32299449625131421</v>
      </c>
      <c r="K44">
        <v>0</v>
      </c>
    </row>
    <row r="45" spans="1:11" x14ac:dyDescent="0.2">
      <c r="A45" s="1">
        <v>140.5</v>
      </c>
      <c r="B45" s="1">
        <v>140.5</v>
      </c>
      <c r="C45" s="1">
        <v>2</v>
      </c>
      <c r="D45" s="1">
        <v>420</v>
      </c>
      <c r="E45" s="1">
        <v>305.10000000000002</v>
      </c>
      <c r="F45" s="1">
        <v>55.719999999999992</v>
      </c>
      <c r="G45" s="1">
        <f t="shared" si="0"/>
        <v>2.9893238434163703</v>
      </c>
      <c r="H45" s="1">
        <f t="shared" si="1"/>
        <v>70.25</v>
      </c>
      <c r="I45" s="1">
        <v>5.9466784741510015E-2</v>
      </c>
      <c r="J45" s="1">
        <v>0.32561586548159926</v>
      </c>
      <c r="K45">
        <v>0</v>
      </c>
    </row>
    <row r="46" spans="1:11" x14ac:dyDescent="0.2">
      <c r="A46" s="1">
        <v>142</v>
      </c>
      <c r="B46" s="1">
        <v>142</v>
      </c>
      <c r="C46" s="1">
        <v>5.1100000000000003</v>
      </c>
      <c r="D46" s="1">
        <v>210</v>
      </c>
      <c r="E46" s="1">
        <v>347.3</v>
      </c>
      <c r="F46" s="1">
        <v>45.919999999999995</v>
      </c>
      <c r="G46" s="1">
        <f t="shared" si="0"/>
        <v>1.4788732394366197</v>
      </c>
      <c r="H46" s="1">
        <f t="shared" si="1"/>
        <v>27.788649706457925</v>
      </c>
      <c r="I46" s="1">
        <v>0.16112154160087025</v>
      </c>
      <c r="J46" s="1">
        <v>1.2185869206877666</v>
      </c>
      <c r="K46">
        <v>0</v>
      </c>
    </row>
    <row r="47" spans="1:11" x14ac:dyDescent="0.2">
      <c r="A47" s="1">
        <v>142</v>
      </c>
      <c r="B47" s="1">
        <v>142</v>
      </c>
      <c r="C47" s="1">
        <v>5.08</v>
      </c>
      <c r="D47" s="1">
        <v>210</v>
      </c>
      <c r="E47" s="1">
        <v>347.3</v>
      </c>
      <c r="F47" s="1">
        <v>45.919999999999995</v>
      </c>
      <c r="G47" s="1">
        <f t="shared" si="0"/>
        <v>1.4788732394366197</v>
      </c>
      <c r="H47" s="1">
        <f t="shared" si="1"/>
        <v>27.952755905511811</v>
      </c>
      <c r="I47" s="1">
        <v>0.16006493602130273</v>
      </c>
      <c r="J47" s="1">
        <v>1.2105956507011857</v>
      </c>
      <c r="K47">
        <v>0</v>
      </c>
    </row>
    <row r="48" spans="1:11" x14ac:dyDescent="0.2">
      <c r="A48" s="1">
        <v>141.4</v>
      </c>
      <c r="B48" s="1">
        <v>141.4</v>
      </c>
      <c r="C48" s="1">
        <v>5.07</v>
      </c>
      <c r="D48" s="1">
        <v>210</v>
      </c>
      <c r="E48" s="1">
        <v>347.3</v>
      </c>
      <c r="F48" s="1">
        <v>45.919999999999995</v>
      </c>
      <c r="G48" s="1">
        <f t="shared" si="0"/>
        <v>1.4851485148514851</v>
      </c>
      <c r="H48" s="1">
        <f t="shared" si="1"/>
        <v>27.889546351084814</v>
      </c>
      <c r="I48" s="1">
        <v>0.16047027080951895</v>
      </c>
      <c r="J48" s="1">
        <v>1.2136612598463836</v>
      </c>
      <c r="K48">
        <v>0</v>
      </c>
    </row>
    <row r="49" spans="1:11" x14ac:dyDescent="0.2">
      <c r="A49" s="1">
        <v>103.3</v>
      </c>
      <c r="B49" s="1">
        <v>159.1</v>
      </c>
      <c r="C49" s="1">
        <v>4.8</v>
      </c>
      <c r="D49" s="1">
        <f>A49*3</f>
        <v>309.89999999999998</v>
      </c>
      <c r="E49" s="1">
        <v>347.3</v>
      </c>
      <c r="F49" s="1">
        <v>45.919999999999995</v>
      </c>
      <c r="G49" s="1">
        <f t="shared" si="0"/>
        <v>3</v>
      </c>
      <c r="H49" s="1">
        <f t="shared" si="1"/>
        <v>21.520833333333332</v>
      </c>
      <c r="I49" s="1">
        <v>0.17324771650789</v>
      </c>
      <c r="J49" s="1">
        <v>1.3102990405746997</v>
      </c>
      <c r="K49">
        <v>0</v>
      </c>
    </row>
    <row r="50" spans="1:11" x14ac:dyDescent="0.2">
      <c r="A50" s="1">
        <v>102.4</v>
      </c>
      <c r="B50" s="1">
        <v>156.69999999999999</v>
      </c>
      <c r="C50" s="1">
        <v>4.8</v>
      </c>
      <c r="D50" s="1">
        <f t="shared" ref="D50:D51" si="2">A50*3</f>
        <v>307.20000000000005</v>
      </c>
      <c r="E50" s="1">
        <v>347.3</v>
      </c>
      <c r="F50" s="1">
        <v>45.919999999999995</v>
      </c>
      <c r="G50" s="1">
        <f t="shared" si="0"/>
        <v>3.0000000000000004</v>
      </c>
      <c r="H50" s="1">
        <f t="shared" si="1"/>
        <v>21.333333333333336</v>
      </c>
      <c r="I50" s="1">
        <v>0.17546121568719369</v>
      </c>
      <c r="J50" s="1">
        <v>1.3270400742195638</v>
      </c>
      <c r="K50">
        <v>0</v>
      </c>
    </row>
    <row r="51" spans="1:11" x14ac:dyDescent="0.2">
      <c r="A51" s="1">
        <v>104.4</v>
      </c>
      <c r="B51" s="1">
        <v>158.80000000000001</v>
      </c>
      <c r="C51" s="1">
        <v>4.8499999999999996</v>
      </c>
      <c r="D51" s="1">
        <f t="shared" si="2"/>
        <v>313.20000000000005</v>
      </c>
      <c r="E51" s="1">
        <v>347.3</v>
      </c>
      <c r="F51" s="1">
        <v>45.919999999999995</v>
      </c>
      <c r="G51" s="1">
        <f t="shared" si="0"/>
        <v>3.0000000000000004</v>
      </c>
      <c r="H51" s="1">
        <f t="shared" si="1"/>
        <v>21.52577319587629</v>
      </c>
      <c r="I51" s="1">
        <v>0.17414943727836915</v>
      </c>
      <c r="J51" s="1">
        <v>1.3171188930047391</v>
      </c>
      <c r="K51">
        <v>0</v>
      </c>
    </row>
    <row r="52" spans="1:11" x14ac:dyDescent="0.2">
      <c r="A52" s="1">
        <v>136.30000000000001</v>
      </c>
      <c r="B52" s="1">
        <v>176.5</v>
      </c>
      <c r="C52" s="1">
        <v>2.91</v>
      </c>
      <c r="D52" s="1">
        <v>1980</v>
      </c>
      <c r="E52" s="1">
        <v>319.3</v>
      </c>
      <c r="F52" s="1">
        <v>75.254186602870803</v>
      </c>
      <c r="G52" s="1">
        <f t="shared" si="0"/>
        <v>14.526779163609683</v>
      </c>
      <c r="H52" s="1">
        <f t="shared" si="1"/>
        <v>46.838487972508595</v>
      </c>
      <c r="I52" s="1">
        <v>8.0224401201411888E-2</v>
      </c>
      <c r="J52" s="1">
        <v>0.34038838847317537</v>
      </c>
      <c r="K52">
        <v>1</v>
      </c>
    </row>
    <row r="53" spans="1:11" x14ac:dyDescent="0.2">
      <c r="A53" s="1">
        <v>124.6</v>
      </c>
      <c r="B53" s="1">
        <v>199.3</v>
      </c>
      <c r="C53" s="1">
        <v>2.91</v>
      </c>
      <c r="D53" s="1">
        <v>921</v>
      </c>
      <c r="E53" s="1">
        <v>319.3</v>
      </c>
      <c r="F53" s="1">
        <v>75.254186602870803</v>
      </c>
      <c r="G53" s="1">
        <f t="shared" si="0"/>
        <v>7.3916532905296952</v>
      </c>
      <c r="H53" s="1">
        <f t="shared" si="1"/>
        <v>42.817869415807557</v>
      </c>
      <c r="I53" s="1">
        <v>8.0552671406769499E-2</v>
      </c>
      <c r="J53" s="1">
        <v>0.34178122362696983</v>
      </c>
      <c r="K53">
        <v>1</v>
      </c>
    </row>
    <row r="54" spans="1:11" x14ac:dyDescent="0.2">
      <c r="A54" s="1">
        <v>149.5</v>
      </c>
      <c r="B54" s="1">
        <v>149.5</v>
      </c>
      <c r="C54" s="1">
        <v>2.89</v>
      </c>
      <c r="D54" s="1">
        <v>2200</v>
      </c>
      <c r="E54" s="1">
        <v>319.3</v>
      </c>
      <c r="F54" s="1">
        <v>75.254186602870803</v>
      </c>
      <c r="G54" s="1">
        <f t="shared" si="0"/>
        <v>14.715719063545151</v>
      </c>
      <c r="H54" s="1">
        <f t="shared" si="1"/>
        <v>51.730103806228371</v>
      </c>
      <c r="I54" s="1">
        <v>8.205159179773211E-2</v>
      </c>
      <c r="J54" s="1">
        <v>0.34814107285848228</v>
      </c>
      <c r="K54">
        <v>1</v>
      </c>
    </row>
    <row r="55" spans="1:11" x14ac:dyDescent="0.2">
      <c r="A55" s="1">
        <v>125.9</v>
      </c>
      <c r="B55" s="1">
        <v>199.9</v>
      </c>
      <c r="C55" s="1">
        <v>2.9</v>
      </c>
      <c r="D55" s="1">
        <v>1829</v>
      </c>
      <c r="E55" s="1">
        <v>319.3</v>
      </c>
      <c r="F55" s="1">
        <v>75.254186602870803</v>
      </c>
      <c r="G55" s="1">
        <f t="shared" si="0"/>
        <v>14.527402700555996</v>
      </c>
      <c r="H55" s="1">
        <f t="shared" si="1"/>
        <v>43.413793103448278</v>
      </c>
      <c r="I55" s="1">
        <v>7.9617663624808779E-2</v>
      </c>
      <c r="J55" s="1">
        <v>0.33781402926533854</v>
      </c>
      <c r="K55">
        <v>1</v>
      </c>
    </row>
    <row r="56" spans="1:11" x14ac:dyDescent="0.2">
      <c r="A56" s="1">
        <v>104</v>
      </c>
      <c r="B56" s="1">
        <v>104</v>
      </c>
      <c r="C56" s="1">
        <v>3</v>
      </c>
      <c r="D56" s="1">
        <v>2800</v>
      </c>
      <c r="E56" s="1">
        <v>269</v>
      </c>
      <c r="F56" s="1">
        <v>49.40191387559809</v>
      </c>
      <c r="G56" s="1">
        <f t="shared" si="0"/>
        <v>26.923076923076923</v>
      </c>
      <c r="H56" s="1">
        <f t="shared" si="1"/>
        <v>34.666666666666664</v>
      </c>
      <c r="I56" s="1">
        <v>0.12619741774260726</v>
      </c>
      <c r="J56" s="1">
        <v>0.68716174556001175</v>
      </c>
      <c r="K56">
        <v>1</v>
      </c>
    </row>
    <row r="57" spans="1:11" x14ac:dyDescent="0.2">
      <c r="A57" s="1">
        <v>134</v>
      </c>
      <c r="B57" s="1">
        <v>134</v>
      </c>
      <c r="C57" s="1">
        <v>3</v>
      </c>
      <c r="D57" s="1">
        <v>2800</v>
      </c>
      <c r="E57" s="1">
        <v>269</v>
      </c>
      <c r="F57" s="1">
        <v>50.448564593301441</v>
      </c>
      <c r="G57" s="1">
        <f t="shared" si="0"/>
        <v>20.895522388059703</v>
      </c>
      <c r="H57" s="1">
        <f t="shared" si="1"/>
        <v>44.666666666666664</v>
      </c>
      <c r="I57" s="1">
        <v>9.5947265625E-2</v>
      </c>
      <c r="J57" s="1">
        <v>0.51160651767190268</v>
      </c>
      <c r="K57">
        <v>1</v>
      </c>
    </row>
    <row r="58" spans="1:11" x14ac:dyDescent="0.2">
      <c r="A58" s="1">
        <v>164</v>
      </c>
      <c r="B58" s="1">
        <v>164</v>
      </c>
      <c r="C58" s="1">
        <v>3</v>
      </c>
      <c r="D58" s="1">
        <v>2800</v>
      </c>
      <c r="E58" s="1">
        <v>269</v>
      </c>
      <c r="F58" s="1">
        <v>51.495215311004777</v>
      </c>
      <c r="G58" s="1">
        <f t="shared" si="0"/>
        <v>17.073170731707318</v>
      </c>
      <c r="H58" s="1">
        <f t="shared" si="1"/>
        <v>54.666666666666664</v>
      </c>
      <c r="I58" s="1">
        <v>7.7391443678897609E-2</v>
      </c>
      <c r="J58" s="1">
        <v>0.40427636284053919</v>
      </c>
      <c r="K58">
        <v>1</v>
      </c>
    </row>
    <row r="59" spans="1:11" x14ac:dyDescent="0.2">
      <c r="A59" s="1">
        <v>200</v>
      </c>
      <c r="B59" s="1">
        <v>200</v>
      </c>
      <c r="C59" s="1">
        <v>5</v>
      </c>
      <c r="D59" s="1">
        <v>600</v>
      </c>
      <c r="E59" s="1">
        <v>227</v>
      </c>
      <c r="F59" s="1">
        <v>29.620215311004781</v>
      </c>
      <c r="G59" s="1">
        <f t="shared" si="0"/>
        <v>3</v>
      </c>
      <c r="H59" s="1">
        <f t="shared" si="1"/>
        <v>40</v>
      </c>
      <c r="I59" s="1">
        <v>0.10803324099722991</v>
      </c>
      <c r="J59" s="1">
        <v>0.8279327293498765</v>
      </c>
      <c r="K59">
        <v>0</v>
      </c>
    </row>
    <row r="60" spans="1:11" x14ac:dyDescent="0.2">
      <c r="A60" s="1">
        <v>100</v>
      </c>
      <c r="B60" s="1">
        <v>100</v>
      </c>
      <c r="C60" s="1">
        <v>3.96</v>
      </c>
      <c r="D60" s="1">
        <v>350</v>
      </c>
      <c r="E60" s="1">
        <v>254.2</v>
      </c>
      <c r="F60" s="1">
        <v>23.6</v>
      </c>
      <c r="G60" s="1">
        <f t="shared" si="0"/>
        <v>3.5</v>
      </c>
      <c r="H60" s="1">
        <f t="shared" si="1"/>
        <v>25.252525252525253</v>
      </c>
      <c r="I60" s="1">
        <v>0.17942241891423699</v>
      </c>
      <c r="J60" s="1">
        <v>1.9325923257626711</v>
      </c>
      <c r="K60">
        <v>0</v>
      </c>
    </row>
    <row r="61" spans="1:11" x14ac:dyDescent="0.2">
      <c r="A61" s="1">
        <v>100</v>
      </c>
      <c r="B61" s="1">
        <v>100</v>
      </c>
      <c r="C61" s="1">
        <v>3.96</v>
      </c>
      <c r="D61" s="1">
        <v>350</v>
      </c>
      <c r="E61" s="1">
        <v>254.2</v>
      </c>
      <c r="F61" s="1">
        <v>23.6</v>
      </c>
      <c r="G61" s="1">
        <f t="shared" si="0"/>
        <v>3.5</v>
      </c>
      <c r="H61" s="1">
        <f t="shared" si="1"/>
        <v>25.252525252525253</v>
      </c>
      <c r="I61" s="1">
        <v>0.17942241891423699</v>
      </c>
      <c r="J61" s="1">
        <v>1.9325923257626711</v>
      </c>
      <c r="K61">
        <v>0</v>
      </c>
    </row>
    <row r="62" spans="1:11" x14ac:dyDescent="0.2">
      <c r="A62" s="1">
        <v>150</v>
      </c>
      <c r="B62" s="1">
        <v>200</v>
      </c>
      <c r="C62" s="1">
        <v>3.96</v>
      </c>
      <c r="D62" s="1">
        <v>520</v>
      </c>
      <c r="E62" s="1">
        <v>254.2</v>
      </c>
      <c r="F62" s="1">
        <v>23.6</v>
      </c>
      <c r="G62" s="1">
        <f t="shared" si="0"/>
        <v>3.4666666666666668</v>
      </c>
      <c r="H62" s="1">
        <f t="shared" si="1"/>
        <v>37.878787878787882</v>
      </c>
      <c r="I62" s="1">
        <v>9.9274513997545943E-2</v>
      </c>
      <c r="J62" s="1">
        <v>1.0693042990752617</v>
      </c>
      <c r="K62">
        <v>0</v>
      </c>
    </row>
    <row r="63" spans="1:11" x14ac:dyDescent="0.2">
      <c r="A63" s="1">
        <v>150</v>
      </c>
      <c r="B63" s="1">
        <v>200</v>
      </c>
      <c r="C63" s="1">
        <v>3.96</v>
      </c>
      <c r="D63" s="1">
        <v>520</v>
      </c>
      <c r="E63" s="1">
        <v>254.2</v>
      </c>
      <c r="F63" s="1">
        <v>23.6</v>
      </c>
      <c r="G63" s="1">
        <f t="shared" si="0"/>
        <v>3.4666666666666668</v>
      </c>
      <c r="H63" s="1">
        <f t="shared" si="1"/>
        <v>37.878787878787882</v>
      </c>
      <c r="I63" s="1">
        <v>9.9274513997545943E-2</v>
      </c>
      <c r="J63" s="1">
        <v>1.0693042990752617</v>
      </c>
      <c r="K63">
        <v>0</v>
      </c>
    </row>
    <row r="64" spans="1:11" x14ac:dyDescent="0.2">
      <c r="A64" s="1">
        <v>200</v>
      </c>
      <c r="B64" s="1">
        <v>200</v>
      </c>
      <c r="C64" s="1">
        <v>3.96</v>
      </c>
      <c r="D64" s="1">
        <v>690</v>
      </c>
      <c r="E64" s="1">
        <v>254.2</v>
      </c>
      <c r="F64" s="1">
        <v>23.6</v>
      </c>
      <c r="G64" s="1">
        <f t="shared" si="0"/>
        <v>3.45</v>
      </c>
      <c r="H64" s="1">
        <f t="shared" si="1"/>
        <v>50.505050505050505</v>
      </c>
      <c r="I64" s="1">
        <v>8.4165784733939444E-2</v>
      </c>
      <c r="J64" s="1">
        <v>0.90656535929522897</v>
      </c>
      <c r="K64">
        <v>0</v>
      </c>
    </row>
    <row r="65" spans="1:11" x14ac:dyDescent="0.2">
      <c r="A65" s="1">
        <v>200</v>
      </c>
      <c r="B65" s="1">
        <v>200</v>
      </c>
      <c r="C65" s="1">
        <v>3.96</v>
      </c>
      <c r="D65" s="1">
        <v>690</v>
      </c>
      <c r="E65" s="1">
        <v>254.2</v>
      </c>
      <c r="F65" s="1">
        <v>23.6</v>
      </c>
      <c r="G65" s="1">
        <f t="shared" si="0"/>
        <v>3.45</v>
      </c>
      <c r="H65" s="1">
        <f t="shared" si="1"/>
        <v>50.505050505050505</v>
      </c>
      <c r="I65" s="1">
        <v>8.4165784733939444E-2</v>
      </c>
      <c r="J65" s="1">
        <v>0.90656535929522897</v>
      </c>
      <c r="K65">
        <v>0</v>
      </c>
    </row>
    <row r="66" spans="1:11" x14ac:dyDescent="0.2">
      <c r="A66" s="1">
        <v>200</v>
      </c>
      <c r="B66" s="1">
        <v>300</v>
      </c>
      <c r="C66" s="1">
        <v>4.9400000000000004</v>
      </c>
      <c r="D66" s="1">
        <v>690</v>
      </c>
      <c r="E66" s="1">
        <v>245.8</v>
      </c>
      <c r="F66" s="1">
        <v>23.6</v>
      </c>
      <c r="G66" s="1">
        <f t="shared" ref="G66:G129" si="3">D66/A66</f>
        <v>3.45</v>
      </c>
      <c r="H66" s="1">
        <f t="shared" ref="H66:H129" si="4">A66/C66</f>
        <v>40.48582995951417</v>
      </c>
      <c r="I66" s="1">
        <v>8.7791788181470043E-2</v>
      </c>
      <c r="J66" s="1">
        <v>0.91437379385615825</v>
      </c>
      <c r="K66">
        <v>0</v>
      </c>
    </row>
    <row r="67" spans="1:11" x14ac:dyDescent="0.2">
      <c r="A67" s="1">
        <v>200</v>
      </c>
      <c r="B67" s="1">
        <v>300</v>
      </c>
      <c r="C67" s="1">
        <v>4.9400000000000004</v>
      </c>
      <c r="D67" s="1">
        <v>690</v>
      </c>
      <c r="E67" s="1">
        <v>245.8</v>
      </c>
      <c r="F67" s="1">
        <v>23.6</v>
      </c>
      <c r="G67" s="1">
        <f t="shared" si="3"/>
        <v>3.45</v>
      </c>
      <c r="H67" s="1">
        <f t="shared" si="4"/>
        <v>40.48582995951417</v>
      </c>
      <c r="I67" s="1">
        <v>8.7791788181470043E-2</v>
      </c>
      <c r="J67" s="1">
        <v>0.91437379385615825</v>
      </c>
      <c r="K67">
        <v>0</v>
      </c>
    </row>
    <row r="68" spans="1:11" x14ac:dyDescent="0.2">
      <c r="A68" s="1">
        <v>150</v>
      </c>
      <c r="B68" s="1">
        <v>150</v>
      </c>
      <c r="C68" s="1">
        <v>3</v>
      </c>
      <c r="D68" s="1">
        <v>600</v>
      </c>
      <c r="E68" s="1">
        <v>395.7</v>
      </c>
      <c r="F68" s="1">
        <v>23.59</v>
      </c>
      <c r="G68" s="1">
        <f t="shared" si="3"/>
        <v>4</v>
      </c>
      <c r="H68" s="1">
        <f t="shared" si="4"/>
        <v>50</v>
      </c>
      <c r="I68" s="1">
        <v>8.5069444444444448E-2</v>
      </c>
      <c r="J68" s="1">
        <v>1.4269596933728981</v>
      </c>
      <c r="K68">
        <v>0</v>
      </c>
    </row>
    <row r="69" spans="1:11" x14ac:dyDescent="0.2">
      <c r="A69" s="1">
        <v>180</v>
      </c>
      <c r="B69" s="1">
        <v>150</v>
      </c>
      <c r="C69" s="1">
        <v>3</v>
      </c>
      <c r="D69" s="1">
        <v>600</v>
      </c>
      <c r="E69" s="1">
        <v>395.7</v>
      </c>
      <c r="F69" s="1">
        <v>23.59</v>
      </c>
      <c r="G69" s="1">
        <f t="shared" si="3"/>
        <v>3.3333333333333335</v>
      </c>
      <c r="H69" s="1">
        <f t="shared" si="4"/>
        <v>60</v>
      </c>
      <c r="I69" s="1">
        <v>7.7586206896551727E-2</v>
      </c>
      <c r="J69" s="1">
        <v>1.3014354416687373</v>
      </c>
      <c r="K69">
        <v>0</v>
      </c>
    </row>
    <row r="70" spans="1:11" x14ac:dyDescent="0.2">
      <c r="A70" s="1">
        <v>225</v>
      </c>
      <c r="B70" s="1">
        <v>150</v>
      </c>
      <c r="C70" s="1">
        <v>3</v>
      </c>
      <c r="D70" s="1">
        <v>600</v>
      </c>
      <c r="E70" s="1">
        <v>395.7</v>
      </c>
      <c r="F70" s="1">
        <v>23.59</v>
      </c>
      <c r="G70" s="1">
        <f t="shared" si="3"/>
        <v>2.6666666666666665</v>
      </c>
      <c r="H70" s="1">
        <f t="shared" si="4"/>
        <v>75</v>
      </c>
      <c r="I70" s="1">
        <v>7.0205479452054798E-2</v>
      </c>
      <c r="J70" s="1">
        <v>1.177630700261894</v>
      </c>
      <c r="K70">
        <v>0</v>
      </c>
    </row>
    <row r="71" spans="1:11" x14ac:dyDescent="0.2">
      <c r="A71" s="1">
        <v>300</v>
      </c>
      <c r="B71" s="1">
        <v>150</v>
      </c>
      <c r="C71" s="1">
        <v>3</v>
      </c>
      <c r="D71" s="1">
        <v>600</v>
      </c>
      <c r="E71" s="1">
        <v>395.7</v>
      </c>
      <c r="F71" s="1">
        <v>23.59</v>
      </c>
      <c r="G71" s="1">
        <f t="shared" si="3"/>
        <v>2</v>
      </c>
      <c r="H71" s="1">
        <f t="shared" si="4"/>
        <v>100</v>
      </c>
      <c r="I71" s="1">
        <v>6.2925170068027211E-2</v>
      </c>
      <c r="J71" s="1">
        <v>1.0555103771054841</v>
      </c>
      <c r="K71">
        <v>0</v>
      </c>
    </row>
    <row r="72" spans="1:11" x14ac:dyDescent="0.2">
      <c r="A72" s="1">
        <v>150</v>
      </c>
      <c r="B72" s="1">
        <v>150</v>
      </c>
      <c r="C72" s="1">
        <v>3</v>
      </c>
      <c r="D72" s="1">
        <v>600</v>
      </c>
      <c r="E72" s="1">
        <v>395.7</v>
      </c>
      <c r="F72" s="1">
        <v>29.54</v>
      </c>
      <c r="G72" s="1">
        <f t="shared" si="3"/>
        <v>4</v>
      </c>
      <c r="H72" s="1">
        <f t="shared" si="4"/>
        <v>50</v>
      </c>
      <c r="I72" s="1">
        <v>8.5069444444444448E-2</v>
      </c>
      <c r="J72" s="1">
        <v>1.1395389020537126</v>
      </c>
      <c r="K72">
        <v>0</v>
      </c>
    </row>
    <row r="73" spans="1:11" x14ac:dyDescent="0.2">
      <c r="A73" s="1">
        <v>180</v>
      </c>
      <c r="B73" s="1">
        <v>150</v>
      </c>
      <c r="C73" s="1">
        <v>3</v>
      </c>
      <c r="D73" s="1">
        <v>600</v>
      </c>
      <c r="E73" s="1">
        <v>395.7</v>
      </c>
      <c r="F73" s="1">
        <v>29.54</v>
      </c>
      <c r="G73" s="1">
        <f t="shared" si="3"/>
        <v>3.3333333333333335</v>
      </c>
      <c r="H73" s="1">
        <f t="shared" si="4"/>
        <v>60</v>
      </c>
      <c r="I73" s="1">
        <v>7.7586206896551727E-2</v>
      </c>
      <c r="J73" s="1">
        <v>1.0392979711904371</v>
      </c>
      <c r="K73">
        <v>0</v>
      </c>
    </row>
    <row r="74" spans="1:11" x14ac:dyDescent="0.2">
      <c r="A74" s="1">
        <v>225</v>
      </c>
      <c r="B74" s="1">
        <v>150</v>
      </c>
      <c r="C74" s="1">
        <v>3</v>
      </c>
      <c r="D74" s="1">
        <v>600</v>
      </c>
      <c r="E74" s="1">
        <v>395.7</v>
      </c>
      <c r="F74" s="1">
        <v>29.54</v>
      </c>
      <c r="G74" s="1">
        <f t="shared" si="3"/>
        <v>2.6666666666666665</v>
      </c>
      <c r="H74" s="1">
        <f t="shared" si="4"/>
        <v>75</v>
      </c>
      <c r="I74" s="1">
        <v>7.0205479452054798E-2</v>
      </c>
      <c r="J74" s="1">
        <v>0.94043020376364528</v>
      </c>
      <c r="K74">
        <v>0</v>
      </c>
    </row>
    <row r="75" spans="1:11" x14ac:dyDescent="0.2">
      <c r="A75" s="1">
        <v>300</v>
      </c>
      <c r="B75" s="1">
        <v>150</v>
      </c>
      <c r="C75" s="1">
        <v>3</v>
      </c>
      <c r="D75" s="1">
        <v>600</v>
      </c>
      <c r="E75" s="1">
        <v>395.7</v>
      </c>
      <c r="F75" s="1">
        <v>29.54</v>
      </c>
      <c r="G75" s="1">
        <f t="shared" si="3"/>
        <v>2</v>
      </c>
      <c r="H75" s="1">
        <f t="shared" si="4"/>
        <v>100</v>
      </c>
      <c r="I75" s="1">
        <v>6.2925170068027211E-2</v>
      </c>
      <c r="J75" s="1">
        <v>0.84290757602973487</v>
      </c>
      <c r="K75">
        <v>0</v>
      </c>
    </row>
    <row r="76" spans="1:11" x14ac:dyDescent="0.2">
      <c r="A76" s="1">
        <v>150</v>
      </c>
      <c r="B76" s="1">
        <v>150</v>
      </c>
      <c r="C76" s="1">
        <v>3</v>
      </c>
      <c r="D76" s="1">
        <v>600</v>
      </c>
      <c r="E76" s="1">
        <v>395.7</v>
      </c>
      <c r="F76" s="1">
        <v>36.119999999999997</v>
      </c>
      <c r="G76" s="1">
        <f t="shared" si="3"/>
        <v>4</v>
      </c>
      <c r="H76" s="1">
        <f t="shared" si="4"/>
        <v>50</v>
      </c>
      <c r="I76" s="1">
        <v>8.5069444444444448E-2</v>
      </c>
      <c r="J76" s="1">
        <v>0.93194848191214463</v>
      </c>
      <c r="K76">
        <v>0</v>
      </c>
    </row>
    <row r="77" spans="1:11" x14ac:dyDescent="0.2">
      <c r="A77" s="1">
        <v>180</v>
      </c>
      <c r="B77" s="1">
        <v>150</v>
      </c>
      <c r="C77" s="1">
        <v>3</v>
      </c>
      <c r="D77" s="1">
        <v>600</v>
      </c>
      <c r="E77" s="1">
        <v>395.7</v>
      </c>
      <c r="F77" s="1">
        <v>36.119999999999997</v>
      </c>
      <c r="G77" s="1">
        <f t="shared" si="3"/>
        <v>3.3333333333333335</v>
      </c>
      <c r="H77" s="1">
        <f t="shared" si="4"/>
        <v>60</v>
      </c>
      <c r="I77" s="1">
        <v>7.7586206896551727E-2</v>
      </c>
      <c r="J77" s="1">
        <v>0.84996849581853584</v>
      </c>
      <c r="K77">
        <v>0</v>
      </c>
    </row>
    <row r="78" spans="1:11" x14ac:dyDescent="0.2">
      <c r="A78" s="1">
        <v>225</v>
      </c>
      <c r="B78" s="1">
        <v>150</v>
      </c>
      <c r="C78" s="1">
        <v>3</v>
      </c>
      <c r="D78" s="1">
        <v>600</v>
      </c>
      <c r="E78" s="1">
        <v>395.7</v>
      </c>
      <c r="F78" s="1">
        <v>36.119999999999997</v>
      </c>
      <c r="G78" s="1">
        <f t="shared" si="3"/>
        <v>2.6666666666666665</v>
      </c>
      <c r="H78" s="1">
        <f t="shared" si="4"/>
        <v>75</v>
      </c>
      <c r="I78" s="1">
        <v>7.0205479452054798E-2</v>
      </c>
      <c r="J78" s="1">
        <v>0.76911152323305876</v>
      </c>
      <c r="K78">
        <v>0</v>
      </c>
    </row>
    <row r="79" spans="1:11" x14ac:dyDescent="0.2">
      <c r="A79" s="1">
        <v>300</v>
      </c>
      <c r="B79" s="1">
        <v>150</v>
      </c>
      <c r="C79" s="1">
        <v>3</v>
      </c>
      <c r="D79" s="1">
        <v>600</v>
      </c>
      <c r="E79" s="1">
        <v>395.7</v>
      </c>
      <c r="F79" s="1">
        <v>36.119999999999997</v>
      </c>
      <c r="G79" s="1">
        <f t="shared" si="3"/>
        <v>2</v>
      </c>
      <c r="H79" s="1">
        <f t="shared" si="4"/>
        <v>100</v>
      </c>
      <c r="I79" s="1">
        <v>6.2925170068027211E-2</v>
      </c>
      <c r="J79" s="1">
        <v>0.68935464551269021</v>
      </c>
      <c r="K79">
        <v>0</v>
      </c>
    </row>
    <row r="80" spans="1:11" x14ac:dyDescent="0.2">
      <c r="A80" s="1">
        <v>150</v>
      </c>
      <c r="B80" s="1">
        <v>150</v>
      </c>
      <c r="C80" s="1">
        <v>3</v>
      </c>
      <c r="D80" s="1">
        <v>600</v>
      </c>
      <c r="E80" s="1">
        <v>395.7</v>
      </c>
      <c r="F80" s="1">
        <v>42.14</v>
      </c>
      <c r="G80" s="1">
        <f t="shared" si="3"/>
        <v>4</v>
      </c>
      <c r="H80" s="1">
        <f t="shared" si="4"/>
        <v>50</v>
      </c>
      <c r="I80" s="1">
        <v>8.5069444444444448E-2</v>
      </c>
      <c r="J80" s="1">
        <v>0.79881298449612392</v>
      </c>
      <c r="K80">
        <v>0</v>
      </c>
    </row>
    <row r="81" spans="1:11" x14ac:dyDescent="0.2">
      <c r="A81" s="1">
        <v>180</v>
      </c>
      <c r="B81" s="1">
        <v>150</v>
      </c>
      <c r="C81" s="1">
        <v>3</v>
      </c>
      <c r="D81" s="1">
        <v>600</v>
      </c>
      <c r="E81" s="1">
        <v>395.7</v>
      </c>
      <c r="F81" s="1">
        <v>42.14</v>
      </c>
      <c r="G81" s="1">
        <f t="shared" si="3"/>
        <v>3.3333333333333335</v>
      </c>
      <c r="H81" s="1">
        <f t="shared" si="4"/>
        <v>60</v>
      </c>
      <c r="I81" s="1">
        <v>7.7586206896551727E-2</v>
      </c>
      <c r="J81" s="1">
        <v>0.72854442498731642</v>
      </c>
      <c r="K81">
        <v>0</v>
      </c>
    </row>
    <row r="82" spans="1:11" x14ac:dyDescent="0.2">
      <c r="A82" s="1">
        <v>225</v>
      </c>
      <c r="B82" s="1">
        <v>150</v>
      </c>
      <c r="C82" s="1">
        <v>3</v>
      </c>
      <c r="D82" s="1">
        <v>600</v>
      </c>
      <c r="E82" s="1">
        <v>395.7</v>
      </c>
      <c r="F82" s="1">
        <v>42.14</v>
      </c>
      <c r="G82" s="1">
        <f t="shared" si="3"/>
        <v>2.6666666666666665</v>
      </c>
      <c r="H82" s="1">
        <f t="shared" si="4"/>
        <v>75</v>
      </c>
      <c r="I82" s="1">
        <v>7.0205479452054798E-2</v>
      </c>
      <c r="J82" s="1">
        <v>0.65923844848547886</v>
      </c>
      <c r="K82">
        <v>0</v>
      </c>
    </row>
    <row r="83" spans="1:11" x14ac:dyDescent="0.2">
      <c r="A83" s="1">
        <v>300</v>
      </c>
      <c r="B83" s="1">
        <v>150</v>
      </c>
      <c r="C83" s="1">
        <v>3</v>
      </c>
      <c r="D83" s="1">
        <v>600</v>
      </c>
      <c r="E83" s="1">
        <v>395.7</v>
      </c>
      <c r="F83" s="1">
        <v>42.14</v>
      </c>
      <c r="G83" s="1">
        <f t="shared" si="3"/>
        <v>2</v>
      </c>
      <c r="H83" s="1">
        <f t="shared" si="4"/>
        <v>100</v>
      </c>
      <c r="I83" s="1">
        <v>6.2925170068027211E-2</v>
      </c>
      <c r="J83" s="1">
        <v>0.59087541043944869</v>
      </c>
      <c r="K83">
        <v>0</v>
      </c>
    </row>
    <row r="84" spans="1:11" x14ac:dyDescent="0.2">
      <c r="A84" s="1">
        <v>105</v>
      </c>
      <c r="B84" s="1">
        <v>140</v>
      </c>
      <c r="C84" s="1">
        <v>2.86</v>
      </c>
      <c r="D84" s="1">
        <v>420</v>
      </c>
      <c r="E84" s="1">
        <v>227.7</v>
      </c>
      <c r="F84" s="1">
        <v>41.51</v>
      </c>
      <c r="G84" s="1">
        <f t="shared" si="3"/>
        <v>4</v>
      </c>
      <c r="H84" s="1">
        <f t="shared" si="4"/>
        <v>36.713286713286713</v>
      </c>
      <c r="I84" s="1">
        <v>0.10266663498187845</v>
      </c>
      <c r="J84" s="1">
        <v>0.56317014660018605</v>
      </c>
      <c r="K84">
        <v>0</v>
      </c>
    </row>
    <row r="85" spans="1:11" x14ac:dyDescent="0.2">
      <c r="A85" s="1">
        <v>105</v>
      </c>
      <c r="B85" s="1">
        <v>140</v>
      </c>
      <c r="C85" s="1">
        <v>2.86</v>
      </c>
      <c r="D85" s="1">
        <v>420</v>
      </c>
      <c r="E85" s="1">
        <v>227.7</v>
      </c>
      <c r="F85" s="1">
        <v>41.51</v>
      </c>
      <c r="G85" s="1">
        <f t="shared" si="3"/>
        <v>4</v>
      </c>
      <c r="H85" s="1">
        <f t="shared" si="4"/>
        <v>36.713286713286713</v>
      </c>
      <c r="I85" s="1">
        <v>0.10266663498187845</v>
      </c>
      <c r="J85" s="1">
        <v>0.56317014660018605</v>
      </c>
      <c r="K85">
        <v>0</v>
      </c>
    </row>
    <row r="86" spans="1:11" x14ac:dyDescent="0.2">
      <c r="A86" s="1">
        <v>105</v>
      </c>
      <c r="B86" s="1">
        <v>140</v>
      </c>
      <c r="C86" s="1">
        <v>2.86</v>
      </c>
      <c r="D86" s="1">
        <v>420</v>
      </c>
      <c r="E86" s="1">
        <v>227.7</v>
      </c>
      <c r="F86" s="1">
        <v>41.51</v>
      </c>
      <c r="G86" s="1">
        <f t="shared" si="3"/>
        <v>4</v>
      </c>
      <c r="H86" s="1">
        <f t="shared" si="4"/>
        <v>36.713286713286713</v>
      </c>
      <c r="I86" s="1">
        <v>0.10266663498187845</v>
      </c>
      <c r="J86" s="1">
        <v>0.56317014660018605</v>
      </c>
      <c r="K86">
        <v>0</v>
      </c>
    </row>
    <row r="87" spans="1:11" x14ac:dyDescent="0.2">
      <c r="A87" s="1">
        <v>105</v>
      </c>
      <c r="B87" s="1">
        <v>140</v>
      </c>
      <c r="C87" s="1">
        <v>2.86</v>
      </c>
      <c r="D87" s="1">
        <v>420</v>
      </c>
      <c r="E87" s="1">
        <v>227.7</v>
      </c>
      <c r="F87" s="1">
        <v>41.51</v>
      </c>
      <c r="G87" s="1">
        <f t="shared" si="3"/>
        <v>4</v>
      </c>
      <c r="H87" s="1">
        <f t="shared" si="4"/>
        <v>36.713286713286713</v>
      </c>
      <c r="I87" s="1">
        <v>0.10266663498187845</v>
      </c>
      <c r="J87" s="1">
        <v>0.56317014660018605</v>
      </c>
      <c r="K87">
        <v>0</v>
      </c>
    </row>
    <row r="88" spans="1:11" x14ac:dyDescent="0.2">
      <c r="A88" s="1">
        <v>90</v>
      </c>
      <c r="B88" s="1">
        <v>120</v>
      </c>
      <c r="C88" s="1">
        <v>2.86</v>
      </c>
      <c r="D88" s="1">
        <v>360</v>
      </c>
      <c r="E88" s="1">
        <v>227.7</v>
      </c>
      <c r="F88" s="1">
        <v>41.51</v>
      </c>
      <c r="G88" s="1">
        <f t="shared" si="3"/>
        <v>4</v>
      </c>
      <c r="H88" s="1">
        <f t="shared" si="4"/>
        <v>31.46853146853147</v>
      </c>
      <c r="I88" s="1">
        <v>0.1213185243979806</v>
      </c>
      <c r="J88" s="1">
        <v>0.66548369080752057</v>
      </c>
      <c r="K88">
        <v>0</v>
      </c>
    </row>
    <row r="89" spans="1:11" x14ac:dyDescent="0.2">
      <c r="A89" s="1">
        <v>90</v>
      </c>
      <c r="B89" s="1">
        <v>120</v>
      </c>
      <c r="C89" s="1">
        <v>2.86</v>
      </c>
      <c r="D89" s="1">
        <v>360</v>
      </c>
      <c r="E89" s="1">
        <v>227.7</v>
      </c>
      <c r="F89" s="1">
        <v>41.51</v>
      </c>
      <c r="G89" s="1">
        <f t="shared" si="3"/>
        <v>4</v>
      </c>
      <c r="H89" s="1">
        <f t="shared" si="4"/>
        <v>31.46853146853147</v>
      </c>
      <c r="I89" s="1">
        <v>0.1213185243979806</v>
      </c>
      <c r="J89" s="1">
        <v>0.66548369080752057</v>
      </c>
      <c r="K89">
        <v>0</v>
      </c>
    </row>
    <row r="90" spans="1:11" x14ac:dyDescent="0.2">
      <c r="A90" s="1">
        <v>90</v>
      </c>
      <c r="B90" s="1">
        <v>120</v>
      </c>
      <c r="C90" s="1">
        <v>2.86</v>
      </c>
      <c r="D90" s="1">
        <v>360</v>
      </c>
      <c r="E90" s="1">
        <v>227.7</v>
      </c>
      <c r="F90" s="1">
        <v>41.51</v>
      </c>
      <c r="G90" s="1">
        <f t="shared" si="3"/>
        <v>4</v>
      </c>
      <c r="H90" s="1">
        <f t="shared" si="4"/>
        <v>31.46853146853147</v>
      </c>
      <c r="I90" s="1">
        <v>0.1213185243979806</v>
      </c>
      <c r="J90" s="1">
        <v>0.66548369080752057</v>
      </c>
      <c r="K90">
        <v>0</v>
      </c>
    </row>
    <row r="91" spans="1:11" x14ac:dyDescent="0.2">
      <c r="A91" s="1">
        <v>90</v>
      </c>
      <c r="B91" s="1">
        <v>120</v>
      </c>
      <c r="C91" s="1">
        <v>2.86</v>
      </c>
      <c r="D91" s="1">
        <v>360</v>
      </c>
      <c r="E91" s="1">
        <v>227.7</v>
      </c>
      <c r="F91" s="1">
        <v>41.51</v>
      </c>
      <c r="G91" s="1">
        <f t="shared" si="3"/>
        <v>4</v>
      </c>
      <c r="H91" s="1">
        <f t="shared" si="4"/>
        <v>31.46853146853147</v>
      </c>
      <c r="I91" s="1">
        <v>0.1213185243979806</v>
      </c>
      <c r="J91" s="1">
        <v>0.66548369080752057</v>
      </c>
      <c r="K91">
        <v>0</v>
      </c>
    </row>
    <row r="92" spans="1:11" x14ac:dyDescent="0.2">
      <c r="A92" s="1">
        <v>100</v>
      </c>
      <c r="B92" s="1">
        <v>100</v>
      </c>
      <c r="C92" s="1">
        <v>2.86</v>
      </c>
      <c r="D92" s="1">
        <v>300</v>
      </c>
      <c r="E92" s="1">
        <v>228</v>
      </c>
      <c r="F92" s="1">
        <v>41.51</v>
      </c>
      <c r="G92" s="1">
        <f t="shared" si="3"/>
        <v>3</v>
      </c>
      <c r="H92" s="1">
        <f t="shared" si="4"/>
        <v>34.965034965034967</v>
      </c>
      <c r="I92" s="1">
        <v>0.12502157791386442</v>
      </c>
      <c r="J92" s="1">
        <v>0.68670006659506355</v>
      </c>
      <c r="K92">
        <v>0</v>
      </c>
    </row>
    <row r="93" spans="1:11" x14ac:dyDescent="0.2">
      <c r="A93" s="1">
        <v>100</v>
      </c>
      <c r="B93" s="1">
        <v>100</v>
      </c>
      <c r="C93" s="1">
        <v>2.86</v>
      </c>
      <c r="D93" s="1">
        <v>300</v>
      </c>
      <c r="E93" s="1">
        <v>228</v>
      </c>
      <c r="F93" s="1">
        <v>41.51</v>
      </c>
      <c r="G93" s="1">
        <f t="shared" si="3"/>
        <v>3</v>
      </c>
      <c r="H93" s="1">
        <f t="shared" si="4"/>
        <v>34.965034965034967</v>
      </c>
      <c r="I93" s="1">
        <v>0.12502157791386442</v>
      </c>
      <c r="J93" s="1">
        <v>0.68670006659506355</v>
      </c>
      <c r="K93">
        <v>0</v>
      </c>
    </row>
    <row r="94" spans="1:11" x14ac:dyDescent="0.2">
      <c r="A94" s="1">
        <v>120</v>
      </c>
      <c r="B94" s="1">
        <v>120</v>
      </c>
      <c r="C94" s="1">
        <v>2.86</v>
      </c>
      <c r="D94" s="1">
        <v>360</v>
      </c>
      <c r="E94" s="1">
        <v>228</v>
      </c>
      <c r="F94" s="1">
        <v>41.51</v>
      </c>
      <c r="G94" s="1">
        <f t="shared" si="3"/>
        <v>3</v>
      </c>
      <c r="H94" s="1">
        <f t="shared" si="4"/>
        <v>41.95804195804196</v>
      </c>
      <c r="I94" s="1">
        <v>0.10261025826930124</v>
      </c>
      <c r="J94" s="1">
        <v>0.56360247856903611</v>
      </c>
      <c r="K94">
        <v>0</v>
      </c>
    </row>
    <row r="95" spans="1:11" x14ac:dyDescent="0.2">
      <c r="A95" s="1">
        <v>120</v>
      </c>
      <c r="B95" s="1">
        <v>120</v>
      </c>
      <c r="C95" s="1">
        <v>2.86</v>
      </c>
      <c r="D95" s="1">
        <v>360</v>
      </c>
      <c r="E95" s="1">
        <v>228</v>
      </c>
      <c r="F95" s="1">
        <v>41.51</v>
      </c>
      <c r="G95" s="1">
        <f t="shared" si="3"/>
        <v>3</v>
      </c>
      <c r="H95" s="1">
        <f t="shared" si="4"/>
        <v>41.95804195804196</v>
      </c>
      <c r="I95" s="1">
        <v>0.10261025826930124</v>
      </c>
      <c r="J95" s="1">
        <v>0.56360247856903611</v>
      </c>
      <c r="K95">
        <v>0</v>
      </c>
    </row>
    <row r="96" spans="1:11" x14ac:dyDescent="0.2">
      <c r="A96" s="1">
        <v>110</v>
      </c>
      <c r="B96" s="1">
        <v>110</v>
      </c>
      <c r="C96" s="1">
        <v>2.86</v>
      </c>
      <c r="D96" s="1">
        <v>330</v>
      </c>
      <c r="E96" s="1">
        <v>228</v>
      </c>
      <c r="F96" s="1">
        <v>41.51</v>
      </c>
      <c r="G96" s="1">
        <f t="shared" si="3"/>
        <v>3</v>
      </c>
      <c r="H96" s="1">
        <f t="shared" si="4"/>
        <v>38.46153846153846</v>
      </c>
      <c r="I96" s="1">
        <v>0.11271341843365557</v>
      </c>
      <c r="J96" s="1">
        <v>0.61909562521978967</v>
      </c>
      <c r="K96">
        <v>0</v>
      </c>
    </row>
    <row r="97" spans="1:11" x14ac:dyDescent="0.2">
      <c r="A97" s="1">
        <v>110</v>
      </c>
      <c r="B97" s="1">
        <v>110</v>
      </c>
      <c r="C97" s="1">
        <v>2.86</v>
      </c>
      <c r="D97" s="1">
        <v>330</v>
      </c>
      <c r="E97" s="1">
        <v>228</v>
      </c>
      <c r="F97" s="1">
        <v>41.51</v>
      </c>
      <c r="G97" s="1">
        <f t="shared" si="3"/>
        <v>3</v>
      </c>
      <c r="H97" s="1">
        <f t="shared" si="4"/>
        <v>38.46153846153846</v>
      </c>
      <c r="I97" s="1">
        <v>0.11271341843365557</v>
      </c>
      <c r="J97" s="1">
        <v>0.61909562521978967</v>
      </c>
      <c r="K97">
        <v>0</v>
      </c>
    </row>
    <row r="98" spans="1:11" x14ac:dyDescent="0.2">
      <c r="A98" s="1">
        <v>135</v>
      </c>
      <c r="B98" s="1">
        <v>150</v>
      </c>
      <c r="C98" s="1">
        <v>2.86</v>
      </c>
      <c r="D98" s="1">
        <v>450</v>
      </c>
      <c r="E98" s="1">
        <v>228</v>
      </c>
      <c r="F98" s="1">
        <v>41.51</v>
      </c>
      <c r="G98" s="1">
        <f t="shared" si="3"/>
        <v>3.3333333333333335</v>
      </c>
      <c r="H98" s="1">
        <f t="shared" si="4"/>
        <v>47.202797202797207</v>
      </c>
      <c r="I98" s="1">
        <v>8.5644284902568396E-2</v>
      </c>
      <c r="J98" s="1">
        <v>0.47041428469731617</v>
      </c>
      <c r="K98">
        <v>0</v>
      </c>
    </row>
    <row r="99" spans="1:11" x14ac:dyDescent="0.2">
      <c r="A99" s="1">
        <v>135</v>
      </c>
      <c r="B99" s="1">
        <v>150</v>
      </c>
      <c r="C99" s="1">
        <v>2.86</v>
      </c>
      <c r="D99" s="1">
        <v>450</v>
      </c>
      <c r="E99" s="1">
        <v>228</v>
      </c>
      <c r="F99" s="1">
        <v>41.51</v>
      </c>
      <c r="G99" s="1">
        <f t="shared" si="3"/>
        <v>3.3333333333333335</v>
      </c>
      <c r="H99" s="1">
        <f t="shared" si="4"/>
        <v>47.202797202797207</v>
      </c>
      <c r="I99" s="1">
        <v>8.5644284902568396E-2</v>
      </c>
      <c r="J99" s="1">
        <v>0.47041428469731617</v>
      </c>
      <c r="K99">
        <v>0</v>
      </c>
    </row>
    <row r="100" spans="1:11" x14ac:dyDescent="0.2">
      <c r="A100" s="1">
        <v>70</v>
      </c>
      <c r="B100" s="1">
        <v>90</v>
      </c>
      <c r="C100" s="1">
        <v>2.86</v>
      </c>
      <c r="D100" s="1">
        <v>270</v>
      </c>
      <c r="E100" s="1">
        <v>228</v>
      </c>
      <c r="F100" s="1">
        <v>41.51</v>
      </c>
      <c r="G100" s="1">
        <f t="shared" si="3"/>
        <v>3.8571428571428572</v>
      </c>
      <c r="H100" s="1">
        <f t="shared" si="4"/>
        <v>24.475524475524477</v>
      </c>
      <c r="I100" s="1">
        <v>0.16289406603584403</v>
      </c>
      <c r="J100" s="1">
        <v>0.89472047834672219</v>
      </c>
      <c r="K100">
        <v>0</v>
      </c>
    </row>
    <row r="101" spans="1:11" x14ac:dyDescent="0.2">
      <c r="A101" s="1">
        <v>70</v>
      </c>
      <c r="B101" s="1">
        <v>90</v>
      </c>
      <c r="C101" s="1">
        <v>2.86</v>
      </c>
      <c r="D101" s="1">
        <v>270</v>
      </c>
      <c r="E101" s="1">
        <v>228</v>
      </c>
      <c r="F101" s="1">
        <v>41.51</v>
      </c>
      <c r="G101" s="1">
        <f t="shared" si="3"/>
        <v>3.8571428571428572</v>
      </c>
      <c r="H101" s="1">
        <f t="shared" si="4"/>
        <v>24.475524475524477</v>
      </c>
      <c r="I101" s="1">
        <v>0.16289406603584403</v>
      </c>
      <c r="J101" s="1">
        <v>0.89472047834672219</v>
      </c>
      <c r="K101">
        <v>0</v>
      </c>
    </row>
    <row r="102" spans="1:11" x14ac:dyDescent="0.2">
      <c r="A102" s="1">
        <v>75</v>
      </c>
      <c r="B102" s="1">
        <v>100</v>
      </c>
      <c r="C102" s="1">
        <v>2.86</v>
      </c>
      <c r="D102" s="1">
        <v>300</v>
      </c>
      <c r="E102" s="1">
        <v>228</v>
      </c>
      <c r="F102" s="1">
        <v>41.51</v>
      </c>
      <c r="G102" s="1">
        <f t="shared" si="3"/>
        <v>4</v>
      </c>
      <c r="H102" s="1">
        <f t="shared" si="4"/>
        <v>26.223776223776223</v>
      </c>
      <c r="I102" s="1">
        <v>0.1482430105988648</v>
      </c>
      <c r="J102" s="1">
        <v>0.81424732393498378</v>
      </c>
      <c r="K102">
        <v>0</v>
      </c>
    </row>
    <row r="103" spans="1:11" x14ac:dyDescent="0.2">
      <c r="A103" s="1">
        <v>75</v>
      </c>
      <c r="B103" s="1">
        <v>100</v>
      </c>
      <c r="C103" s="1">
        <v>2.86</v>
      </c>
      <c r="D103" s="1">
        <v>300</v>
      </c>
      <c r="E103" s="1">
        <v>228</v>
      </c>
      <c r="F103" s="1">
        <v>41.51</v>
      </c>
      <c r="G103" s="1">
        <f t="shared" si="3"/>
        <v>4</v>
      </c>
      <c r="H103" s="1">
        <f t="shared" si="4"/>
        <v>26.223776223776223</v>
      </c>
      <c r="I103" s="1">
        <v>0.1482430105988648</v>
      </c>
      <c r="J103" s="1">
        <v>0.81424732393498378</v>
      </c>
      <c r="K103">
        <v>0</v>
      </c>
    </row>
    <row r="104" spans="1:11" x14ac:dyDescent="0.2">
      <c r="A104" s="1">
        <v>90</v>
      </c>
      <c r="B104" s="1">
        <v>120</v>
      </c>
      <c r="C104" s="1">
        <v>2.86</v>
      </c>
      <c r="D104" s="1">
        <v>360</v>
      </c>
      <c r="E104" s="1">
        <v>228</v>
      </c>
      <c r="F104" s="1">
        <v>41.51</v>
      </c>
      <c r="G104" s="1">
        <f t="shared" si="3"/>
        <v>4</v>
      </c>
      <c r="H104" s="1">
        <f t="shared" si="4"/>
        <v>31.46853146853147</v>
      </c>
      <c r="I104" s="1">
        <v>0.1213185243979806</v>
      </c>
      <c r="J104" s="1">
        <v>0.66636048091398647</v>
      </c>
      <c r="K104">
        <v>0</v>
      </c>
    </row>
    <row r="105" spans="1:11" x14ac:dyDescent="0.2">
      <c r="A105" s="1">
        <v>90</v>
      </c>
      <c r="B105" s="1">
        <v>120</v>
      </c>
      <c r="C105" s="1">
        <v>2.86</v>
      </c>
      <c r="D105" s="1">
        <v>360</v>
      </c>
      <c r="E105" s="1">
        <v>228</v>
      </c>
      <c r="F105" s="1">
        <v>41.51</v>
      </c>
      <c r="G105" s="1">
        <f t="shared" si="3"/>
        <v>4</v>
      </c>
      <c r="H105" s="1">
        <f t="shared" si="4"/>
        <v>31.46853146853147</v>
      </c>
      <c r="I105" s="1">
        <v>0.1213185243979806</v>
      </c>
      <c r="J105" s="1">
        <v>0.66636048091398647</v>
      </c>
      <c r="K105">
        <v>0</v>
      </c>
    </row>
    <row r="106" spans="1:11" x14ac:dyDescent="0.2">
      <c r="A106" s="1">
        <v>105</v>
      </c>
      <c r="B106" s="1">
        <v>140</v>
      </c>
      <c r="C106" s="1">
        <v>2.86</v>
      </c>
      <c r="D106" s="1">
        <v>420</v>
      </c>
      <c r="E106" s="1">
        <v>228</v>
      </c>
      <c r="F106" s="1">
        <v>41.51</v>
      </c>
      <c r="G106" s="1">
        <f t="shared" si="3"/>
        <v>4</v>
      </c>
      <c r="H106" s="1">
        <f t="shared" si="4"/>
        <v>36.713286713286713</v>
      </c>
      <c r="I106" s="1">
        <v>0.10266663498187845</v>
      </c>
      <c r="J106" s="1">
        <v>0.56391213625315073</v>
      </c>
      <c r="K106">
        <v>0</v>
      </c>
    </row>
    <row r="107" spans="1:11" x14ac:dyDescent="0.2">
      <c r="A107" s="1">
        <v>105</v>
      </c>
      <c r="B107" s="1">
        <v>140</v>
      </c>
      <c r="C107" s="1">
        <v>2.86</v>
      </c>
      <c r="D107" s="1">
        <v>420</v>
      </c>
      <c r="E107" s="1">
        <v>228</v>
      </c>
      <c r="F107" s="1">
        <v>41.51</v>
      </c>
      <c r="G107" s="1">
        <f t="shared" si="3"/>
        <v>4</v>
      </c>
      <c r="H107" s="1">
        <f t="shared" si="4"/>
        <v>36.713286713286713</v>
      </c>
      <c r="I107" s="1">
        <v>0.10266663498187845</v>
      </c>
      <c r="J107" s="1">
        <v>0.56391213625315073</v>
      </c>
      <c r="K107">
        <v>0</v>
      </c>
    </row>
    <row r="108" spans="1:11" x14ac:dyDescent="0.2">
      <c r="A108" s="1">
        <v>115</v>
      </c>
      <c r="B108" s="1">
        <v>150</v>
      </c>
      <c r="C108" s="1">
        <v>2.86</v>
      </c>
      <c r="D108" s="1">
        <v>450</v>
      </c>
      <c r="E108" s="1">
        <v>228</v>
      </c>
      <c r="F108" s="1">
        <v>41.51</v>
      </c>
      <c r="G108" s="1">
        <f t="shared" si="3"/>
        <v>3.9130434782608696</v>
      </c>
      <c r="H108" s="1">
        <f t="shared" si="4"/>
        <v>40.209790209790214</v>
      </c>
      <c r="I108" s="1">
        <v>9.4062870268929621E-2</v>
      </c>
      <c r="J108" s="1">
        <v>0.51665464758650825</v>
      </c>
      <c r="K108">
        <v>0</v>
      </c>
    </row>
    <row r="109" spans="1:11" x14ac:dyDescent="0.2">
      <c r="A109" s="1">
        <v>115</v>
      </c>
      <c r="B109" s="1">
        <v>150</v>
      </c>
      <c r="C109" s="1">
        <v>2.86</v>
      </c>
      <c r="D109" s="1">
        <v>450</v>
      </c>
      <c r="E109" s="1">
        <v>228</v>
      </c>
      <c r="F109" s="1">
        <v>41.51</v>
      </c>
      <c r="G109" s="1">
        <f t="shared" si="3"/>
        <v>3.9130434782608696</v>
      </c>
      <c r="H109" s="1">
        <f t="shared" si="4"/>
        <v>40.209790209790214</v>
      </c>
      <c r="I109" s="1">
        <v>9.4062870268929621E-2</v>
      </c>
      <c r="J109" s="1">
        <v>0.51665464758650825</v>
      </c>
      <c r="K109">
        <v>0</v>
      </c>
    </row>
    <row r="110" spans="1:11" x14ac:dyDescent="0.2">
      <c r="A110" s="1">
        <v>120</v>
      </c>
      <c r="B110" s="1">
        <v>160</v>
      </c>
      <c r="C110" s="1">
        <v>7.6</v>
      </c>
      <c r="D110" s="1">
        <v>480</v>
      </c>
      <c r="E110" s="1">
        <v>194</v>
      </c>
      <c r="F110" s="1">
        <v>41.51</v>
      </c>
      <c r="G110" s="1">
        <f t="shared" si="3"/>
        <v>4</v>
      </c>
      <c r="H110" s="1">
        <f t="shared" si="4"/>
        <v>15.789473684210527</v>
      </c>
      <c r="I110" s="1">
        <v>0.26523554468390192</v>
      </c>
      <c r="J110" s="1">
        <v>1.2395975829601775</v>
      </c>
      <c r="K110">
        <v>0</v>
      </c>
    </row>
    <row r="111" spans="1:11" x14ac:dyDescent="0.2">
      <c r="A111" s="1">
        <v>120</v>
      </c>
      <c r="B111" s="1">
        <v>160</v>
      </c>
      <c r="C111" s="1">
        <v>7.6</v>
      </c>
      <c r="D111" s="1">
        <v>480</v>
      </c>
      <c r="E111" s="1">
        <v>194</v>
      </c>
      <c r="F111" s="1">
        <v>41.51</v>
      </c>
      <c r="G111" s="1">
        <f t="shared" si="3"/>
        <v>4</v>
      </c>
      <c r="H111" s="1">
        <f t="shared" si="4"/>
        <v>15.789473684210527</v>
      </c>
      <c r="I111" s="1">
        <v>0.26523554468390192</v>
      </c>
      <c r="J111" s="1">
        <v>1.2395975829601775</v>
      </c>
      <c r="K111">
        <v>0</v>
      </c>
    </row>
    <row r="112" spans="1:11" x14ac:dyDescent="0.2">
      <c r="A112" s="1">
        <v>85</v>
      </c>
      <c r="B112" s="1">
        <v>130</v>
      </c>
      <c r="C112" s="1">
        <v>2.86</v>
      </c>
      <c r="D112" s="1">
        <v>390</v>
      </c>
      <c r="E112" s="1">
        <v>228</v>
      </c>
      <c r="F112" s="1">
        <v>41.51</v>
      </c>
      <c r="G112" s="1">
        <f t="shared" si="3"/>
        <v>4.5882352941176467</v>
      </c>
      <c r="H112" s="1">
        <f t="shared" si="4"/>
        <v>29.72027972027972</v>
      </c>
      <c r="I112" s="1">
        <v>0.12149512980844331</v>
      </c>
      <c r="J112" s="1">
        <v>0.66733051304083535</v>
      </c>
      <c r="K112">
        <v>0</v>
      </c>
    </row>
    <row r="113" spans="1:11" x14ac:dyDescent="0.2">
      <c r="A113" s="1">
        <v>85</v>
      </c>
      <c r="B113" s="1">
        <v>130</v>
      </c>
      <c r="C113" s="1">
        <v>2.86</v>
      </c>
      <c r="D113" s="1">
        <v>390</v>
      </c>
      <c r="E113" s="1">
        <v>228</v>
      </c>
      <c r="F113" s="1">
        <v>41.51</v>
      </c>
      <c r="G113" s="1">
        <f t="shared" si="3"/>
        <v>4.5882352941176467</v>
      </c>
      <c r="H113" s="1">
        <f t="shared" si="4"/>
        <v>29.72027972027972</v>
      </c>
      <c r="I113" s="1">
        <v>0.12149512980844331</v>
      </c>
      <c r="J113" s="1">
        <v>0.66733051304083535</v>
      </c>
      <c r="K113">
        <v>0</v>
      </c>
    </row>
    <row r="114" spans="1:11" x14ac:dyDescent="0.2">
      <c r="A114" s="1">
        <v>80</v>
      </c>
      <c r="B114" s="1">
        <v>140</v>
      </c>
      <c r="C114" s="1">
        <v>2.86</v>
      </c>
      <c r="D114" s="1">
        <v>420</v>
      </c>
      <c r="E114" s="1">
        <v>228</v>
      </c>
      <c r="F114" s="1">
        <v>41.51</v>
      </c>
      <c r="G114" s="1">
        <f t="shared" si="3"/>
        <v>5.25</v>
      </c>
      <c r="H114" s="1">
        <f t="shared" si="4"/>
        <v>27.972027972027973</v>
      </c>
      <c r="I114" s="1">
        <v>0.12288374511886445</v>
      </c>
      <c r="J114" s="1">
        <v>0.67495769422069607</v>
      </c>
      <c r="K114">
        <v>0</v>
      </c>
    </row>
    <row r="115" spans="1:11" x14ac:dyDescent="0.2">
      <c r="A115" s="1">
        <v>80</v>
      </c>
      <c r="B115" s="1">
        <v>140</v>
      </c>
      <c r="C115" s="1">
        <v>2.86</v>
      </c>
      <c r="D115" s="1">
        <v>420</v>
      </c>
      <c r="E115" s="1">
        <v>228</v>
      </c>
      <c r="F115" s="1">
        <v>41.51</v>
      </c>
      <c r="G115" s="1">
        <f t="shared" si="3"/>
        <v>5.25</v>
      </c>
      <c r="H115" s="1">
        <f t="shared" si="4"/>
        <v>27.972027972027973</v>
      </c>
      <c r="I115" s="1">
        <v>0.12288374511886445</v>
      </c>
      <c r="J115" s="1">
        <v>0.67495769422069607</v>
      </c>
      <c r="K115">
        <v>0</v>
      </c>
    </row>
    <row r="116" spans="1:11" x14ac:dyDescent="0.2">
      <c r="A116" s="1">
        <v>200</v>
      </c>
      <c r="B116" s="1">
        <v>200</v>
      </c>
      <c r="C116" s="1">
        <v>5</v>
      </c>
      <c r="D116" s="1">
        <v>600</v>
      </c>
      <c r="E116" s="1">
        <v>265.8</v>
      </c>
      <c r="F116" s="1">
        <v>23.756249999999998</v>
      </c>
      <c r="G116" s="1">
        <f t="shared" si="3"/>
        <v>3</v>
      </c>
      <c r="H116" s="1">
        <f t="shared" si="4"/>
        <v>40</v>
      </c>
      <c r="I116" s="1">
        <v>0.10803324099722991</v>
      </c>
      <c r="J116" s="1">
        <v>1.2087444549145474</v>
      </c>
      <c r="K116">
        <v>0</v>
      </c>
    </row>
    <row r="117" spans="1:11" x14ac:dyDescent="0.2">
      <c r="A117" s="1">
        <v>280</v>
      </c>
      <c r="B117" s="1">
        <v>280</v>
      </c>
      <c r="C117" s="1">
        <v>4</v>
      </c>
      <c r="D117" s="1">
        <v>840</v>
      </c>
      <c r="E117" s="1">
        <v>272.60000000000002</v>
      </c>
      <c r="F117" s="1">
        <v>27.256249999999994</v>
      </c>
      <c r="G117" s="1">
        <f t="shared" si="3"/>
        <v>3</v>
      </c>
      <c r="H117" s="1">
        <f t="shared" si="4"/>
        <v>70</v>
      </c>
      <c r="I117" s="1">
        <v>5.9688581314878891E-2</v>
      </c>
      <c r="J117" s="1">
        <v>0.59696793456311814</v>
      </c>
      <c r="K117">
        <v>0</v>
      </c>
    </row>
    <row r="118" spans="1:11" x14ac:dyDescent="0.2">
      <c r="A118" s="1">
        <v>300</v>
      </c>
      <c r="B118" s="1">
        <v>300</v>
      </c>
      <c r="C118" s="1">
        <v>2</v>
      </c>
      <c r="D118" s="1">
        <v>900</v>
      </c>
      <c r="E118" s="1">
        <v>341.7</v>
      </c>
      <c r="F118" s="1">
        <v>23.826249999999998</v>
      </c>
      <c r="G118" s="1">
        <f t="shared" si="3"/>
        <v>3</v>
      </c>
      <c r="H118" s="1">
        <f t="shared" si="4"/>
        <v>150</v>
      </c>
      <c r="I118" s="1">
        <v>2.7209642074506938E-2</v>
      </c>
      <c r="J118" s="1">
        <v>0.39022232608400487</v>
      </c>
      <c r="K118">
        <v>0</v>
      </c>
    </row>
    <row r="119" spans="1:11" x14ac:dyDescent="0.2">
      <c r="A119" s="1">
        <v>120</v>
      </c>
      <c r="B119" s="1">
        <v>120</v>
      </c>
      <c r="C119" s="1">
        <v>2.93</v>
      </c>
      <c r="D119" s="1">
        <v>360</v>
      </c>
      <c r="E119" s="1">
        <v>293.8</v>
      </c>
      <c r="F119" s="1">
        <v>31.08</v>
      </c>
      <c r="G119" s="1">
        <f t="shared" si="3"/>
        <v>3</v>
      </c>
      <c r="H119" s="1">
        <f t="shared" si="4"/>
        <v>40.955631399317404</v>
      </c>
      <c r="I119" s="1">
        <v>0.10531676090976046</v>
      </c>
      <c r="J119" s="1">
        <v>0.99556191619329548</v>
      </c>
      <c r="K119">
        <v>0</v>
      </c>
    </row>
    <row r="120" spans="1:11" x14ac:dyDescent="0.2">
      <c r="A120" s="1">
        <v>120</v>
      </c>
      <c r="B120" s="1">
        <v>120</v>
      </c>
      <c r="C120" s="1">
        <v>2.93</v>
      </c>
      <c r="D120" s="1">
        <v>360</v>
      </c>
      <c r="E120" s="1">
        <v>293.8</v>
      </c>
      <c r="F120" s="1">
        <v>31.08</v>
      </c>
      <c r="G120" s="1">
        <f t="shared" si="3"/>
        <v>3</v>
      </c>
      <c r="H120" s="1">
        <f t="shared" si="4"/>
        <v>40.955631399317404</v>
      </c>
      <c r="I120" s="1">
        <v>0.10531676090976046</v>
      </c>
      <c r="J120" s="1">
        <v>0.99556191619329548</v>
      </c>
      <c r="K120">
        <v>0</v>
      </c>
    </row>
    <row r="121" spans="1:11" x14ac:dyDescent="0.2">
      <c r="A121" s="1">
        <v>120</v>
      </c>
      <c r="B121" s="1">
        <v>120</v>
      </c>
      <c r="C121" s="1">
        <v>2.93</v>
      </c>
      <c r="D121" s="1">
        <v>360</v>
      </c>
      <c r="E121" s="1">
        <v>293.8</v>
      </c>
      <c r="F121" s="1">
        <v>31.08</v>
      </c>
      <c r="G121" s="1">
        <f t="shared" si="3"/>
        <v>3</v>
      </c>
      <c r="H121" s="1">
        <f t="shared" si="4"/>
        <v>40.955631399317404</v>
      </c>
      <c r="I121" s="1">
        <v>0.10531676090976046</v>
      </c>
      <c r="J121" s="1">
        <v>0.99556191619329548</v>
      </c>
      <c r="K121">
        <v>0</v>
      </c>
    </row>
    <row r="122" spans="1:11" x14ac:dyDescent="0.2">
      <c r="A122" s="1">
        <v>120</v>
      </c>
      <c r="B122" s="1">
        <v>120</v>
      </c>
      <c r="C122" s="1">
        <v>2.93</v>
      </c>
      <c r="D122" s="1">
        <v>360</v>
      </c>
      <c r="E122" s="1">
        <v>293.8</v>
      </c>
      <c r="F122" s="1">
        <v>31.08</v>
      </c>
      <c r="G122" s="1">
        <f t="shared" si="3"/>
        <v>3</v>
      </c>
      <c r="H122" s="1">
        <f t="shared" si="4"/>
        <v>40.955631399317404</v>
      </c>
      <c r="I122" s="1">
        <v>0.10531676090976046</v>
      </c>
      <c r="J122" s="1">
        <v>0.99556191619329548</v>
      </c>
      <c r="K122">
        <v>0</v>
      </c>
    </row>
    <row r="123" spans="1:11" x14ac:dyDescent="0.2">
      <c r="A123" s="1">
        <v>100</v>
      </c>
      <c r="B123" s="1">
        <v>100</v>
      </c>
      <c r="C123" s="1">
        <v>2.93</v>
      </c>
      <c r="D123" s="1">
        <v>300</v>
      </c>
      <c r="E123" s="1">
        <v>293.8</v>
      </c>
      <c r="F123" s="1">
        <v>31.08</v>
      </c>
      <c r="G123" s="1">
        <f t="shared" si="3"/>
        <v>3</v>
      </c>
      <c r="H123" s="1">
        <f t="shared" si="4"/>
        <v>34.129692832764505</v>
      </c>
      <c r="I123" s="1">
        <v>0.12837021050287903</v>
      </c>
      <c r="J123" s="1">
        <v>1.2134867389236124</v>
      </c>
      <c r="K123">
        <v>0</v>
      </c>
    </row>
    <row r="124" spans="1:11" x14ac:dyDescent="0.2">
      <c r="A124" s="1">
        <v>100</v>
      </c>
      <c r="B124" s="1">
        <v>100</v>
      </c>
      <c r="C124" s="1">
        <v>2.93</v>
      </c>
      <c r="D124" s="1">
        <v>300</v>
      </c>
      <c r="E124" s="1">
        <v>293.8</v>
      </c>
      <c r="F124" s="1">
        <v>31.08</v>
      </c>
      <c r="G124" s="1">
        <f t="shared" si="3"/>
        <v>3</v>
      </c>
      <c r="H124" s="1">
        <f t="shared" si="4"/>
        <v>34.129692832764505</v>
      </c>
      <c r="I124" s="1">
        <v>0.12837021050287903</v>
      </c>
      <c r="J124" s="1">
        <v>1.2134867389236124</v>
      </c>
      <c r="K124">
        <v>0</v>
      </c>
    </row>
    <row r="125" spans="1:11" x14ac:dyDescent="0.2">
      <c r="A125" s="1">
        <v>100</v>
      </c>
      <c r="B125" s="1">
        <v>100</v>
      </c>
      <c r="C125" s="1">
        <v>2.93</v>
      </c>
      <c r="D125" s="1">
        <v>300</v>
      </c>
      <c r="E125" s="1">
        <v>293.8</v>
      </c>
      <c r="F125" s="1">
        <v>31.08</v>
      </c>
      <c r="G125" s="1">
        <f t="shared" si="3"/>
        <v>3</v>
      </c>
      <c r="H125" s="1">
        <f t="shared" si="4"/>
        <v>34.129692832764505</v>
      </c>
      <c r="I125" s="1">
        <v>0.12837021050287903</v>
      </c>
      <c r="J125" s="1">
        <v>1.2134867389236124</v>
      </c>
      <c r="K125">
        <v>0</v>
      </c>
    </row>
    <row r="126" spans="1:11" x14ac:dyDescent="0.2">
      <c r="A126" s="1">
        <v>100</v>
      </c>
      <c r="B126" s="1">
        <v>100</v>
      </c>
      <c r="C126" s="1">
        <v>2.93</v>
      </c>
      <c r="D126" s="1">
        <v>300</v>
      </c>
      <c r="E126" s="1">
        <v>293.8</v>
      </c>
      <c r="F126" s="1">
        <v>31.08</v>
      </c>
      <c r="G126" s="1">
        <f t="shared" si="3"/>
        <v>3</v>
      </c>
      <c r="H126" s="1">
        <f t="shared" si="4"/>
        <v>34.129692832764505</v>
      </c>
      <c r="I126" s="1">
        <v>0.12837021050287903</v>
      </c>
      <c r="J126" s="1">
        <v>1.2134867389236124</v>
      </c>
      <c r="K126">
        <v>0</v>
      </c>
    </row>
    <row r="127" spans="1:11" x14ac:dyDescent="0.2">
      <c r="A127" s="1">
        <v>105</v>
      </c>
      <c r="B127" s="1">
        <v>140</v>
      </c>
      <c r="C127" s="1">
        <v>2.86</v>
      </c>
      <c r="D127" s="1">
        <v>420</v>
      </c>
      <c r="E127" s="1">
        <v>227.7</v>
      </c>
      <c r="F127" s="1">
        <v>41.51</v>
      </c>
      <c r="G127" s="1">
        <f t="shared" si="3"/>
        <v>4</v>
      </c>
      <c r="H127" s="1">
        <f t="shared" si="4"/>
        <v>36.713286713286713</v>
      </c>
      <c r="I127" s="1">
        <v>0.10266663498187845</v>
      </c>
      <c r="J127" s="1">
        <v>0.56317014660018605</v>
      </c>
      <c r="K127">
        <v>0</v>
      </c>
    </row>
    <row r="128" spans="1:11" x14ac:dyDescent="0.2">
      <c r="A128" s="1">
        <v>105</v>
      </c>
      <c r="B128" s="1">
        <v>140</v>
      </c>
      <c r="C128" s="1">
        <v>2.86</v>
      </c>
      <c r="D128" s="1">
        <v>420</v>
      </c>
      <c r="E128" s="1">
        <v>227.7</v>
      </c>
      <c r="F128" s="1">
        <v>41.51</v>
      </c>
      <c r="G128" s="1">
        <f t="shared" si="3"/>
        <v>4</v>
      </c>
      <c r="H128" s="1">
        <f t="shared" si="4"/>
        <v>36.713286713286713</v>
      </c>
      <c r="I128" s="1">
        <v>0.10266663498187845</v>
      </c>
      <c r="J128" s="1">
        <v>0.56317014660018605</v>
      </c>
      <c r="K128">
        <v>0</v>
      </c>
    </row>
    <row r="129" spans="1:11" x14ac:dyDescent="0.2">
      <c r="A129" s="1">
        <v>105</v>
      </c>
      <c r="B129" s="1">
        <v>140</v>
      </c>
      <c r="C129" s="1">
        <v>2.86</v>
      </c>
      <c r="D129" s="1">
        <v>420</v>
      </c>
      <c r="E129" s="1">
        <v>227.7</v>
      </c>
      <c r="F129" s="1">
        <v>41.51</v>
      </c>
      <c r="G129" s="1">
        <f t="shared" si="3"/>
        <v>4</v>
      </c>
      <c r="H129" s="1">
        <f t="shared" si="4"/>
        <v>36.713286713286713</v>
      </c>
      <c r="I129" s="1">
        <v>0.10266663498187845</v>
      </c>
      <c r="J129" s="1">
        <v>0.56317014660018605</v>
      </c>
      <c r="K129">
        <v>0</v>
      </c>
    </row>
    <row r="130" spans="1:11" x14ac:dyDescent="0.2">
      <c r="A130" s="1">
        <v>105</v>
      </c>
      <c r="B130" s="1">
        <v>140</v>
      </c>
      <c r="C130" s="1">
        <v>2.86</v>
      </c>
      <c r="D130" s="1">
        <v>420</v>
      </c>
      <c r="E130" s="1">
        <v>227.7</v>
      </c>
      <c r="F130" s="1">
        <v>41.51</v>
      </c>
      <c r="G130" s="1">
        <f t="shared" ref="G130:G193" si="5">D130/A130</f>
        <v>4</v>
      </c>
      <c r="H130" s="1">
        <f t="shared" ref="H130:H193" si="6">A130/C130</f>
        <v>36.713286713286713</v>
      </c>
      <c r="I130" s="1">
        <v>0.10266663498187845</v>
      </c>
      <c r="J130" s="1">
        <v>0.56317014660018605</v>
      </c>
      <c r="K130">
        <v>0</v>
      </c>
    </row>
    <row r="131" spans="1:11" x14ac:dyDescent="0.2">
      <c r="A131" s="1">
        <v>90</v>
      </c>
      <c r="B131" s="1">
        <v>140</v>
      </c>
      <c r="C131" s="1">
        <v>2.86</v>
      </c>
      <c r="D131" s="1">
        <v>360</v>
      </c>
      <c r="E131" s="1">
        <v>227.7</v>
      </c>
      <c r="F131" s="1">
        <v>41.51</v>
      </c>
      <c r="G131" s="1">
        <f t="shared" si="5"/>
        <v>4</v>
      </c>
      <c r="H131" s="1">
        <f t="shared" si="6"/>
        <v>31.46853146853147</v>
      </c>
      <c r="I131" s="1">
        <v>0.11335761937420401</v>
      </c>
      <c r="J131" s="1">
        <v>0.62181474178526264</v>
      </c>
      <c r="K131">
        <v>0</v>
      </c>
    </row>
    <row r="132" spans="1:11" x14ac:dyDescent="0.2">
      <c r="A132" s="1">
        <v>90</v>
      </c>
      <c r="B132" s="1">
        <v>120</v>
      </c>
      <c r="C132" s="1">
        <v>2.86</v>
      </c>
      <c r="D132" s="1">
        <v>360</v>
      </c>
      <c r="E132" s="1">
        <v>227.7</v>
      </c>
      <c r="F132" s="1">
        <v>41.51</v>
      </c>
      <c r="G132" s="1">
        <f t="shared" si="5"/>
        <v>4</v>
      </c>
      <c r="H132" s="1">
        <f t="shared" si="6"/>
        <v>31.46853146853147</v>
      </c>
      <c r="I132" s="1">
        <v>0.1213185243979806</v>
      </c>
      <c r="J132" s="1">
        <v>0.66548369080752057</v>
      </c>
      <c r="K132">
        <v>0</v>
      </c>
    </row>
    <row r="133" spans="1:11" x14ac:dyDescent="0.2">
      <c r="A133" s="1">
        <v>90</v>
      </c>
      <c r="B133" s="1">
        <v>120</v>
      </c>
      <c r="C133" s="1">
        <v>2.86</v>
      </c>
      <c r="D133" s="1">
        <v>360</v>
      </c>
      <c r="E133" s="1">
        <v>227.7</v>
      </c>
      <c r="F133" s="1">
        <v>41.51</v>
      </c>
      <c r="G133" s="1">
        <f t="shared" si="5"/>
        <v>4</v>
      </c>
      <c r="H133" s="1">
        <f t="shared" si="6"/>
        <v>31.46853146853147</v>
      </c>
      <c r="I133" s="1">
        <v>0.1213185243979806</v>
      </c>
      <c r="J133" s="1">
        <v>0.66548369080752057</v>
      </c>
      <c r="K133">
        <v>0</v>
      </c>
    </row>
    <row r="134" spans="1:11" x14ac:dyDescent="0.2">
      <c r="A134" s="1">
        <v>90</v>
      </c>
      <c r="B134" s="1">
        <v>120</v>
      </c>
      <c r="C134" s="1">
        <v>2.86</v>
      </c>
      <c r="D134" s="1">
        <v>360</v>
      </c>
      <c r="E134" s="1">
        <v>227.7</v>
      </c>
      <c r="F134" s="1">
        <v>41.51</v>
      </c>
      <c r="G134" s="1">
        <f t="shared" si="5"/>
        <v>4</v>
      </c>
      <c r="H134" s="1">
        <f t="shared" si="6"/>
        <v>31.46853146853147</v>
      </c>
      <c r="I134" s="1">
        <v>0.1213185243979806</v>
      </c>
      <c r="J134" s="1">
        <v>0.66548369080752057</v>
      </c>
      <c r="K134">
        <v>0</v>
      </c>
    </row>
    <row r="135" spans="1:11" x14ac:dyDescent="0.2">
      <c r="A135" s="1">
        <v>119.7</v>
      </c>
      <c r="B135" s="1">
        <v>119.7</v>
      </c>
      <c r="C135" s="1">
        <v>4.2</v>
      </c>
      <c r="D135" s="1">
        <v>400</v>
      </c>
      <c r="E135" s="1">
        <v>335</v>
      </c>
      <c r="F135" s="1">
        <v>30.729999999999997</v>
      </c>
      <c r="G135" s="1">
        <f t="shared" si="5"/>
        <v>3.3416875522138678</v>
      </c>
      <c r="H135" s="1">
        <f t="shared" si="6"/>
        <v>28.5</v>
      </c>
      <c r="I135" s="1">
        <v>0.15663937344250636</v>
      </c>
      <c r="J135" s="1">
        <v>1.7075883535060083</v>
      </c>
      <c r="K135">
        <v>0</v>
      </c>
    </row>
    <row r="136" spans="1:11" x14ac:dyDescent="0.2">
      <c r="A136" s="1">
        <v>148.5</v>
      </c>
      <c r="B136" s="1">
        <v>148.5</v>
      </c>
      <c r="C136" s="1">
        <v>4.0999999999999996</v>
      </c>
      <c r="D136" s="1">
        <v>450</v>
      </c>
      <c r="E136" s="1">
        <v>707</v>
      </c>
      <c r="F136" s="1">
        <v>94.5</v>
      </c>
      <c r="G136" s="1">
        <f t="shared" si="5"/>
        <v>3.0303030303030303</v>
      </c>
      <c r="H136" s="1">
        <f t="shared" si="6"/>
        <v>36.219512195121958</v>
      </c>
      <c r="I136" s="1">
        <v>0.12030833023015013</v>
      </c>
      <c r="J136" s="1">
        <v>0.9000845446848269</v>
      </c>
      <c r="K136">
        <v>0</v>
      </c>
    </row>
    <row r="137" spans="1:11" x14ac:dyDescent="0.2">
      <c r="A137" s="1">
        <v>147.9</v>
      </c>
      <c r="B137" s="1">
        <v>147.9</v>
      </c>
      <c r="C137" s="1">
        <v>4</v>
      </c>
      <c r="D137" s="1">
        <v>450</v>
      </c>
      <c r="E137" s="1">
        <v>934</v>
      </c>
      <c r="F137" s="1">
        <v>94.5</v>
      </c>
      <c r="G137" s="1">
        <f t="shared" si="5"/>
        <v>3.042596348884381</v>
      </c>
      <c r="H137" s="1">
        <f t="shared" si="6"/>
        <v>36.975000000000001</v>
      </c>
      <c r="I137" s="1">
        <v>0.11763738113765532</v>
      </c>
      <c r="J137" s="1">
        <v>1.1626805712441277</v>
      </c>
      <c r="K137">
        <v>0</v>
      </c>
    </row>
    <row r="138" spans="1:11" x14ac:dyDescent="0.2">
      <c r="A138" s="1">
        <v>200</v>
      </c>
      <c r="B138" s="1">
        <v>200</v>
      </c>
      <c r="C138" s="1">
        <v>4.6500000000000004</v>
      </c>
      <c r="D138" s="1">
        <v>600</v>
      </c>
      <c r="E138" s="1">
        <v>427</v>
      </c>
      <c r="F138" s="1">
        <v>65.38</v>
      </c>
      <c r="G138" s="1">
        <f t="shared" si="5"/>
        <v>3</v>
      </c>
      <c r="H138" s="1">
        <f t="shared" si="6"/>
        <v>43.01075268817204</v>
      </c>
      <c r="I138" s="1">
        <v>9.9913684273626693E-2</v>
      </c>
      <c r="J138" s="1">
        <v>0.65254119279349343</v>
      </c>
      <c r="K138">
        <v>0</v>
      </c>
    </row>
    <row r="139" spans="1:11" x14ac:dyDescent="0.2">
      <c r="A139" s="1">
        <v>200</v>
      </c>
      <c r="B139" s="1">
        <v>200</v>
      </c>
      <c r="C139" s="1">
        <v>4.6500000000000004</v>
      </c>
      <c r="D139" s="1">
        <v>600</v>
      </c>
      <c r="E139" s="1">
        <v>427</v>
      </c>
      <c r="F139" s="1">
        <v>72.099999999999994</v>
      </c>
      <c r="G139" s="1">
        <f t="shared" si="5"/>
        <v>3</v>
      </c>
      <c r="H139" s="1">
        <f t="shared" si="6"/>
        <v>43.01075268817204</v>
      </c>
      <c r="I139" s="1">
        <v>9.9913684273626693E-2</v>
      </c>
      <c r="J139" s="1">
        <v>0.59172181948458535</v>
      </c>
      <c r="K139">
        <v>0</v>
      </c>
    </row>
    <row r="140" spans="1:11" x14ac:dyDescent="0.2">
      <c r="A140" s="1">
        <v>200</v>
      </c>
      <c r="B140" s="1">
        <v>200</v>
      </c>
      <c r="C140" s="1">
        <v>8.33</v>
      </c>
      <c r="D140" s="1">
        <v>600</v>
      </c>
      <c r="E140" s="1">
        <v>379</v>
      </c>
      <c r="F140" s="1">
        <v>65.38</v>
      </c>
      <c r="G140" s="1">
        <f t="shared" si="5"/>
        <v>3</v>
      </c>
      <c r="H140" s="1">
        <f t="shared" si="6"/>
        <v>24.009603841536613</v>
      </c>
      <c r="I140" s="1">
        <v>0.18999609788379543</v>
      </c>
      <c r="J140" s="1">
        <v>1.1013845380538159</v>
      </c>
      <c r="K140">
        <v>0</v>
      </c>
    </row>
    <row r="141" spans="1:11" x14ac:dyDescent="0.2">
      <c r="A141" s="1">
        <v>200</v>
      </c>
      <c r="B141" s="1">
        <v>200</v>
      </c>
      <c r="C141" s="1">
        <v>8.33</v>
      </c>
      <c r="D141" s="1">
        <v>600</v>
      </c>
      <c r="E141" s="1">
        <v>379</v>
      </c>
      <c r="F141" s="1">
        <v>72.099999999999994</v>
      </c>
      <c r="G141" s="1">
        <f t="shared" si="5"/>
        <v>3</v>
      </c>
      <c r="H141" s="1">
        <f t="shared" si="6"/>
        <v>24.009603841536613</v>
      </c>
      <c r="I141" s="1">
        <v>0.18999609788379543</v>
      </c>
      <c r="J141" s="1">
        <v>0.99873122188569319</v>
      </c>
      <c r="K141">
        <v>0</v>
      </c>
    </row>
    <row r="142" spans="1:11" x14ac:dyDescent="0.2">
      <c r="A142" s="1">
        <v>200</v>
      </c>
      <c r="B142" s="1">
        <v>200</v>
      </c>
      <c r="C142" s="1">
        <v>7.69</v>
      </c>
      <c r="D142" s="1">
        <v>600</v>
      </c>
      <c r="E142" s="1">
        <v>670</v>
      </c>
      <c r="F142" s="1">
        <v>65.38</v>
      </c>
      <c r="G142" s="1">
        <f t="shared" si="5"/>
        <v>3</v>
      </c>
      <c r="H142" s="1">
        <f t="shared" si="6"/>
        <v>26.007802340702209</v>
      </c>
      <c r="I142" s="1">
        <v>0.17355243275600307</v>
      </c>
      <c r="J142" s="1">
        <v>1.778527530537199</v>
      </c>
      <c r="K142">
        <v>0</v>
      </c>
    </row>
    <row r="143" spans="1:11" x14ac:dyDescent="0.2">
      <c r="A143" s="1">
        <v>200</v>
      </c>
      <c r="B143" s="1">
        <v>200</v>
      </c>
      <c r="C143" s="1">
        <v>7.69</v>
      </c>
      <c r="D143" s="1">
        <v>600</v>
      </c>
      <c r="E143" s="1">
        <v>670</v>
      </c>
      <c r="F143" s="1">
        <v>72.099999999999994</v>
      </c>
      <c r="G143" s="1">
        <f t="shared" si="5"/>
        <v>3</v>
      </c>
      <c r="H143" s="1">
        <f t="shared" si="6"/>
        <v>26.007802340702209</v>
      </c>
      <c r="I143" s="1">
        <v>0.17355243275600307</v>
      </c>
      <c r="J143" s="1">
        <v>1.6127618577881009</v>
      </c>
      <c r="K143">
        <v>0</v>
      </c>
    </row>
    <row r="144" spans="1:11" x14ac:dyDescent="0.2">
      <c r="A144" s="1">
        <v>200</v>
      </c>
      <c r="B144" s="1">
        <v>200</v>
      </c>
      <c r="C144" s="1">
        <v>4.6500000000000004</v>
      </c>
      <c r="D144" s="1">
        <v>600</v>
      </c>
      <c r="E144" s="1">
        <v>427</v>
      </c>
      <c r="F144" s="1">
        <v>94.5</v>
      </c>
      <c r="G144" s="1">
        <f t="shared" si="5"/>
        <v>3</v>
      </c>
      <c r="H144" s="1">
        <f t="shared" si="6"/>
        <v>43.01075268817204</v>
      </c>
      <c r="I144" s="1">
        <v>9.9913684273626693E-2</v>
      </c>
      <c r="J144" s="1">
        <v>0.45146183264379469</v>
      </c>
      <c r="K144">
        <v>0</v>
      </c>
    </row>
    <row r="145" spans="1:11" x14ac:dyDescent="0.2">
      <c r="A145" s="1">
        <v>200</v>
      </c>
      <c r="B145" s="1">
        <v>200</v>
      </c>
      <c r="C145" s="1">
        <v>4.6500000000000004</v>
      </c>
      <c r="D145" s="1">
        <v>600</v>
      </c>
      <c r="E145" s="1">
        <v>427</v>
      </c>
      <c r="F145" s="1">
        <v>108.5</v>
      </c>
      <c r="G145" s="1">
        <f t="shared" si="5"/>
        <v>3</v>
      </c>
      <c r="H145" s="1">
        <f t="shared" si="6"/>
        <v>43.01075268817204</v>
      </c>
      <c r="I145" s="1">
        <v>9.9913684273626693E-2</v>
      </c>
      <c r="J145" s="1">
        <v>0.39320869294782118</v>
      </c>
      <c r="K145">
        <v>0</v>
      </c>
    </row>
    <row r="146" spans="1:11" x14ac:dyDescent="0.2">
      <c r="A146" s="1">
        <v>200</v>
      </c>
      <c r="B146" s="1">
        <v>200</v>
      </c>
      <c r="C146" s="1">
        <v>8.33</v>
      </c>
      <c r="D146" s="1">
        <v>600</v>
      </c>
      <c r="E146" s="1">
        <v>379</v>
      </c>
      <c r="F146" s="1">
        <v>94.5</v>
      </c>
      <c r="G146" s="1">
        <f t="shared" si="5"/>
        <v>3</v>
      </c>
      <c r="H146" s="1">
        <f t="shared" si="6"/>
        <v>24.009603841536613</v>
      </c>
      <c r="I146" s="1">
        <v>0.18999609788379543</v>
      </c>
      <c r="J146" s="1">
        <v>0.76199493225352877</v>
      </c>
      <c r="K146">
        <v>0</v>
      </c>
    </row>
    <row r="147" spans="1:11" x14ac:dyDescent="0.2">
      <c r="A147" s="1">
        <v>200</v>
      </c>
      <c r="B147" s="1">
        <v>200</v>
      </c>
      <c r="C147" s="1">
        <v>8.33</v>
      </c>
      <c r="D147" s="1">
        <v>600</v>
      </c>
      <c r="E147" s="1">
        <v>379</v>
      </c>
      <c r="F147" s="1">
        <v>108.5</v>
      </c>
      <c r="G147" s="1">
        <f t="shared" si="5"/>
        <v>3</v>
      </c>
      <c r="H147" s="1">
        <f t="shared" si="6"/>
        <v>24.009603841536613</v>
      </c>
      <c r="I147" s="1">
        <v>0.18999609788379543</v>
      </c>
      <c r="J147" s="1">
        <v>0.66367300551113795</v>
      </c>
      <c r="K147">
        <v>0</v>
      </c>
    </row>
    <row r="148" spans="1:11" x14ac:dyDescent="0.2">
      <c r="A148" s="1">
        <v>200</v>
      </c>
      <c r="B148" s="1">
        <v>200</v>
      </c>
      <c r="C148" s="1">
        <v>7.69</v>
      </c>
      <c r="D148" s="1">
        <v>600</v>
      </c>
      <c r="E148" s="1">
        <v>670</v>
      </c>
      <c r="F148" s="1">
        <v>94.5</v>
      </c>
      <c r="G148" s="1">
        <f t="shared" si="5"/>
        <v>3</v>
      </c>
      <c r="H148" s="1">
        <f t="shared" si="6"/>
        <v>26.007802340702209</v>
      </c>
      <c r="I148" s="1">
        <v>0.17355243275600307</v>
      </c>
      <c r="J148" s="1">
        <v>1.230477565571662</v>
      </c>
      <c r="K148">
        <v>0</v>
      </c>
    </row>
    <row r="149" spans="1:11" x14ac:dyDescent="0.2">
      <c r="A149" s="1">
        <v>200</v>
      </c>
      <c r="B149" s="1">
        <v>200</v>
      </c>
      <c r="C149" s="1">
        <v>7.69</v>
      </c>
      <c r="D149" s="1">
        <v>600</v>
      </c>
      <c r="E149" s="1">
        <v>670</v>
      </c>
      <c r="F149" s="1">
        <v>108.5</v>
      </c>
      <c r="G149" s="1">
        <f t="shared" si="5"/>
        <v>3</v>
      </c>
      <c r="H149" s="1">
        <f t="shared" si="6"/>
        <v>26.007802340702209</v>
      </c>
      <c r="I149" s="1">
        <v>0.17355243275600307</v>
      </c>
      <c r="J149" s="1">
        <v>1.0717062667882218</v>
      </c>
      <c r="K149">
        <v>0</v>
      </c>
    </row>
    <row r="150" spans="1:11" x14ac:dyDescent="0.2">
      <c r="A150" s="1">
        <v>100</v>
      </c>
      <c r="B150" s="1">
        <v>100</v>
      </c>
      <c r="C150" s="1">
        <v>5</v>
      </c>
      <c r="D150" s="1">
        <v>300</v>
      </c>
      <c r="E150" s="1">
        <v>592.6</v>
      </c>
      <c r="F150" s="1">
        <v>111.3</v>
      </c>
      <c r="G150" s="1">
        <f t="shared" si="5"/>
        <v>3</v>
      </c>
      <c r="H150" s="1">
        <f t="shared" si="6"/>
        <v>20</v>
      </c>
      <c r="I150" s="1">
        <v>0.23456790123456789</v>
      </c>
      <c r="J150" s="1">
        <v>1.248921278271383</v>
      </c>
      <c r="K150">
        <v>0</v>
      </c>
    </row>
    <row r="151" spans="1:11" x14ac:dyDescent="0.2">
      <c r="A151" s="1">
        <v>100</v>
      </c>
      <c r="B151" s="1">
        <v>100</v>
      </c>
      <c r="C151" s="1">
        <v>6</v>
      </c>
      <c r="D151" s="1">
        <v>300</v>
      </c>
      <c r="E151" s="1">
        <v>548.70000000000005</v>
      </c>
      <c r="F151" s="1">
        <v>111.3</v>
      </c>
      <c r="G151" s="1">
        <f t="shared" si="5"/>
        <v>3</v>
      </c>
      <c r="H151" s="1">
        <f t="shared" si="6"/>
        <v>16.666666666666668</v>
      </c>
      <c r="I151" s="1">
        <v>0.29132231404958675</v>
      </c>
      <c r="J151" s="1">
        <v>1.4361954512040278</v>
      </c>
      <c r="K151">
        <v>0</v>
      </c>
    </row>
    <row r="152" spans="1:11" x14ac:dyDescent="0.2">
      <c r="A152" s="1">
        <v>100</v>
      </c>
      <c r="B152" s="1">
        <v>100</v>
      </c>
      <c r="C152" s="1">
        <v>7</v>
      </c>
      <c r="D152" s="1">
        <v>300</v>
      </c>
      <c r="E152" s="1">
        <v>510.5</v>
      </c>
      <c r="F152" s="1">
        <v>111.3</v>
      </c>
      <c r="G152" s="1">
        <f t="shared" si="5"/>
        <v>3</v>
      </c>
      <c r="H152" s="1">
        <f t="shared" si="6"/>
        <v>14.285714285714286</v>
      </c>
      <c r="I152" s="1">
        <v>0.3520822065981612</v>
      </c>
      <c r="J152" s="1">
        <v>1.6148963743788076</v>
      </c>
      <c r="K152">
        <v>0</v>
      </c>
    </row>
    <row r="153" spans="1:11" x14ac:dyDescent="0.2">
      <c r="A153" s="1">
        <v>100</v>
      </c>
      <c r="B153" s="1">
        <v>100</v>
      </c>
      <c r="C153" s="1">
        <v>10</v>
      </c>
      <c r="D153" s="1">
        <v>300</v>
      </c>
      <c r="E153" s="1">
        <v>493.5</v>
      </c>
      <c r="F153" s="1">
        <v>111.3</v>
      </c>
      <c r="G153" s="1">
        <f t="shared" si="5"/>
        <v>3</v>
      </c>
      <c r="H153" s="1">
        <f t="shared" si="6"/>
        <v>10</v>
      </c>
      <c r="I153" s="1">
        <v>0.5625</v>
      </c>
      <c r="J153" s="1">
        <v>2.4941037735849059</v>
      </c>
      <c r="K153">
        <v>0</v>
      </c>
    </row>
    <row r="154" spans="1:11" x14ac:dyDescent="0.2">
      <c r="A154" s="1">
        <v>100</v>
      </c>
      <c r="B154" s="1">
        <v>100</v>
      </c>
      <c r="C154" s="1">
        <v>14</v>
      </c>
      <c r="D154" s="1">
        <v>300</v>
      </c>
      <c r="E154" s="1">
        <v>476.6</v>
      </c>
      <c r="F154" s="1">
        <v>111.3</v>
      </c>
      <c r="G154" s="1">
        <f t="shared" si="5"/>
        <v>3</v>
      </c>
      <c r="H154" s="1">
        <f t="shared" si="6"/>
        <v>7.1428571428571432</v>
      </c>
      <c r="I154" s="1">
        <v>0.92901234567901236</v>
      </c>
      <c r="J154" s="1">
        <v>3.9781427129435518</v>
      </c>
      <c r="K154">
        <v>0</v>
      </c>
    </row>
    <row r="155" spans="1:11" x14ac:dyDescent="0.2">
      <c r="A155" s="1">
        <v>100</v>
      </c>
      <c r="B155" s="1">
        <v>100</v>
      </c>
      <c r="C155" s="1">
        <v>18</v>
      </c>
      <c r="D155" s="1">
        <v>300</v>
      </c>
      <c r="E155" s="1">
        <v>468.7</v>
      </c>
      <c r="F155" s="1">
        <v>111.3</v>
      </c>
      <c r="G155" s="1">
        <f t="shared" si="5"/>
        <v>3</v>
      </c>
      <c r="H155" s="1">
        <f t="shared" si="6"/>
        <v>5.5555555555555554</v>
      </c>
      <c r="I155" s="1">
        <v>1.44140625</v>
      </c>
      <c r="J155" s="1">
        <v>6.069965043800539</v>
      </c>
      <c r="K155">
        <v>0</v>
      </c>
    </row>
    <row r="156" spans="1:11" x14ac:dyDescent="0.2">
      <c r="A156" s="1">
        <v>100</v>
      </c>
      <c r="B156" s="1">
        <v>100</v>
      </c>
      <c r="C156" s="1">
        <v>7</v>
      </c>
      <c r="D156" s="1">
        <v>300</v>
      </c>
      <c r="E156" s="1">
        <v>510.5</v>
      </c>
      <c r="F156" s="1">
        <v>90.3</v>
      </c>
      <c r="G156" s="1">
        <f t="shared" si="5"/>
        <v>3</v>
      </c>
      <c r="H156" s="1">
        <f t="shared" si="6"/>
        <v>14.285714285714286</v>
      </c>
      <c r="I156" s="1">
        <v>0.3520822065981612</v>
      </c>
      <c r="J156" s="1">
        <v>1.9904536707459723</v>
      </c>
      <c r="K156">
        <v>0</v>
      </c>
    </row>
    <row r="157" spans="1:11" x14ac:dyDescent="0.2">
      <c r="A157" s="1">
        <v>100</v>
      </c>
      <c r="B157" s="1">
        <v>100</v>
      </c>
      <c r="C157" s="1">
        <v>10</v>
      </c>
      <c r="D157" s="1">
        <v>300</v>
      </c>
      <c r="E157" s="1">
        <v>493.5</v>
      </c>
      <c r="F157" s="1">
        <v>90.3</v>
      </c>
      <c r="G157" s="1">
        <f t="shared" si="5"/>
        <v>3</v>
      </c>
      <c r="H157" s="1">
        <f t="shared" si="6"/>
        <v>10</v>
      </c>
      <c r="I157" s="1">
        <v>0.5625</v>
      </c>
      <c r="J157" s="1">
        <v>3.0741279069767442</v>
      </c>
      <c r="K157">
        <v>0</v>
      </c>
    </row>
    <row r="158" spans="1:11" x14ac:dyDescent="0.2">
      <c r="A158" s="1">
        <v>100</v>
      </c>
      <c r="B158" s="1">
        <v>100</v>
      </c>
      <c r="C158" s="1">
        <v>14</v>
      </c>
      <c r="D158" s="1">
        <v>300</v>
      </c>
      <c r="E158" s="1">
        <v>476.6</v>
      </c>
      <c r="F158" s="1">
        <v>90.3</v>
      </c>
      <c r="G158" s="1">
        <f t="shared" si="5"/>
        <v>3</v>
      </c>
      <c r="H158" s="1">
        <f t="shared" si="6"/>
        <v>7.1428571428571432</v>
      </c>
      <c r="I158" s="1">
        <v>0.92901234567901236</v>
      </c>
      <c r="J158" s="1">
        <v>4.9032921810699586</v>
      </c>
      <c r="K158">
        <v>0</v>
      </c>
    </row>
    <row r="159" spans="1:11" x14ac:dyDescent="0.2">
      <c r="A159" s="1">
        <v>100</v>
      </c>
      <c r="B159" s="1">
        <v>100</v>
      </c>
      <c r="C159" s="1">
        <v>7</v>
      </c>
      <c r="D159" s="1">
        <v>300</v>
      </c>
      <c r="E159" s="1">
        <v>510.5</v>
      </c>
      <c r="F159" s="1">
        <v>81.400000000000006</v>
      </c>
      <c r="G159" s="1">
        <f t="shared" si="5"/>
        <v>3</v>
      </c>
      <c r="H159" s="1">
        <f t="shared" si="6"/>
        <v>14.285714285714286</v>
      </c>
      <c r="I159" s="1">
        <v>0.3520822065981612</v>
      </c>
      <c r="J159" s="1">
        <v>2.2080831261469442</v>
      </c>
      <c r="K159">
        <v>0</v>
      </c>
    </row>
    <row r="160" spans="1:11" x14ac:dyDescent="0.2">
      <c r="A160" s="1">
        <v>100</v>
      </c>
      <c r="B160" s="1">
        <v>100</v>
      </c>
      <c r="C160" s="1">
        <v>10</v>
      </c>
      <c r="D160" s="1">
        <v>300</v>
      </c>
      <c r="E160" s="1">
        <v>493.5</v>
      </c>
      <c r="F160" s="1">
        <v>81.400000000000006</v>
      </c>
      <c r="G160" s="1">
        <f t="shared" si="5"/>
        <v>3</v>
      </c>
      <c r="H160" s="1">
        <f t="shared" si="6"/>
        <v>10</v>
      </c>
      <c r="I160" s="1">
        <v>0.5625</v>
      </c>
      <c r="J160" s="1">
        <v>3.4102426289926284</v>
      </c>
      <c r="K160">
        <v>0</v>
      </c>
    </row>
    <row r="161" spans="1:11" x14ac:dyDescent="0.2">
      <c r="A161" s="1">
        <v>100</v>
      </c>
      <c r="B161" s="1">
        <v>100</v>
      </c>
      <c r="C161" s="1">
        <v>14</v>
      </c>
      <c r="D161" s="1">
        <v>300</v>
      </c>
      <c r="E161" s="1">
        <v>476.6</v>
      </c>
      <c r="F161" s="1">
        <v>81.400000000000006</v>
      </c>
      <c r="G161" s="1">
        <f t="shared" si="5"/>
        <v>3</v>
      </c>
      <c r="H161" s="1">
        <f t="shared" si="6"/>
        <v>7.1428571428571432</v>
      </c>
      <c r="I161" s="1">
        <v>0.92901234567901236</v>
      </c>
      <c r="J161" s="1">
        <v>5.4394015227348556</v>
      </c>
      <c r="K161">
        <v>0</v>
      </c>
    </row>
    <row r="162" spans="1:11" x14ac:dyDescent="0.2">
      <c r="A162" s="1">
        <v>127.3</v>
      </c>
      <c r="B162" s="1">
        <v>127.3</v>
      </c>
      <c r="C162" s="1">
        <v>3.15</v>
      </c>
      <c r="D162" s="1">
        <f>A162*4.8</f>
        <v>611.04</v>
      </c>
      <c r="E162" s="1">
        <v>356</v>
      </c>
      <c r="F162" s="1">
        <v>26.647249999999996</v>
      </c>
      <c r="G162" s="1">
        <f t="shared" si="5"/>
        <v>4.8</v>
      </c>
      <c r="H162" s="1">
        <f t="shared" si="6"/>
        <v>40.412698412698411</v>
      </c>
      <c r="I162" s="1">
        <v>0.10684311180930257</v>
      </c>
      <c r="J162" s="1">
        <v>1.4273948645399326</v>
      </c>
      <c r="K162">
        <v>0</v>
      </c>
    </row>
    <row r="163" spans="1:11" x14ac:dyDescent="0.2">
      <c r="A163" s="1">
        <v>126.9</v>
      </c>
      <c r="B163" s="1">
        <v>126.9</v>
      </c>
      <c r="C163" s="1">
        <v>4.34</v>
      </c>
      <c r="D163" s="1">
        <f t="shared" ref="D163:D166" si="7">A163*4.8</f>
        <v>609.12</v>
      </c>
      <c r="E163" s="1">
        <v>357</v>
      </c>
      <c r="F163" s="1">
        <v>22.788499999999996</v>
      </c>
      <c r="G163" s="1">
        <f t="shared" si="5"/>
        <v>4.8</v>
      </c>
      <c r="H163" s="1">
        <f t="shared" si="6"/>
        <v>29.239631336405534</v>
      </c>
      <c r="I163" s="1">
        <v>0.15223571913628545</v>
      </c>
      <c r="J163" s="1">
        <v>2.3848937723700074</v>
      </c>
      <c r="K163">
        <v>0</v>
      </c>
    </row>
    <row r="164" spans="1:11" x14ac:dyDescent="0.2">
      <c r="A164" s="1">
        <v>126.9</v>
      </c>
      <c r="B164" s="1">
        <v>127</v>
      </c>
      <c r="C164" s="1">
        <v>4.55</v>
      </c>
      <c r="D164" s="1">
        <f t="shared" si="7"/>
        <v>609.12</v>
      </c>
      <c r="E164" s="1">
        <v>322</v>
      </c>
      <c r="F164" s="1">
        <v>20.829374999999999</v>
      </c>
      <c r="G164" s="1">
        <f t="shared" si="5"/>
        <v>4.8</v>
      </c>
      <c r="H164" s="1">
        <f t="shared" si="6"/>
        <v>27.890109890109894</v>
      </c>
      <c r="I164" s="1">
        <v>0.16039606526782343</v>
      </c>
      <c r="J164" s="1">
        <v>2.47955269979244</v>
      </c>
      <c r="K164">
        <v>0</v>
      </c>
    </row>
    <row r="165" spans="1:11" x14ac:dyDescent="0.2">
      <c r="A165" s="1">
        <v>125.3</v>
      </c>
      <c r="B165" s="1">
        <v>126.5</v>
      </c>
      <c r="C165" s="1">
        <v>5.67</v>
      </c>
      <c r="D165" s="1">
        <f t="shared" si="7"/>
        <v>601.43999999999994</v>
      </c>
      <c r="E165" s="1">
        <v>312</v>
      </c>
      <c r="F165" s="1">
        <v>20.829374999999999</v>
      </c>
      <c r="G165" s="1">
        <f t="shared" si="5"/>
        <v>4.8</v>
      </c>
      <c r="H165" s="1">
        <f t="shared" si="6"/>
        <v>22.098765432098766</v>
      </c>
      <c r="I165" s="1">
        <v>0.20777907118650432</v>
      </c>
      <c r="J165" s="1">
        <v>3.1122907053231006</v>
      </c>
      <c r="K165">
        <v>0</v>
      </c>
    </row>
    <row r="166" spans="1:11" x14ac:dyDescent="0.2">
      <c r="A166" s="1">
        <v>126.8</v>
      </c>
      <c r="B166" s="7">
        <v>127.2</v>
      </c>
      <c r="C166" s="1">
        <v>7.47</v>
      </c>
      <c r="D166" s="1">
        <f t="shared" si="7"/>
        <v>608.64</v>
      </c>
      <c r="E166" s="1">
        <v>347</v>
      </c>
      <c r="F166" s="1">
        <v>20.829374999999999</v>
      </c>
      <c r="G166" s="1">
        <f t="shared" si="5"/>
        <v>4.8</v>
      </c>
      <c r="H166" s="1">
        <f t="shared" si="6"/>
        <v>16.974564926372157</v>
      </c>
      <c r="I166" s="1">
        <v>0.28441838088249388</v>
      </c>
      <c r="J166" s="1">
        <v>4.7381728048117324</v>
      </c>
      <c r="K166">
        <v>0</v>
      </c>
    </row>
    <row r="167" spans="1:11" x14ac:dyDescent="0.2">
      <c r="A167" s="1">
        <v>76.599999999999994</v>
      </c>
      <c r="B167" s="1">
        <v>152.30000000000001</v>
      </c>
      <c r="C167" s="1">
        <v>3</v>
      </c>
      <c r="D167" s="1">
        <f t="shared" ref="D167:D172" si="8">A167*4</f>
        <v>306.39999999999998</v>
      </c>
      <c r="E167" s="1">
        <v>430</v>
      </c>
      <c r="F167" s="1">
        <v>26.647249999999996</v>
      </c>
      <c r="G167" s="1">
        <f t="shared" si="5"/>
        <v>4</v>
      </c>
      <c r="H167" s="1">
        <f t="shared" si="6"/>
        <v>25.533333333333331</v>
      </c>
      <c r="I167" s="1">
        <v>0.12948286244842078</v>
      </c>
      <c r="J167" s="1">
        <v>2.0894325250380787</v>
      </c>
      <c r="K167">
        <v>0</v>
      </c>
    </row>
    <row r="168" spans="1:11" x14ac:dyDescent="0.2">
      <c r="A168" s="1">
        <v>76.5</v>
      </c>
      <c r="B168" s="1">
        <v>152.80000000000001</v>
      </c>
      <c r="C168" s="1">
        <v>4.47</v>
      </c>
      <c r="D168" s="1">
        <f t="shared" si="8"/>
        <v>306</v>
      </c>
      <c r="E168" s="1">
        <v>383</v>
      </c>
      <c r="F168" s="1">
        <v>22.788499999999996</v>
      </c>
      <c r="G168" s="1">
        <f t="shared" si="5"/>
        <v>4</v>
      </c>
      <c r="H168" s="1">
        <f t="shared" si="6"/>
        <v>17.114093959731544</v>
      </c>
      <c r="I168" s="1">
        <v>0.20269385644569071</v>
      </c>
      <c r="J168" s="1">
        <v>3.4066194360620297</v>
      </c>
      <c r="K168">
        <v>0</v>
      </c>
    </row>
    <row r="169" spans="1:11" x14ac:dyDescent="0.2">
      <c r="A169" s="1">
        <v>101.8</v>
      </c>
      <c r="B169" s="1">
        <v>152.4</v>
      </c>
      <c r="C169" s="1">
        <v>4.32</v>
      </c>
      <c r="D169" s="1">
        <f t="shared" si="8"/>
        <v>407.2</v>
      </c>
      <c r="E169" s="1">
        <v>413</v>
      </c>
      <c r="F169" s="1">
        <v>22.788499999999996</v>
      </c>
      <c r="G169" s="1">
        <f t="shared" si="5"/>
        <v>4</v>
      </c>
      <c r="H169" s="1">
        <f t="shared" si="6"/>
        <v>23.564814814814813</v>
      </c>
      <c r="I169" s="1">
        <v>0.15841774361304922</v>
      </c>
      <c r="J169" s="1">
        <v>2.8710326749101234</v>
      </c>
      <c r="K169">
        <v>0</v>
      </c>
    </row>
    <row r="170" spans="1:11" x14ac:dyDescent="0.2">
      <c r="A170" s="1">
        <v>102.8</v>
      </c>
      <c r="B170" s="1">
        <v>152.69999999999999</v>
      </c>
      <c r="C170" s="1">
        <v>4.57</v>
      </c>
      <c r="D170" s="1">
        <f t="shared" si="8"/>
        <v>411.2</v>
      </c>
      <c r="E170" s="1">
        <v>365</v>
      </c>
      <c r="F170" s="1">
        <v>20.829374999999999</v>
      </c>
      <c r="G170" s="1">
        <f t="shared" si="5"/>
        <v>4</v>
      </c>
      <c r="H170" s="1">
        <f t="shared" si="6"/>
        <v>22.494529540481398</v>
      </c>
      <c r="I170" s="1">
        <v>0.16746682555013181</v>
      </c>
      <c r="J170" s="1">
        <v>2.934576353145407</v>
      </c>
      <c r="K170">
        <v>0</v>
      </c>
    </row>
    <row r="171" spans="1:11" x14ac:dyDescent="0.2">
      <c r="A171" s="1">
        <v>101.3</v>
      </c>
      <c r="B171" s="1">
        <v>151.4</v>
      </c>
      <c r="C171" s="1">
        <v>5.72</v>
      </c>
      <c r="D171" s="1">
        <f t="shared" si="8"/>
        <v>405.2</v>
      </c>
      <c r="E171" s="1">
        <v>324</v>
      </c>
      <c r="F171" s="1">
        <v>20.829374999999999</v>
      </c>
      <c r="G171" s="1">
        <f t="shared" si="5"/>
        <v>4</v>
      </c>
      <c r="H171" s="1">
        <f t="shared" si="6"/>
        <v>17.70979020979021</v>
      </c>
      <c r="I171" s="1">
        <v>0.21945273607473093</v>
      </c>
      <c r="J171" s="1">
        <v>3.4135775311651364</v>
      </c>
      <c r="K171">
        <v>0</v>
      </c>
    </row>
    <row r="172" spans="1:11" x14ac:dyDescent="0.2">
      <c r="A172" s="1">
        <v>102.13</v>
      </c>
      <c r="B172" s="1">
        <v>152.37</v>
      </c>
      <c r="C172" s="1">
        <v>7.34</v>
      </c>
      <c r="D172" s="1">
        <f t="shared" si="8"/>
        <v>408.52</v>
      </c>
      <c r="E172" s="1">
        <v>358</v>
      </c>
      <c r="F172" s="1">
        <v>20.829374999999999</v>
      </c>
      <c r="G172" s="1">
        <f t="shared" si="5"/>
        <v>4</v>
      </c>
      <c r="H172" s="1">
        <f t="shared" si="6"/>
        <v>13.9141689373297</v>
      </c>
      <c r="I172" s="1">
        <v>0.29238106283698195</v>
      </c>
      <c r="J172" s="1">
        <v>5.0252309776764559</v>
      </c>
      <c r="K172">
        <v>0</v>
      </c>
    </row>
    <row r="173" spans="1:11" x14ac:dyDescent="0.2">
      <c r="A173" s="1">
        <v>130</v>
      </c>
      <c r="B173" s="1">
        <v>130</v>
      </c>
      <c r="C173" s="1">
        <v>3.2</v>
      </c>
      <c r="D173" s="1">
        <v>390</v>
      </c>
      <c r="E173" s="1">
        <v>313.60000000000002</v>
      </c>
      <c r="F173" s="1">
        <v>25.83</v>
      </c>
      <c r="G173" s="1">
        <f t="shared" si="5"/>
        <v>3</v>
      </c>
      <c r="H173" s="1">
        <f t="shared" si="6"/>
        <v>40.625</v>
      </c>
      <c r="I173" s="1">
        <v>0.10624103224725344</v>
      </c>
      <c r="J173" s="1">
        <v>1.2898640229476843</v>
      </c>
      <c r="K173">
        <v>0</v>
      </c>
    </row>
    <row r="174" spans="1:11" x14ac:dyDescent="0.2">
      <c r="A174" s="1">
        <v>175</v>
      </c>
      <c r="B174" s="1">
        <v>175</v>
      </c>
      <c r="C174" s="1">
        <v>3.2</v>
      </c>
      <c r="D174" s="1">
        <v>525</v>
      </c>
      <c r="E174" s="1">
        <v>313.60000000000002</v>
      </c>
      <c r="F174" s="1">
        <v>25.83</v>
      </c>
      <c r="G174" s="1">
        <f t="shared" si="5"/>
        <v>3</v>
      </c>
      <c r="H174" s="1">
        <f t="shared" si="6"/>
        <v>54.6875</v>
      </c>
      <c r="I174" s="1">
        <v>7.7360272089315577E-2</v>
      </c>
      <c r="J174" s="1">
        <v>0.93922498363179907</v>
      </c>
      <c r="K174">
        <v>0</v>
      </c>
    </row>
    <row r="175" spans="1:11" x14ac:dyDescent="0.2">
      <c r="A175" s="1">
        <v>220</v>
      </c>
      <c r="B175" s="1">
        <v>220</v>
      </c>
      <c r="C175" s="1">
        <v>3</v>
      </c>
      <c r="D175" s="1">
        <v>660</v>
      </c>
      <c r="E175" s="1">
        <v>313.60000000000002</v>
      </c>
      <c r="F175" s="1">
        <v>25.83</v>
      </c>
      <c r="G175" s="1">
        <f t="shared" si="5"/>
        <v>3</v>
      </c>
      <c r="H175" s="1">
        <f t="shared" si="6"/>
        <v>73.333333333333329</v>
      </c>
      <c r="I175" s="1">
        <v>5.6860861210586075E-2</v>
      </c>
      <c r="J175" s="1">
        <v>0.6903432472179557</v>
      </c>
      <c r="K175">
        <v>0</v>
      </c>
    </row>
    <row r="176" spans="1:11" x14ac:dyDescent="0.2">
      <c r="A176" s="8">
        <v>126</v>
      </c>
      <c r="B176" s="8">
        <v>126</v>
      </c>
      <c r="C176" s="8">
        <v>3</v>
      </c>
      <c r="D176" s="8">
        <v>360</v>
      </c>
      <c r="E176" s="8">
        <v>300</v>
      </c>
      <c r="F176" s="1">
        <v>43.75</v>
      </c>
      <c r="G176" s="1">
        <f t="shared" si="5"/>
        <v>2.8571428571428572</v>
      </c>
      <c r="H176" s="1">
        <f t="shared" si="6"/>
        <v>42</v>
      </c>
      <c r="I176" s="1">
        <v>0.10249999999999999</v>
      </c>
      <c r="J176" s="1">
        <v>0.70285714285714285</v>
      </c>
      <c r="K176">
        <v>0</v>
      </c>
    </row>
    <row r="177" spans="1:11" x14ac:dyDescent="0.2">
      <c r="A177" s="8">
        <v>156</v>
      </c>
      <c r="B177" s="8">
        <v>156</v>
      </c>
      <c r="C177" s="8">
        <v>3</v>
      </c>
      <c r="D177" s="8">
        <v>450</v>
      </c>
      <c r="E177" s="8">
        <v>300</v>
      </c>
      <c r="F177" s="1">
        <v>43.75</v>
      </c>
      <c r="G177" s="1">
        <f t="shared" si="5"/>
        <v>2.8846153846153846</v>
      </c>
      <c r="H177" s="1">
        <f t="shared" si="6"/>
        <v>52</v>
      </c>
      <c r="I177" s="1">
        <v>8.1600000000000006E-2</v>
      </c>
      <c r="J177" s="1">
        <v>0.55954285714285712</v>
      </c>
      <c r="K177">
        <v>0</v>
      </c>
    </row>
    <row r="178" spans="1:11" x14ac:dyDescent="0.2">
      <c r="A178" s="8">
        <v>186</v>
      </c>
      <c r="B178" s="8">
        <v>186</v>
      </c>
      <c r="C178" s="8">
        <v>3</v>
      </c>
      <c r="D178" s="8">
        <v>540</v>
      </c>
      <c r="E178" s="8">
        <v>300</v>
      </c>
      <c r="F178" s="1">
        <v>27.999999999999996</v>
      </c>
      <c r="G178" s="1">
        <f t="shared" si="5"/>
        <v>2.903225806451613</v>
      </c>
      <c r="H178" s="1">
        <f t="shared" si="6"/>
        <v>62</v>
      </c>
      <c r="I178" s="1">
        <v>6.7777777777777784E-2</v>
      </c>
      <c r="J178" s="1">
        <v>0.72619047619047628</v>
      </c>
      <c r="K178">
        <v>0</v>
      </c>
    </row>
    <row r="179" spans="1:11" x14ac:dyDescent="0.2">
      <c r="A179" s="8">
        <v>246</v>
      </c>
      <c r="B179" s="8">
        <v>246</v>
      </c>
      <c r="C179" s="8">
        <v>3</v>
      </c>
      <c r="D179" s="8">
        <v>720</v>
      </c>
      <c r="E179" s="8">
        <v>300</v>
      </c>
      <c r="F179" s="1">
        <v>33.249999999999993</v>
      </c>
      <c r="G179" s="1">
        <f t="shared" si="5"/>
        <v>2.9268292682926829</v>
      </c>
      <c r="H179" s="1">
        <f t="shared" si="6"/>
        <v>82</v>
      </c>
      <c r="I179" s="1">
        <v>5.0625000000000003E-2</v>
      </c>
      <c r="J179" s="1">
        <v>0.45676691729323321</v>
      </c>
      <c r="K179">
        <v>0</v>
      </c>
    </row>
    <row r="180" spans="1:11" x14ac:dyDescent="0.2">
      <c r="A180" s="8">
        <v>306</v>
      </c>
      <c r="B180" s="8">
        <v>306</v>
      </c>
      <c r="C180" s="8">
        <v>3</v>
      </c>
      <c r="D180" s="8">
        <v>900</v>
      </c>
      <c r="E180" s="8">
        <v>300</v>
      </c>
      <c r="F180" s="1">
        <v>33.249999999999993</v>
      </c>
      <c r="G180" s="1">
        <f t="shared" si="5"/>
        <v>2.9411764705882355</v>
      </c>
      <c r="H180" s="1">
        <f t="shared" si="6"/>
        <v>102</v>
      </c>
      <c r="I180" s="1">
        <v>4.0399999999999998E-2</v>
      </c>
      <c r="J180" s="1">
        <v>0.36451127819548879</v>
      </c>
      <c r="K180">
        <v>0</v>
      </c>
    </row>
    <row r="181" spans="1:11" x14ac:dyDescent="0.2">
      <c r="A181" s="8">
        <v>306</v>
      </c>
      <c r="B181" s="8">
        <v>306</v>
      </c>
      <c r="C181" s="8">
        <v>3</v>
      </c>
      <c r="D181" s="8">
        <v>900</v>
      </c>
      <c r="E181" s="8">
        <v>300</v>
      </c>
      <c r="F181" s="1">
        <v>33.249999999999993</v>
      </c>
      <c r="G181" s="1">
        <f t="shared" si="5"/>
        <v>2.9411764705882355</v>
      </c>
      <c r="H181" s="1">
        <f t="shared" si="6"/>
        <v>102</v>
      </c>
      <c r="I181" s="1">
        <v>4.0399999999999998E-2</v>
      </c>
      <c r="J181" s="1">
        <v>0.36451127819548879</v>
      </c>
      <c r="K181">
        <v>0</v>
      </c>
    </row>
    <row r="182" spans="1:11" x14ac:dyDescent="0.2">
      <c r="A182" s="8">
        <v>306</v>
      </c>
      <c r="B182" s="8">
        <v>306</v>
      </c>
      <c r="C182" s="8">
        <v>3</v>
      </c>
      <c r="D182" s="8">
        <v>900</v>
      </c>
      <c r="E182" s="8">
        <v>300</v>
      </c>
      <c r="F182" s="1">
        <v>33.249999999999993</v>
      </c>
      <c r="G182" s="1">
        <f t="shared" si="5"/>
        <v>2.9411764705882355</v>
      </c>
      <c r="H182" s="1">
        <f t="shared" si="6"/>
        <v>102</v>
      </c>
      <c r="I182" s="1">
        <v>4.0399999999999998E-2</v>
      </c>
      <c r="J182" s="1">
        <v>0.36451127819548879</v>
      </c>
      <c r="K182">
        <v>0</v>
      </c>
    </row>
    <row r="183" spans="1:11" x14ac:dyDescent="0.2">
      <c r="A183" s="8">
        <v>306</v>
      </c>
      <c r="B183" s="8">
        <v>306</v>
      </c>
      <c r="C183" s="8">
        <v>3</v>
      </c>
      <c r="D183" s="8">
        <v>900</v>
      </c>
      <c r="E183" s="8">
        <v>300</v>
      </c>
      <c r="F183" s="1">
        <v>33.249999999999993</v>
      </c>
      <c r="G183" s="1">
        <f t="shared" si="5"/>
        <v>2.9411764705882355</v>
      </c>
      <c r="H183" s="1">
        <f t="shared" si="6"/>
        <v>102</v>
      </c>
      <c r="I183" s="1">
        <v>4.0399999999999998E-2</v>
      </c>
      <c r="J183" s="1">
        <v>0.36451127819548879</v>
      </c>
      <c r="K183">
        <v>0</v>
      </c>
    </row>
    <row r="184" spans="1:11" x14ac:dyDescent="0.2">
      <c r="A184" s="9">
        <v>60</v>
      </c>
      <c r="B184" s="9">
        <v>60</v>
      </c>
      <c r="C184" s="9">
        <v>1.87</v>
      </c>
      <c r="D184" s="9">
        <f>A184*3</f>
        <v>180</v>
      </c>
      <c r="E184" s="9">
        <v>282</v>
      </c>
      <c r="F184" s="1">
        <v>56.699999999999996</v>
      </c>
      <c r="G184" s="1">
        <f t="shared" si="5"/>
        <v>3</v>
      </c>
      <c r="H184" s="1">
        <f t="shared" si="6"/>
        <v>32.085561497326204</v>
      </c>
      <c r="I184" s="1">
        <v>0.13737334242052518</v>
      </c>
      <c r="J184" s="1">
        <v>0.68323249669467556</v>
      </c>
      <c r="K184">
        <v>0</v>
      </c>
    </row>
    <row r="185" spans="1:11" x14ac:dyDescent="0.2">
      <c r="A185" s="9">
        <v>60</v>
      </c>
      <c r="B185" s="9">
        <v>60</v>
      </c>
      <c r="C185" s="9">
        <v>1.87</v>
      </c>
      <c r="D185" s="9">
        <f t="shared" ref="D185:D207" si="9">A185*3</f>
        <v>180</v>
      </c>
      <c r="E185" s="9">
        <v>282</v>
      </c>
      <c r="F185" s="1">
        <v>56.699999999999996</v>
      </c>
      <c r="G185" s="1">
        <f t="shared" si="5"/>
        <v>3</v>
      </c>
      <c r="H185" s="1">
        <f t="shared" si="6"/>
        <v>32.085561497326204</v>
      </c>
      <c r="I185" s="1">
        <v>0.13737334242052518</v>
      </c>
      <c r="J185" s="1">
        <v>0.68323249669467556</v>
      </c>
      <c r="K185">
        <v>0</v>
      </c>
    </row>
    <row r="186" spans="1:11" x14ac:dyDescent="0.2">
      <c r="A186" s="9">
        <v>100</v>
      </c>
      <c r="B186" s="9">
        <v>100</v>
      </c>
      <c r="C186" s="9">
        <v>1.87</v>
      </c>
      <c r="D186" s="9">
        <f t="shared" si="9"/>
        <v>300</v>
      </c>
      <c r="E186" s="9">
        <v>282</v>
      </c>
      <c r="F186" s="1">
        <v>56.699999999999996</v>
      </c>
      <c r="G186" s="1">
        <f t="shared" si="5"/>
        <v>3</v>
      </c>
      <c r="H186" s="1">
        <f t="shared" si="6"/>
        <v>53.475935828876999</v>
      </c>
      <c r="I186" s="1">
        <v>7.9215776200693339E-2</v>
      </c>
      <c r="J186" s="1">
        <v>0.39398322554842197</v>
      </c>
      <c r="K186">
        <v>0</v>
      </c>
    </row>
    <row r="187" spans="1:11" x14ac:dyDescent="0.2">
      <c r="A187" s="9">
        <v>100</v>
      </c>
      <c r="B187" s="9">
        <v>100</v>
      </c>
      <c r="C187" s="9">
        <v>1.87</v>
      </c>
      <c r="D187" s="9">
        <f t="shared" si="9"/>
        <v>300</v>
      </c>
      <c r="E187" s="9">
        <v>282</v>
      </c>
      <c r="F187" s="1">
        <v>56.699999999999996</v>
      </c>
      <c r="G187" s="1">
        <f t="shared" si="5"/>
        <v>3</v>
      </c>
      <c r="H187" s="1">
        <f t="shared" si="6"/>
        <v>53.475935828876999</v>
      </c>
      <c r="I187" s="1">
        <v>7.9215776200693339E-2</v>
      </c>
      <c r="J187" s="1">
        <v>0.39398322554842197</v>
      </c>
      <c r="K187">
        <v>0</v>
      </c>
    </row>
    <row r="188" spans="1:11" x14ac:dyDescent="0.2">
      <c r="A188" s="9">
        <v>150</v>
      </c>
      <c r="B188" s="9">
        <v>150</v>
      </c>
      <c r="C188" s="9">
        <v>1.87</v>
      </c>
      <c r="D188" s="9">
        <f t="shared" si="9"/>
        <v>450</v>
      </c>
      <c r="E188" s="9">
        <v>282</v>
      </c>
      <c r="F188" s="1">
        <v>56.699999999999996</v>
      </c>
      <c r="G188" s="1">
        <f t="shared" si="5"/>
        <v>3</v>
      </c>
      <c r="H188" s="1">
        <f t="shared" si="6"/>
        <v>80.213903743315498</v>
      </c>
      <c r="I188" s="1">
        <v>5.1795673254784583E-2</v>
      </c>
      <c r="J188" s="1">
        <v>0.25760811036771164</v>
      </c>
      <c r="K188">
        <v>0</v>
      </c>
    </row>
    <row r="189" spans="1:11" x14ac:dyDescent="0.2">
      <c r="A189" s="9">
        <v>150</v>
      </c>
      <c r="B189" s="9">
        <v>150</v>
      </c>
      <c r="C189" s="9">
        <v>1.87</v>
      </c>
      <c r="D189" s="9">
        <f t="shared" si="9"/>
        <v>450</v>
      </c>
      <c r="E189" s="9">
        <v>282</v>
      </c>
      <c r="F189" s="1">
        <v>56.699999999999996</v>
      </c>
      <c r="G189" s="1">
        <f t="shared" si="5"/>
        <v>3</v>
      </c>
      <c r="H189" s="1">
        <f t="shared" si="6"/>
        <v>80.213903743315498</v>
      </c>
      <c r="I189" s="1">
        <v>5.1795673254784583E-2</v>
      </c>
      <c r="J189" s="1">
        <v>0.25760811036771164</v>
      </c>
      <c r="K189">
        <v>0</v>
      </c>
    </row>
    <row r="190" spans="1:11" x14ac:dyDescent="0.2">
      <c r="A190" s="9">
        <v>200</v>
      </c>
      <c r="B190" s="9">
        <v>200</v>
      </c>
      <c r="C190" s="9">
        <v>1.87</v>
      </c>
      <c r="D190" s="9">
        <f t="shared" si="9"/>
        <v>600</v>
      </c>
      <c r="E190" s="9">
        <v>282</v>
      </c>
      <c r="F190" s="1">
        <v>56.699999999999996</v>
      </c>
      <c r="G190" s="1">
        <f t="shared" si="5"/>
        <v>3</v>
      </c>
      <c r="H190" s="1">
        <f t="shared" si="6"/>
        <v>106.951871657754</v>
      </c>
      <c r="I190" s="1">
        <v>3.8475852253506804E-2</v>
      </c>
      <c r="J190" s="1">
        <v>0.19136138157828783</v>
      </c>
      <c r="K190">
        <v>0</v>
      </c>
    </row>
    <row r="191" spans="1:11" x14ac:dyDescent="0.2">
      <c r="A191" s="9">
        <v>200</v>
      </c>
      <c r="B191" s="9">
        <v>200</v>
      </c>
      <c r="C191" s="9">
        <v>1.87</v>
      </c>
      <c r="D191" s="9">
        <f t="shared" si="9"/>
        <v>600</v>
      </c>
      <c r="E191" s="9">
        <v>282</v>
      </c>
      <c r="F191" s="1">
        <v>56.699999999999996</v>
      </c>
      <c r="G191" s="1">
        <f t="shared" si="5"/>
        <v>3</v>
      </c>
      <c r="H191" s="1">
        <f t="shared" si="6"/>
        <v>106.951871657754</v>
      </c>
      <c r="I191" s="1">
        <v>3.8475852253506804E-2</v>
      </c>
      <c r="J191" s="1">
        <v>0.19136138157828783</v>
      </c>
      <c r="K191">
        <v>0</v>
      </c>
    </row>
    <row r="192" spans="1:11" x14ac:dyDescent="0.2">
      <c r="A192" s="9">
        <v>250</v>
      </c>
      <c r="B192" s="9">
        <v>250</v>
      </c>
      <c r="C192" s="9">
        <v>1.87</v>
      </c>
      <c r="D192" s="9">
        <f t="shared" si="9"/>
        <v>750</v>
      </c>
      <c r="E192" s="9">
        <v>282</v>
      </c>
      <c r="F192" s="1">
        <v>42</v>
      </c>
      <c r="G192" s="1">
        <f t="shared" si="5"/>
        <v>3</v>
      </c>
      <c r="H192" s="1">
        <f t="shared" si="6"/>
        <v>133.68983957219251</v>
      </c>
      <c r="I192" s="1">
        <v>3.0605052099179689E-2</v>
      </c>
      <c r="J192" s="1">
        <v>0.20549106409449219</v>
      </c>
      <c r="K192">
        <v>0</v>
      </c>
    </row>
    <row r="193" spans="1:11" x14ac:dyDescent="0.2">
      <c r="A193" s="9">
        <v>250</v>
      </c>
      <c r="B193" s="9">
        <v>250</v>
      </c>
      <c r="C193" s="9">
        <v>1.87</v>
      </c>
      <c r="D193" s="9">
        <f t="shared" si="9"/>
        <v>750</v>
      </c>
      <c r="E193" s="9">
        <v>282</v>
      </c>
      <c r="F193" s="1">
        <v>42</v>
      </c>
      <c r="G193" s="1">
        <f t="shared" si="5"/>
        <v>3</v>
      </c>
      <c r="H193" s="1">
        <f t="shared" si="6"/>
        <v>133.68983957219251</v>
      </c>
      <c r="I193" s="1">
        <v>3.0605052099179689E-2</v>
      </c>
      <c r="J193" s="1">
        <v>0.20549106409449219</v>
      </c>
      <c r="K193">
        <v>0</v>
      </c>
    </row>
    <row r="194" spans="1:11" x14ac:dyDescent="0.2">
      <c r="A194" s="9">
        <v>60</v>
      </c>
      <c r="B194" s="9">
        <v>60</v>
      </c>
      <c r="C194" s="9">
        <v>2</v>
      </c>
      <c r="D194" s="9">
        <f t="shared" si="9"/>
        <v>180</v>
      </c>
      <c r="E194" s="9">
        <v>404</v>
      </c>
      <c r="F194" s="1">
        <v>35.629999999999995</v>
      </c>
      <c r="G194" s="1">
        <f t="shared" ref="G194:G257" si="10">D194/A194</f>
        <v>3</v>
      </c>
      <c r="H194" s="1">
        <f t="shared" ref="H194:H257" si="11">A194/C194</f>
        <v>30</v>
      </c>
      <c r="I194" s="1">
        <v>0.14795918367346939</v>
      </c>
      <c r="J194" s="1">
        <v>1.6776735953994284</v>
      </c>
      <c r="K194">
        <v>0</v>
      </c>
    </row>
    <row r="195" spans="1:11" x14ac:dyDescent="0.2">
      <c r="A195" s="9">
        <v>60</v>
      </c>
      <c r="B195" s="9">
        <v>60</v>
      </c>
      <c r="C195" s="9">
        <v>2</v>
      </c>
      <c r="D195" s="9">
        <f t="shared" si="9"/>
        <v>180</v>
      </c>
      <c r="E195" s="9">
        <v>404</v>
      </c>
      <c r="F195" s="1">
        <v>35.629999999999995</v>
      </c>
      <c r="G195" s="1">
        <f t="shared" si="10"/>
        <v>3</v>
      </c>
      <c r="H195" s="1">
        <f t="shared" si="11"/>
        <v>30</v>
      </c>
      <c r="I195" s="1">
        <v>0.14795918367346939</v>
      </c>
      <c r="J195" s="1">
        <v>1.6776735953994284</v>
      </c>
      <c r="K195">
        <v>0</v>
      </c>
    </row>
    <row r="196" spans="1:11" x14ac:dyDescent="0.2">
      <c r="A196" s="9">
        <v>100</v>
      </c>
      <c r="B196" s="9">
        <v>100</v>
      </c>
      <c r="C196" s="9">
        <v>2</v>
      </c>
      <c r="D196" s="9">
        <f t="shared" si="9"/>
        <v>300</v>
      </c>
      <c r="E196" s="9">
        <v>404</v>
      </c>
      <c r="F196" s="1">
        <v>35.629999999999995</v>
      </c>
      <c r="G196" s="1">
        <f t="shared" si="10"/>
        <v>3</v>
      </c>
      <c r="H196" s="1">
        <f t="shared" si="11"/>
        <v>50</v>
      </c>
      <c r="I196" s="1">
        <v>8.5069444444444448E-2</v>
      </c>
      <c r="J196" s="1">
        <v>0.96458196900240134</v>
      </c>
      <c r="K196">
        <v>0</v>
      </c>
    </row>
    <row r="197" spans="1:11" x14ac:dyDescent="0.2">
      <c r="A197" s="9">
        <v>100</v>
      </c>
      <c r="B197" s="9">
        <v>100</v>
      </c>
      <c r="C197" s="9">
        <v>2</v>
      </c>
      <c r="D197" s="9">
        <f t="shared" si="9"/>
        <v>300</v>
      </c>
      <c r="E197" s="9">
        <v>404</v>
      </c>
      <c r="F197" s="1">
        <v>35.629999999999995</v>
      </c>
      <c r="G197" s="1">
        <f t="shared" si="10"/>
        <v>3</v>
      </c>
      <c r="H197" s="1">
        <f t="shared" si="11"/>
        <v>50</v>
      </c>
      <c r="I197" s="1">
        <v>8.5069444444444448E-2</v>
      </c>
      <c r="J197" s="1">
        <v>0.96458196900240134</v>
      </c>
      <c r="K197">
        <v>0</v>
      </c>
    </row>
    <row r="198" spans="1:11" x14ac:dyDescent="0.2">
      <c r="A198" s="9">
        <v>150</v>
      </c>
      <c r="B198" s="9">
        <v>150</v>
      </c>
      <c r="C198" s="9">
        <v>2</v>
      </c>
      <c r="D198" s="9">
        <f t="shared" si="9"/>
        <v>450</v>
      </c>
      <c r="E198" s="9">
        <v>404</v>
      </c>
      <c r="F198" s="1">
        <v>35.629999999999995</v>
      </c>
      <c r="G198" s="1">
        <f t="shared" si="10"/>
        <v>3</v>
      </c>
      <c r="H198" s="1">
        <f t="shared" si="11"/>
        <v>75</v>
      </c>
      <c r="I198" s="1">
        <v>5.5545130418465004E-2</v>
      </c>
      <c r="J198" s="1">
        <v>0.6298128736755505</v>
      </c>
      <c r="K198">
        <v>0</v>
      </c>
    </row>
    <row r="199" spans="1:11" x14ac:dyDescent="0.2">
      <c r="A199" s="9">
        <v>150</v>
      </c>
      <c r="B199" s="9">
        <v>150</v>
      </c>
      <c r="C199" s="9">
        <v>2</v>
      </c>
      <c r="D199" s="9">
        <f t="shared" si="9"/>
        <v>450</v>
      </c>
      <c r="E199" s="9">
        <v>404</v>
      </c>
      <c r="F199" s="1">
        <v>35.629999999999995</v>
      </c>
      <c r="G199" s="1">
        <f t="shared" si="10"/>
        <v>3</v>
      </c>
      <c r="H199" s="1">
        <f t="shared" si="11"/>
        <v>75</v>
      </c>
      <c r="I199" s="1">
        <v>5.5545130418465004E-2</v>
      </c>
      <c r="J199" s="1">
        <v>0.6298128736755505</v>
      </c>
      <c r="K199">
        <v>0</v>
      </c>
    </row>
    <row r="200" spans="1:11" x14ac:dyDescent="0.2">
      <c r="A200" s="9">
        <v>200</v>
      </c>
      <c r="B200" s="9">
        <v>200</v>
      </c>
      <c r="C200" s="9">
        <v>2</v>
      </c>
      <c r="D200" s="9">
        <f t="shared" si="9"/>
        <v>600</v>
      </c>
      <c r="E200" s="9">
        <v>404</v>
      </c>
      <c r="F200" s="1">
        <v>35.629999999999995</v>
      </c>
      <c r="G200" s="1">
        <f t="shared" si="10"/>
        <v>3</v>
      </c>
      <c r="H200" s="1">
        <f t="shared" si="11"/>
        <v>100</v>
      </c>
      <c r="I200" s="1">
        <v>4.1232819658475632E-2</v>
      </c>
      <c r="J200" s="1">
        <v>0.46752902447443612</v>
      </c>
      <c r="K200">
        <v>0</v>
      </c>
    </row>
    <row r="201" spans="1:11" x14ac:dyDescent="0.2">
      <c r="A201" s="9">
        <v>200</v>
      </c>
      <c r="B201" s="9">
        <v>200</v>
      </c>
      <c r="C201" s="9">
        <v>2</v>
      </c>
      <c r="D201" s="9">
        <f t="shared" si="9"/>
        <v>600</v>
      </c>
      <c r="E201" s="9">
        <v>404</v>
      </c>
      <c r="F201" s="1">
        <v>35.629999999999995</v>
      </c>
      <c r="G201" s="1">
        <f t="shared" si="10"/>
        <v>3</v>
      </c>
      <c r="H201" s="1">
        <f t="shared" si="11"/>
        <v>100</v>
      </c>
      <c r="I201" s="1">
        <v>4.1232819658475632E-2</v>
      </c>
      <c r="J201" s="1">
        <v>0.46752902447443612</v>
      </c>
      <c r="K201">
        <v>0</v>
      </c>
    </row>
    <row r="202" spans="1:11" x14ac:dyDescent="0.2">
      <c r="A202" s="9">
        <v>250</v>
      </c>
      <c r="B202" s="9">
        <v>250</v>
      </c>
      <c r="C202" s="9">
        <v>2</v>
      </c>
      <c r="D202" s="9">
        <f t="shared" si="9"/>
        <v>750</v>
      </c>
      <c r="E202" s="9">
        <v>404</v>
      </c>
      <c r="F202" s="1">
        <v>35.629999999999995</v>
      </c>
      <c r="G202" s="1">
        <f t="shared" si="10"/>
        <v>3</v>
      </c>
      <c r="H202" s="1">
        <f t="shared" si="11"/>
        <v>125</v>
      </c>
      <c r="I202" s="1">
        <v>3.2784718091083347E-2</v>
      </c>
      <c r="J202" s="1">
        <v>0.37173803280375178</v>
      </c>
      <c r="K202">
        <v>0</v>
      </c>
    </row>
    <row r="203" spans="1:11" x14ac:dyDescent="0.2">
      <c r="A203" s="9">
        <v>250</v>
      </c>
      <c r="B203" s="9">
        <v>250</v>
      </c>
      <c r="C203" s="9">
        <v>2</v>
      </c>
      <c r="D203" s="9">
        <f t="shared" si="9"/>
        <v>750</v>
      </c>
      <c r="E203" s="9">
        <v>404</v>
      </c>
      <c r="F203" s="1">
        <v>35.629999999999995</v>
      </c>
      <c r="G203" s="1">
        <f t="shared" si="10"/>
        <v>3</v>
      </c>
      <c r="H203" s="1">
        <f t="shared" si="11"/>
        <v>125</v>
      </c>
      <c r="I203" s="1">
        <v>3.2784718091083347E-2</v>
      </c>
      <c r="J203" s="1">
        <v>0.37173803280375178</v>
      </c>
      <c r="K203">
        <v>0</v>
      </c>
    </row>
    <row r="204" spans="1:11" x14ac:dyDescent="0.2">
      <c r="A204" s="9">
        <v>60</v>
      </c>
      <c r="B204" s="9">
        <v>60</v>
      </c>
      <c r="C204" s="9">
        <v>2</v>
      </c>
      <c r="D204" s="9">
        <f t="shared" si="9"/>
        <v>180</v>
      </c>
      <c r="E204" s="9">
        <v>404</v>
      </c>
      <c r="F204" s="1">
        <v>56.699999999999996</v>
      </c>
      <c r="G204" s="1">
        <f t="shared" si="10"/>
        <v>3</v>
      </c>
      <c r="H204" s="1">
        <f t="shared" si="11"/>
        <v>30</v>
      </c>
      <c r="I204" s="1">
        <v>0.14795918367346939</v>
      </c>
      <c r="J204" s="1">
        <v>1.0542418025411224</v>
      </c>
      <c r="K204">
        <v>0</v>
      </c>
    </row>
    <row r="205" spans="1:11" x14ac:dyDescent="0.2">
      <c r="A205" s="9">
        <v>60</v>
      </c>
      <c r="B205" s="9">
        <v>60</v>
      </c>
      <c r="C205" s="9">
        <v>2</v>
      </c>
      <c r="D205" s="9">
        <f t="shared" si="9"/>
        <v>180</v>
      </c>
      <c r="E205" s="9">
        <v>404</v>
      </c>
      <c r="F205" s="1">
        <v>56.699999999999996</v>
      </c>
      <c r="G205" s="1">
        <f t="shared" si="10"/>
        <v>3</v>
      </c>
      <c r="H205" s="1">
        <f t="shared" si="11"/>
        <v>30</v>
      </c>
      <c r="I205" s="1">
        <v>0.14795918367346939</v>
      </c>
      <c r="J205" s="1">
        <v>1.0542418025411224</v>
      </c>
      <c r="K205">
        <v>0</v>
      </c>
    </row>
    <row r="206" spans="1:11" x14ac:dyDescent="0.2">
      <c r="A206" s="9">
        <v>150</v>
      </c>
      <c r="B206" s="9">
        <v>150</v>
      </c>
      <c r="C206" s="9">
        <v>2</v>
      </c>
      <c r="D206" s="9">
        <f t="shared" si="9"/>
        <v>450</v>
      </c>
      <c r="E206" s="9">
        <v>404</v>
      </c>
      <c r="F206" s="1">
        <v>56.699999999999996</v>
      </c>
      <c r="G206" s="1">
        <f t="shared" si="10"/>
        <v>3</v>
      </c>
      <c r="H206" s="1">
        <f t="shared" si="11"/>
        <v>75</v>
      </c>
      <c r="I206" s="1">
        <v>5.5545130418465004E-2</v>
      </c>
      <c r="J206" s="1">
        <v>0.39577129963068541</v>
      </c>
      <c r="K206">
        <v>0</v>
      </c>
    </row>
    <row r="207" spans="1:11" x14ac:dyDescent="0.2">
      <c r="A207" s="9">
        <v>150</v>
      </c>
      <c r="B207" s="9">
        <v>150</v>
      </c>
      <c r="C207" s="9">
        <v>2</v>
      </c>
      <c r="D207" s="9">
        <f t="shared" si="9"/>
        <v>450</v>
      </c>
      <c r="E207" s="9">
        <v>404</v>
      </c>
      <c r="F207" s="1">
        <v>56.699999999999996</v>
      </c>
      <c r="G207" s="1">
        <f t="shared" si="10"/>
        <v>3</v>
      </c>
      <c r="H207" s="1">
        <f t="shared" si="11"/>
        <v>75</v>
      </c>
      <c r="I207" s="1">
        <v>5.5545130418465004E-2</v>
      </c>
      <c r="J207" s="1">
        <v>0.39577129963068541</v>
      </c>
      <c r="K207">
        <v>0</v>
      </c>
    </row>
    <row r="208" spans="1:11" x14ac:dyDescent="0.2">
      <c r="A208" s="10">
        <v>70</v>
      </c>
      <c r="B208" s="10">
        <v>70</v>
      </c>
      <c r="C208" s="10">
        <v>5</v>
      </c>
      <c r="D208" s="10">
        <v>210</v>
      </c>
      <c r="E208" s="10">
        <v>701</v>
      </c>
      <c r="F208" s="1">
        <v>18.374999999999996</v>
      </c>
      <c r="G208" s="1">
        <f t="shared" si="10"/>
        <v>3</v>
      </c>
      <c r="H208" s="1">
        <f t="shared" si="11"/>
        <v>14</v>
      </c>
      <c r="I208" s="1">
        <v>0.3611111111111111</v>
      </c>
      <c r="J208" s="1">
        <v>13.776266061980351</v>
      </c>
      <c r="K208">
        <v>0</v>
      </c>
    </row>
    <row r="209" spans="1:11" x14ac:dyDescent="0.2">
      <c r="A209" s="10">
        <v>100</v>
      </c>
      <c r="B209" s="10">
        <v>100</v>
      </c>
      <c r="C209" s="10">
        <v>5</v>
      </c>
      <c r="D209" s="10">
        <v>300</v>
      </c>
      <c r="E209" s="10">
        <v>701</v>
      </c>
      <c r="F209" s="1">
        <v>18.374999999999996</v>
      </c>
      <c r="G209" s="1">
        <f t="shared" si="10"/>
        <v>3</v>
      </c>
      <c r="H209" s="1">
        <f t="shared" si="11"/>
        <v>20</v>
      </c>
      <c r="I209" s="1">
        <v>0.23456790123456789</v>
      </c>
      <c r="J209" s="1">
        <v>8.9486856470983476</v>
      </c>
      <c r="K209">
        <v>0</v>
      </c>
    </row>
    <row r="210" spans="1:11" x14ac:dyDescent="0.2">
      <c r="A210" s="10">
        <v>125</v>
      </c>
      <c r="B210" s="10">
        <v>125</v>
      </c>
      <c r="C210" s="10">
        <v>5</v>
      </c>
      <c r="D210" s="10">
        <v>375</v>
      </c>
      <c r="E210" s="10">
        <v>701</v>
      </c>
      <c r="F210" s="1">
        <v>18.374999999999996</v>
      </c>
      <c r="G210" s="1">
        <f t="shared" si="10"/>
        <v>3</v>
      </c>
      <c r="H210" s="1">
        <f t="shared" si="11"/>
        <v>25</v>
      </c>
      <c r="I210" s="1">
        <v>0.18147448015122875</v>
      </c>
      <c r="J210" s="1">
        <v>6.923189691755721</v>
      </c>
      <c r="K210">
        <v>0</v>
      </c>
    </row>
    <row r="211" spans="1:11" x14ac:dyDescent="0.2">
      <c r="A211" s="10">
        <v>150</v>
      </c>
      <c r="B211" s="10">
        <v>150</v>
      </c>
      <c r="C211" s="10">
        <v>5</v>
      </c>
      <c r="D211" s="10">
        <v>450</v>
      </c>
      <c r="E211" s="10">
        <v>701</v>
      </c>
      <c r="F211" s="1">
        <v>18.374999999999996</v>
      </c>
      <c r="G211" s="1">
        <f t="shared" si="10"/>
        <v>3</v>
      </c>
      <c r="H211" s="1">
        <f t="shared" si="11"/>
        <v>30</v>
      </c>
      <c r="I211" s="1">
        <v>0.14795918367346939</v>
      </c>
      <c r="J211" s="1">
        <v>5.6445925308899083</v>
      </c>
      <c r="K211">
        <v>0</v>
      </c>
    </row>
    <row r="212" spans="1:11" x14ac:dyDescent="0.2">
      <c r="A212" s="10">
        <v>110</v>
      </c>
      <c r="B212" s="10">
        <v>110</v>
      </c>
      <c r="C212" s="10">
        <v>5</v>
      </c>
      <c r="D212" s="10">
        <v>330</v>
      </c>
      <c r="E212" s="10">
        <v>701</v>
      </c>
      <c r="F212" s="1">
        <v>47.687499999999993</v>
      </c>
      <c r="G212" s="1">
        <f t="shared" si="10"/>
        <v>3</v>
      </c>
      <c r="H212" s="1">
        <f t="shared" si="11"/>
        <v>22</v>
      </c>
      <c r="I212" s="1">
        <v>0.21</v>
      </c>
      <c r="J212" s="1">
        <v>3.0869724770642204</v>
      </c>
      <c r="K212">
        <v>0</v>
      </c>
    </row>
    <row r="213" spans="1:11" x14ac:dyDescent="0.2">
      <c r="A213" s="10">
        <v>110</v>
      </c>
      <c r="B213" s="10">
        <v>110</v>
      </c>
      <c r="C213" s="10">
        <v>5</v>
      </c>
      <c r="D213" s="10">
        <v>330</v>
      </c>
      <c r="E213" s="10">
        <v>701</v>
      </c>
      <c r="F213" s="1">
        <v>47.687499999999993</v>
      </c>
      <c r="G213" s="1">
        <f t="shared" si="10"/>
        <v>3</v>
      </c>
      <c r="H213" s="1">
        <f t="shared" si="11"/>
        <v>22</v>
      </c>
      <c r="I213" s="1">
        <v>0.21</v>
      </c>
      <c r="J213" s="1">
        <v>3.0869724770642204</v>
      </c>
      <c r="K213">
        <v>0</v>
      </c>
    </row>
    <row r="214" spans="1:11" x14ac:dyDescent="0.2">
      <c r="A214" s="10">
        <v>140</v>
      </c>
      <c r="B214" s="10">
        <v>140</v>
      </c>
      <c r="C214" s="10">
        <v>5</v>
      </c>
      <c r="D214" s="10">
        <v>420</v>
      </c>
      <c r="E214" s="10">
        <v>701</v>
      </c>
      <c r="F214" s="1">
        <v>47.687499999999993</v>
      </c>
      <c r="G214" s="1">
        <f t="shared" si="10"/>
        <v>3</v>
      </c>
      <c r="H214" s="1">
        <f t="shared" si="11"/>
        <v>28</v>
      </c>
      <c r="I214" s="1">
        <v>0.15976331360946747</v>
      </c>
      <c r="J214" s="1">
        <v>2.3484997712238367</v>
      </c>
      <c r="K214">
        <v>0</v>
      </c>
    </row>
    <row r="215" spans="1:11" x14ac:dyDescent="0.2">
      <c r="A215" s="10">
        <v>140</v>
      </c>
      <c r="B215" s="10">
        <v>140</v>
      </c>
      <c r="C215" s="10">
        <v>5</v>
      </c>
      <c r="D215" s="10">
        <v>420</v>
      </c>
      <c r="E215" s="10">
        <v>701</v>
      </c>
      <c r="F215" s="1">
        <v>47.687499999999993</v>
      </c>
      <c r="G215" s="1">
        <f t="shared" si="10"/>
        <v>3</v>
      </c>
      <c r="H215" s="1">
        <f t="shared" si="11"/>
        <v>28</v>
      </c>
      <c r="I215" s="1">
        <v>0.15976331360946747</v>
      </c>
      <c r="J215" s="1">
        <v>2.3484997712238367</v>
      </c>
      <c r="K215">
        <v>0</v>
      </c>
    </row>
    <row r="216" spans="1:11" x14ac:dyDescent="0.2">
      <c r="A216" s="10">
        <v>170</v>
      </c>
      <c r="B216" s="10">
        <v>170</v>
      </c>
      <c r="C216" s="10">
        <v>5</v>
      </c>
      <c r="D216" s="10">
        <v>510</v>
      </c>
      <c r="E216" s="10">
        <v>701</v>
      </c>
      <c r="F216" s="1">
        <v>47.687499999999993</v>
      </c>
      <c r="G216" s="1">
        <f t="shared" si="10"/>
        <v>3</v>
      </c>
      <c r="H216" s="1">
        <f t="shared" si="11"/>
        <v>34</v>
      </c>
      <c r="I216" s="1">
        <v>0.12890625</v>
      </c>
      <c r="J216" s="1">
        <v>1.8949049803407605</v>
      </c>
      <c r="K216">
        <v>0</v>
      </c>
    </row>
    <row r="217" spans="1:11" x14ac:dyDescent="0.2">
      <c r="A217" s="10">
        <v>170</v>
      </c>
      <c r="B217" s="10">
        <v>170</v>
      </c>
      <c r="C217" s="10">
        <v>5</v>
      </c>
      <c r="D217" s="10">
        <v>510</v>
      </c>
      <c r="E217" s="10">
        <v>701</v>
      </c>
      <c r="F217" s="1">
        <v>47.687499999999993</v>
      </c>
      <c r="G217" s="1">
        <f t="shared" si="10"/>
        <v>3</v>
      </c>
      <c r="H217" s="1">
        <f t="shared" si="11"/>
        <v>34</v>
      </c>
      <c r="I217" s="1">
        <v>0.12890625</v>
      </c>
      <c r="J217" s="1">
        <v>1.8949049803407605</v>
      </c>
      <c r="K217">
        <v>0</v>
      </c>
    </row>
    <row r="218" spans="1:11" x14ac:dyDescent="0.2">
      <c r="A218" s="10">
        <v>180</v>
      </c>
      <c r="B218" s="10">
        <v>180</v>
      </c>
      <c r="C218" s="10">
        <v>5</v>
      </c>
      <c r="D218" s="10">
        <v>570</v>
      </c>
      <c r="E218" s="10">
        <v>701</v>
      </c>
      <c r="F218" s="1">
        <v>47.687499999999993</v>
      </c>
      <c r="G218" s="1">
        <f t="shared" si="10"/>
        <v>3.1666666666666665</v>
      </c>
      <c r="H218" s="1">
        <f t="shared" si="11"/>
        <v>36</v>
      </c>
      <c r="I218" s="1">
        <v>0.12110726643598616</v>
      </c>
      <c r="J218" s="1">
        <v>1.7802609440970132</v>
      </c>
      <c r="K218">
        <v>0</v>
      </c>
    </row>
    <row r="219" spans="1:11" x14ac:dyDescent="0.2">
      <c r="A219" s="10">
        <v>180</v>
      </c>
      <c r="B219" s="10">
        <v>180</v>
      </c>
      <c r="C219" s="10">
        <v>5</v>
      </c>
      <c r="D219" s="10">
        <v>570</v>
      </c>
      <c r="E219" s="10">
        <v>701</v>
      </c>
      <c r="F219" s="1">
        <v>47.687499999999993</v>
      </c>
      <c r="G219" s="1">
        <f t="shared" si="10"/>
        <v>3.1666666666666665</v>
      </c>
      <c r="H219" s="1">
        <f t="shared" si="11"/>
        <v>36</v>
      </c>
      <c r="I219" s="1">
        <v>0.12110726643598616</v>
      </c>
      <c r="J219" s="1">
        <v>1.7802609440970132</v>
      </c>
      <c r="K219">
        <v>0</v>
      </c>
    </row>
    <row r="220" spans="1:11" x14ac:dyDescent="0.2">
      <c r="A220" s="10">
        <v>70</v>
      </c>
      <c r="B220" s="10">
        <v>70</v>
      </c>
      <c r="C220" s="10">
        <v>5</v>
      </c>
      <c r="D220" s="10">
        <v>210</v>
      </c>
      <c r="E220" s="10">
        <v>701</v>
      </c>
      <c r="F220" s="1">
        <v>18.374999999999996</v>
      </c>
      <c r="G220" s="1">
        <f t="shared" si="10"/>
        <v>3</v>
      </c>
      <c r="H220" s="1">
        <f t="shared" si="11"/>
        <v>14</v>
      </c>
      <c r="I220" s="1">
        <v>0.3611111111111111</v>
      </c>
      <c r="J220" s="1">
        <v>13.776266061980351</v>
      </c>
      <c r="K220">
        <v>0</v>
      </c>
    </row>
    <row r="221" spans="1:11" x14ac:dyDescent="0.2">
      <c r="A221" s="10">
        <v>100</v>
      </c>
      <c r="B221" s="10">
        <v>100</v>
      </c>
      <c r="C221" s="10">
        <v>5</v>
      </c>
      <c r="D221" s="10">
        <v>300</v>
      </c>
      <c r="E221" s="10">
        <v>701</v>
      </c>
      <c r="F221" s="1">
        <v>18.374999999999996</v>
      </c>
      <c r="G221" s="1">
        <f t="shared" si="10"/>
        <v>3</v>
      </c>
      <c r="H221" s="1">
        <f t="shared" si="11"/>
        <v>20</v>
      </c>
      <c r="I221" s="1">
        <v>0.23456790123456789</v>
      </c>
      <c r="J221" s="1">
        <v>8.9486856470983476</v>
      </c>
      <c r="K221">
        <v>0</v>
      </c>
    </row>
    <row r="222" spans="1:11" x14ac:dyDescent="0.2">
      <c r="A222" s="10">
        <v>125</v>
      </c>
      <c r="B222" s="10">
        <v>125</v>
      </c>
      <c r="C222" s="10">
        <v>5</v>
      </c>
      <c r="D222" s="10">
        <v>375</v>
      </c>
      <c r="E222" s="10">
        <v>701</v>
      </c>
      <c r="F222" s="1">
        <v>18.374999999999996</v>
      </c>
      <c r="G222" s="1">
        <f t="shared" si="10"/>
        <v>3</v>
      </c>
      <c r="H222" s="1">
        <f t="shared" si="11"/>
        <v>25</v>
      </c>
      <c r="I222" s="1">
        <v>0.18147448015122875</v>
      </c>
      <c r="J222" s="1">
        <v>6.923189691755721</v>
      </c>
      <c r="K222">
        <v>0</v>
      </c>
    </row>
    <row r="223" spans="1:11" x14ac:dyDescent="0.2">
      <c r="A223" s="10">
        <v>150</v>
      </c>
      <c r="B223" s="10">
        <v>150</v>
      </c>
      <c r="C223" s="10">
        <v>5</v>
      </c>
      <c r="D223" s="10">
        <v>450</v>
      </c>
      <c r="E223" s="10">
        <v>701</v>
      </c>
      <c r="F223" s="1">
        <v>18.374999999999996</v>
      </c>
      <c r="G223" s="1">
        <f t="shared" si="10"/>
        <v>3</v>
      </c>
      <c r="H223" s="1">
        <f t="shared" si="11"/>
        <v>30</v>
      </c>
      <c r="I223" s="1">
        <v>0.14795918367346939</v>
      </c>
      <c r="J223" s="1">
        <v>5.6445925308899083</v>
      </c>
      <c r="K223">
        <v>0</v>
      </c>
    </row>
    <row r="224" spans="1:11" x14ac:dyDescent="0.2">
      <c r="A224" s="10">
        <v>110</v>
      </c>
      <c r="B224" s="10">
        <v>110</v>
      </c>
      <c r="C224" s="10">
        <v>5</v>
      </c>
      <c r="D224" s="10">
        <v>330</v>
      </c>
      <c r="E224" s="10">
        <v>701</v>
      </c>
      <c r="F224" s="1">
        <v>47.687499999999993</v>
      </c>
      <c r="G224" s="1">
        <f t="shared" si="10"/>
        <v>3</v>
      </c>
      <c r="H224" s="1">
        <f t="shared" si="11"/>
        <v>22</v>
      </c>
      <c r="I224" s="1">
        <v>0.21</v>
      </c>
      <c r="J224" s="1">
        <v>3.0869724770642204</v>
      </c>
      <c r="K224">
        <v>0</v>
      </c>
    </row>
    <row r="225" spans="1:11" x14ac:dyDescent="0.2">
      <c r="A225" s="10">
        <v>110</v>
      </c>
      <c r="B225" s="10">
        <v>110</v>
      </c>
      <c r="C225" s="10">
        <v>5</v>
      </c>
      <c r="D225" s="10">
        <v>330</v>
      </c>
      <c r="E225" s="10">
        <v>701</v>
      </c>
      <c r="F225" s="1">
        <v>47.687499999999993</v>
      </c>
      <c r="G225" s="1">
        <f t="shared" si="10"/>
        <v>3</v>
      </c>
      <c r="H225" s="1">
        <f t="shared" si="11"/>
        <v>22</v>
      </c>
      <c r="I225" s="1">
        <v>0.21</v>
      </c>
      <c r="J225" s="1">
        <v>3.0869724770642204</v>
      </c>
      <c r="K225">
        <v>0</v>
      </c>
    </row>
    <row r="226" spans="1:11" x14ac:dyDescent="0.2">
      <c r="A226" s="10">
        <v>140</v>
      </c>
      <c r="B226" s="10">
        <v>140</v>
      </c>
      <c r="C226" s="10">
        <v>5</v>
      </c>
      <c r="D226" s="10">
        <v>420</v>
      </c>
      <c r="E226" s="10">
        <v>701</v>
      </c>
      <c r="F226" s="1">
        <v>47.687499999999993</v>
      </c>
      <c r="G226" s="1">
        <f t="shared" si="10"/>
        <v>3</v>
      </c>
      <c r="H226" s="1">
        <f t="shared" si="11"/>
        <v>28</v>
      </c>
      <c r="I226" s="1">
        <v>0.15976331360946747</v>
      </c>
      <c r="J226" s="1">
        <v>2.3484997712238367</v>
      </c>
      <c r="K226">
        <v>0</v>
      </c>
    </row>
    <row r="227" spans="1:11" x14ac:dyDescent="0.2">
      <c r="A227" s="10">
        <v>140</v>
      </c>
      <c r="B227" s="10">
        <v>140</v>
      </c>
      <c r="C227" s="10">
        <v>5</v>
      </c>
      <c r="D227" s="10">
        <v>420</v>
      </c>
      <c r="E227" s="10">
        <v>701</v>
      </c>
      <c r="F227" s="1">
        <v>47.687499999999993</v>
      </c>
      <c r="G227" s="1">
        <f t="shared" si="10"/>
        <v>3</v>
      </c>
      <c r="H227" s="1">
        <f t="shared" si="11"/>
        <v>28</v>
      </c>
      <c r="I227" s="1">
        <v>0.15976331360946747</v>
      </c>
      <c r="J227" s="1">
        <v>2.3484997712238367</v>
      </c>
      <c r="K227">
        <v>0</v>
      </c>
    </row>
    <row r="228" spans="1:11" x14ac:dyDescent="0.2">
      <c r="A228" s="10">
        <v>170</v>
      </c>
      <c r="B228" s="10">
        <v>170</v>
      </c>
      <c r="C228" s="10">
        <v>5</v>
      </c>
      <c r="D228" s="10">
        <v>510</v>
      </c>
      <c r="E228" s="10">
        <v>701</v>
      </c>
      <c r="F228" s="1">
        <v>47.687499999999993</v>
      </c>
      <c r="G228" s="1">
        <f t="shared" si="10"/>
        <v>3</v>
      </c>
      <c r="H228" s="1">
        <f t="shared" si="11"/>
        <v>34</v>
      </c>
      <c r="I228" s="1">
        <v>0.12890625</v>
      </c>
      <c r="J228" s="1">
        <v>1.8949049803407605</v>
      </c>
      <c r="K228">
        <v>0</v>
      </c>
    </row>
    <row r="229" spans="1:11" x14ac:dyDescent="0.2">
      <c r="A229" s="10">
        <v>170</v>
      </c>
      <c r="B229" s="10">
        <v>170</v>
      </c>
      <c r="C229" s="10">
        <v>5</v>
      </c>
      <c r="D229" s="10">
        <v>510</v>
      </c>
      <c r="E229" s="10">
        <v>701</v>
      </c>
      <c r="F229" s="1">
        <v>47.687499999999993</v>
      </c>
      <c r="G229" s="1">
        <f t="shared" si="10"/>
        <v>3</v>
      </c>
      <c r="H229" s="1">
        <f t="shared" si="11"/>
        <v>34</v>
      </c>
      <c r="I229" s="1">
        <v>0.12890625</v>
      </c>
      <c r="J229" s="1">
        <v>1.8949049803407605</v>
      </c>
      <c r="K229">
        <v>0</v>
      </c>
    </row>
    <row r="230" spans="1:11" x14ac:dyDescent="0.2">
      <c r="A230" s="10">
        <v>180</v>
      </c>
      <c r="B230" s="10">
        <v>180</v>
      </c>
      <c r="C230" s="10">
        <v>5</v>
      </c>
      <c r="D230" s="10">
        <v>570</v>
      </c>
      <c r="E230" s="10">
        <v>701</v>
      </c>
      <c r="F230" s="1">
        <v>47.687499999999993</v>
      </c>
      <c r="G230" s="1">
        <f t="shared" si="10"/>
        <v>3.1666666666666665</v>
      </c>
      <c r="H230" s="1">
        <f t="shared" si="11"/>
        <v>36</v>
      </c>
      <c r="I230" s="1">
        <v>0.12110726643598616</v>
      </c>
      <c r="J230" s="1">
        <v>1.7802609440970132</v>
      </c>
      <c r="K230">
        <v>0</v>
      </c>
    </row>
    <row r="231" spans="1:11" x14ac:dyDescent="0.2">
      <c r="A231" s="10">
        <v>180</v>
      </c>
      <c r="B231" s="10">
        <v>180</v>
      </c>
      <c r="C231" s="10">
        <v>5</v>
      </c>
      <c r="D231" s="10">
        <v>570</v>
      </c>
      <c r="E231" s="10">
        <v>701</v>
      </c>
      <c r="F231" s="1">
        <v>47.687499999999993</v>
      </c>
      <c r="G231" s="1">
        <f t="shared" si="10"/>
        <v>3.1666666666666665</v>
      </c>
      <c r="H231" s="1">
        <f t="shared" si="11"/>
        <v>36</v>
      </c>
      <c r="I231" s="1">
        <v>0.12110726643598616</v>
      </c>
      <c r="J231" s="1">
        <v>1.7802609440970132</v>
      </c>
      <c r="K231">
        <v>0</v>
      </c>
    </row>
    <row r="232" spans="1:11" x14ac:dyDescent="0.2">
      <c r="A232" s="10">
        <v>101</v>
      </c>
      <c r="B232" s="10">
        <v>203</v>
      </c>
      <c r="C232" s="10">
        <v>8.2750000000000004</v>
      </c>
      <c r="D232" s="10">
        <v>607</v>
      </c>
      <c r="E232" s="10">
        <v>488.38</v>
      </c>
      <c r="F232" s="1">
        <v>37.799999999999997</v>
      </c>
      <c r="G232" s="1">
        <f t="shared" si="10"/>
        <v>6.0099009900990099</v>
      </c>
      <c r="H232" s="1">
        <f t="shared" si="11"/>
        <v>12.205438066465256</v>
      </c>
      <c r="I232" s="1">
        <v>0.30213307408799328</v>
      </c>
      <c r="J232" s="1">
        <v>3.9035912889707447</v>
      </c>
      <c r="K232">
        <v>0</v>
      </c>
    </row>
    <row r="233" spans="1:11" x14ac:dyDescent="0.2">
      <c r="A233" s="10">
        <v>120</v>
      </c>
      <c r="B233" s="10">
        <v>120</v>
      </c>
      <c r="C233" s="10">
        <v>5.8</v>
      </c>
      <c r="D233" s="10">
        <v>360</v>
      </c>
      <c r="E233" s="10">
        <v>300</v>
      </c>
      <c r="F233" s="1">
        <v>65.362499999999997</v>
      </c>
      <c r="G233" s="1">
        <f t="shared" si="10"/>
        <v>3</v>
      </c>
      <c r="H233" s="1">
        <f t="shared" si="11"/>
        <v>20.689655172413794</v>
      </c>
      <c r="I233" s="1">
        <v>0.22547350934763946</v>
      </c>
      <c r="J233" s="1">
        <v>1.0348755449117131</v>
      </c>
      <c r="K233">
        <v>0</v>
      </c>
    </row>
    <row r="234" spans="1:11" x14ac:dyDescent="0.2">
      <c r="A234" s="10">
        <v>120</v>
      </c>
      <c r="B234" s="10">
        <v>120</v>
      </c>
      <c r="C234" s="10">
        <v>5.8</v>
      </c>
      <c r="D234" s="10">
        <v>360</v>
      </c>
      <c r="E234" s="10">
        <v>300</v>
      </c>
      <c r="F234" s="1">
        <v>80.499999999999986</v>
      </c>
      <c r="G234" s="1">
        <f t="shared" si="10"/>
        <v>3</v>
      </c>
      <c r="H234" s="1">
        <f t="shared" si="11"/>
        <v>20.689655172413794</v>
      </c>
      <c r="I234" s="1">
        <v>0.22547350934763946</v>
      </c>
      <c r="J234" s="1">
        <v>0.84027394787940191</v>
      </c>
      <c r="K234">
        <v>0</v>
      </c>
    </row>
    <row r="235" spans="1:11" x14ac:dyDescent="0.2">
      <c r="A235" s="10">
        <v>200</v>
      </c>
      <c r="B235" s="10">
        <v>200</v>
      </c>
      <c r="C235" s="10">
        <v>5.8</v>
      </c>
      <c r="D235" s="10">
        <v>600</v>
      </c>
      <c r="E235" s="10">
        <v>300</v>
      </c>
      <c r="F235" s="1">
        <v>65.362499999999997</v>
      </c>
      <c r="G235" s="1">
        <f t="shared" si="10"/>
        <v>3</v>
      </c>
      <c r="H235" s="1">
        <f t="shared" si="11"/>
        <v>34.482758620689658</v>
      </c>
      <c r="I235" s="1">
        <v>0.1269332539972321</v>
      </c>
      <c r="J235" s="1">
        <v>0.58259669075034815</v>
      </c>
      <c r="K235">
        <v>0</v>
      </c>
    </row>
    <row r="236" spans="1:11" x14ac:dyDescent="0.2">
      <c r="A236" s="10">
        <v>200</v>
      </c>
      <c r="B236" s="10">
        <v>200</v>
      </c>
      <c r="C236" s="10">
        <v>5.8</v>
      </c>
      <c r="D236" s="10">
        <v>600</v>
      </c>
      <c r="E236" s="10">
        <v>300</v>
      </c>
      <c r="F236" s="1">
        <v>65.362499999999997</v>
      </c>
      <c r="G236" s="1">
        <f t="shared" si="10"/>
        <v>3</v>
      </c>
      <c r="H236" s="1">
        <f t="shared" si="11"/>
        <v>34.482758620689658</v>
      </c>
      <c r="I236" s="1">
        <v>0.1269332539972321</v>
      </c>
      <c r="J236" s="1">
        <v>0.58259669075034815</v>
      </c>
      <c r="K236">
        <v>0</v>
      </c>
    </row>
    <row r="237" spans="1:11" x14ac:dyDescent="0.2">
      <c r="A237" s="10">
        <v>100</v>
      </c>
      <c r="B237" s="10">
        <v>130</v>
      </c>
      <c r="C237" s="10">
        <v>5.8</v>
      </c>
      <c r="D237" s="10">
        <v>390</v>
      </c>
      <c r="E237" s="10">
        <v>300</v>
      </c>
      <c r="F237" s="1">
        <v>65.362499999999997</v>
      </c>
      <c r="G237" s="1">
        <f t="shared" si="10"/>
        <v>3.9</v>
      </c>
      <c r="H237" s="1">
        <f t="shared" si="11"/>
        <v>17.241379310344829</v>
      </c>
      <c r="I237" s="1">
        <v>0.24205087440381542</v>
      </c>
      <c r="J237" s="1">
        <v>1.1109621315149303</v>
      </c>
      <c r="K237">
        <v>0</v>
      </c>
    </row>
    <row r="238" spans="1:11" x14ac:dyDescent="0.2">
      <c r="A238" s="10">
        <v>100</v>
      </c>
      <c r="B238" s="10">
        <v>130</v>
      </c>
      <c r="C238" s="10">
        <v>5.8</v>
      </c>
      <c r="D238" s="10">
        <v>390</v>
      </c>
      <c r="E238" s="10">
        <v>300</v>
      </c>
      <c r="F238" s="1">
        <v>65.362499999999997</v>
      </c>
      <c r="G238" s="1">
        <f t="shared" si="10"/>
        <v>3.9</v>
      </c>
      <c r="H238" s="1">
        <f t="shared" si="11"/>
        <v>17.241379310344829</v>
      </c>
      <c r="I238" s="1">
        <v>0.24205087440381542</v>
      </c>
      <c r="J238" s="1">
        <v>1.1109621315149303</v>
      </c>
      <c r="K238">
        <v>0</v>
      </c>
    </row>
    <row r="239" spans="1:11" x14ac:dyDescent="0.2">
      <c r="A239" s="10">
        <v>100</v>
      </c>
      <c r="B239" s="10">
        <v>130</v>
      </c>
      <c r="C239" s="10">
        <v>5.8</v>
      </c>
      <c r="D239" s="10">
        <v>390</v>
      </c>
      <c r="E239" s="10">
        <v>300</v>
      </c>
      <c r="F239" s="1">
        <v>80.499999999999986</v>
      </c>
      <c r="G239" s="1">
        <f t="shared" si="10"/>
        <v>3.9</v>
      </c>
      <c r="H239" s="1">
        <f t="shared" si="11"/>
        <v>17.241379310344829</v>
      </c>
      <c r="I239" s="1">
        <v>0.24205087440381542</v>
      </c>
      <c r="J239" s="1">
        <v>0.90205294808875336</v>
      </c>
      <c r="K239">
        <v>0</v>
      </c>
    </row>
    <row r="240" spans="1:11" x14ac:dyDescent="0.2">
      <c r="A240" s="10">
        <v>100</v>
      </c>
      <c r="B240" s="10">
        <v>130</v>
      </c>
      <c r="C240" s="10">
        <v>5.8</v>
      </c>
      <c r="D240" s="10">
        <v>390</v>
      </c>
      <c r="E240" s="10">
        <v>300</v>
      </c>
      <c r="F240" s="1">
        <v>80.499999999999986</v>
      </c>
      <c r="G240" s="1">
        <f t="shared" si="10"/>
        <v>3.9</v>
      </c>
      <c r="H240" s="1">
        <f t="shared" si="11"/>
        <v>17.241379310344829</v>
      </c>
      <c r="I240" s="1">
        <v>0.24205087440381542</v>
      </c>
      <c r="J240" s="1">
        <v>0.90205294808875336</v>
      </c>
      <c r="K240">
        <v>0</v>
      </c>
    </row>
    <row r="241" spans="1:11" x14ac:dyDescent="0.2">
      <c r="A241" s="10">
        <v>170</v>
      </c>
      <c r="B241" s="10">
        <v>220</v>
      </c>
      <c r="C241" s="10">
        <v>5.8</v>
      </c>
      <c r="D241" s="10">
        <v>660</v>
      </c>
      <c r="E241" s="10">
        <v>300</v>
      </c>
      <c r="F241" s="1">
        <v>65.362499999999997</v>
      </c>
      <c r="G241" s="1">
        <f t="shared" si="10"/>
        <v>3.8823529411764706</v>
      </c>
      <c r="H241" s="1">
        <f t="shared" si="11"/>
        <v>29.310344827586206</v>
      </c>
      <c r="I241" s="1">
        <v>0.13297078268287466</v>
      </c>
      <c r="J241" s="1">
        <v>0.61030766578485218</v>
      </c>
      <c r="K241">
        <v>0</v>
      </c>
    </row>
    <row r="242" spans="1:11" x14ac:dyDescent="0.2">
      <c r="A242" s="10">
        <v>170</v>
      </c>
      <c r="B242" s="10">
        <v>220</v>
      </c>
      <c r="C242" s="10">
        <v>5.8</v>
      </c>
      <c r="D242" s="10">
        <v>660</v>
      </c>
      <c r="E242" s="10">
        <v>300</v>
      </c>
      <c r="F242" s="1">
        <v>65.362499999999997</v>
      </c>
      <c r="G242" s="1">
        <f t="shared" si="10"/>
        <v>3.8823529411764706</v>
      </c>
      <c r="H242" s="1">
        <f t="shared" si="11"/>
        <v>29.310344827586206</v>
      </c>
      <c r="I242" s="1">
        <v>0.13297078268287466</v>
      </c>
      <c r="J242" s="1">
        <v>0.61030766578485218</v>
      </c>
      <c r="K242">
        <v>0</v>
      </c>
    </row>
    <row r="243" spans="1:11" x14ac:dyDescent="0.2">
      <c r="A243" s="10">
        <v>120</v>
      </c>
      <c r="B243" s="10">
        <v>120</v>
      </c>
      <c r="C243" s="10">
        <v>4</v>
      </c>
      <c r="D243" s="10">
        <v>360</v>
      </c>
      <c r="E243" s="10">
        <v>495</v>
      </c>
      <c r="F243" s="1">
        <v>48.999999999999993</v>
      </c>
      <c r="G243" s="1">
        <f t="shared" si="10"/>
        <v>3</v>
      </c>
      <c r="H243" s="1">
        <f t="shared" si="11"/>
        <v>30</v>
      </c>
      <c r="I243" s="1">
        <v>0.14795918367346939</v>
      </c>
      <c r="J243" s="1">
        <v>1.494689712619742</v>
      </c>
      <c r="K243">
        <v>0</v>
      </c>
    </row>
    <row r="244" spans="1:11" x14ac:dyDescent="0.2">
      <c r="A244" s="10">
        <v>120</v>
      </c>
      <c r="B244" s="10">
        <v>120</v>
      </c>
      <c r="C244" s="10">
        <v>4</v>
      </c>
      <c r="D244" s="10">
        <v>360</v>
      </c>
      <c r="E244" s="10">
        <v>495</v>
      </c>
      <c r="F244" s="1">
        <v>48.999999999999993</v>
      </c>
      <c r="G244" s="1">
        <f t="shared" si="10"/>
        <v>3</v>
      </c>
      <c r="H244" s="1">
        <f t="shared" si="11"/>
        <v>30</v>
      </c>
      <c r="I244" s="1">
        <v>0.14795918367346939</v>
      </c>
      <c r="J244" s="1">
        <v>1.494689712619742</v>
      </c>
      <c r="K244">
        <v>0</v>
      </c>
    </row>
    <row r="245" spans="1:11" x14ac:dyDescent="0.2">
      <c r="A245" s="10">
        <v>130</v>
      </c>
      <c r="B245" s="10">
        <v>130</v>
      </c>
      <c r="C245" s="10">
        <v>4</v>
      </c>
      <c r="D245" s="10">
        <v>390</v>
      </c>
      <c r="E245" s="10">
        <v>495</v>
      </c>
      <c r="F245" s="1">
        <v>48.999999999999993</v>
      </c>
      <c r="G245" s="1">
        <f t="shared" si="10"/>
        <v>3</v>
      </c>
      <c r="H245" s="1">
        <f t="shared" si="11"/>
        <v>32.5</v>
      </c>
      <c r="I245" s="1">
        <v>0.13544746036011826</v>
      </c>
      <c r="J245" s="1">
        <v>1.3682957730256846</v>
      </c>
      <c r="K245">
        <v>0</v>
      </c>
    </row>
    <row r="246" spans="1:11" x14ac:dyDescent="0.2">
      <c r="A246" s="10">
        <v>130</v>
      </c>
      <c r="B246" s="10">
        <v>130</v>
      </c>
      <c r="C246" s="10">
        <v>4</v>
      </c>
      <c r="D246" s="10">
        <v>390</v>
      </c>
      <c r="E246" s="10">
        <v>495</v>
      </c>
      <c r="F246" s="1">
        <v>48.999999999999993</v>
      </c>
      <c r="G246" s="1">
        <f t="shared" si="10"/>
        <v>3</v>
      </c>
      <c r="H246" s="1">
        <f t="shared" si="11"/>
        <v>32.5</v>
      </c>
      <c r="I246" s="1">
        <v>0.13544746036011826</v>
      </c>
      <c r="J246" s="1">
        <v>1.3682957730256846</v>
      </c>
      <c r="K246">
        <v>0</v>
      </c>
    </row>
    <row r="247" spans="1:11" x14ac:dyDescent="0.2">
      <c r="A247" s="10">
        <v>98.2</v>
      </c>
      <c r="B247" s="10">
        <v>100.3</v>
      </c>
      <c r="C247" s="10">
        <v>4.18</v>
      </c>
      <c r="D247" s="10">
        <v>300</v>
      </c>
      <c r="E247" s="10">
        <v>550</v>
      </c>
      <c r="F247" s="1">
        <v>49.524999999999991</v>
      </c>
      <c r="G247" s="1">
        <f t="shared" si="10"/>
        <v>3.0549898167006111</v>
      </c>
      <c r="H247" s="1">
        <f t="shared" si="11"/>
        <v>23.49282296650718</v>
      </c>
      <c r="I247" s="1">
        <v>0.19244450918569161</v>
      </c>
      <c r="J247" s="1">
        <v>2.1371929339147986</v>
      </c>
      <c r="K247">
        <v>0</v>
      </c>
    </row>
    <row r="248" spans="1:11" x14ac:dyDescent="0.2">
      <c r="A248" s="10">
        <v>100.6</v>
      </c>
      <c r="B248" s="10">
        <v>101.5</v>
      </c>
      <c r="C248" s="10">
        <v>4.18</v>
      </c>
      <c r="D248" s="10">
        <v>300</v>
      </c>
      <c r="E248" s="10">
        <v>550</v>
      </c>
      <c r="F248" s="1">
        <v>49.524999999999991</v>
      </c>
      <c r="G248" s="1">
        <f t="shared" si="10"/>
        <v>2.9821073558648115</v>
      </c>
      <c r="H248" s="1">
        <f t="shared" si="11"/>
        <v>24.066985645933016</v>
      </c>
      <c r="I248" s="1">
        <v>0.18852547554986751</v>
      </c>
      <c r="J248" s="1">
        <v>2.0936700969697557</v>
      </c>
      <c r="K248">
        <v>0</v>
      </c>
    </row>
    <row r="249" spans="1:11" x14ac:dyDescent="0.2">
      <c r="A249" s="10">
        <v>101.1</v>
      </c>
      <c r="B249" s="10">
        <v>101.2</v>
      </c>
      <c r="C249" s="10">
        <v>4.18</v>
      </c>
      <c r="D249" s="10">
        <v>300</v>
      </c>
      <c r="E249" s="10">
        <v>550</v>
      </c>
      <c r="F249" s="1">
        <v>57.487499999999997</v>
      </c>
      <c r="G249" s="1">
        <f t="shared" si="10"/>
        <v>2.9673590504451042</v>
      </c>
      <c r="H249" s="1">
        <f t="shared" si="11"/>
        <v>24.186602870813399</v>
      </c>
      <c r="I249" s="1">
        <v>0.18830915968508002</v>
      </c>
      <c r="J249" s="1">
        <v>1.8016097034449927</v>
      </c>
      <c r="K249">
        <v>0</v>
      </c>
    </row>
    <row r="250" spans="1:11" x14ac:dyDescent="0.2">
      <c r="A250" s="10">
        <v>100.4</v>
      </c>
      <c r="B250" s="10">
        <v>100.7</v>
      </c>
      <c r="C250" s="10">
        <v>4.18</v>
      </c>
      <c r="D250" s="10">
        <v>300</v>
      </c>
      <c r="E250" s="10">
        <v>550</v>
      </c>
      <c r="F250" s="1">
        <v>57.487499999999997</v>
      </c>
      <c r="G250" s="1">
        <f t="shared" si="10"/>
        <v>2.9880478087649402</v>
      </c>
      <c r="H250" s="1">
        <f t="shared" si="11"/>
        <v>24.019138755980865</v>
      </c>
      <c r="I250" s="1">
        <v>0.18958835217466721</v>
      </c>
      <c r="J250" s="1">
        <v>1.8138481182181687</v>
      </c>
      <c r="K250">
        <v>0</v>
      </c>
    </row>
    <row r="251" spans="1:11" x14ac:dyDescent="0.2">
      <c r="A251" s="10">
        <v>181.2</v>
      </c>
      <c r="B251" s="10">
        <v>182.8</v>
      </c>
      <c r="C251" s="10">
        <v>4.18</v>
      </c>
      <c r="D251" s="10">
        <v>540</v>
      </c>
      <c r="E251" s="10">
        <v>550</v>
      </c>
      <c r="F251" s="1">
        <v>49.524999999999991</v>
      </c>
      <c r="G251" s="1">
        <f t="shared" si="10"/>
        <v>2.9801324503311259</v>
      </c>
      <c r="H251" s="1">
        <f t="shared" si="11"/>
        <v>43.349282296650721</v>
      </c>
      <c r="I251" s="1">
        <v>9.8611268029128604E-2</v>
      </c>
      <c r="J251" s="1">
        <v>1.0951276611008731</v>
      </c>
      <c r="K251">
        <v>0</v>
      </c>
    </row>
    <row r="252" spans="1:11" x14ac:dyDescent="0.2">
      <c r="A252" s="10">
        <v>180.4</v>
      </c>
      <c r="B252" s="10">
        <v>181.8</v>
      </c>
      <c r="C252" s="10">
        <v>4.18</v>
      </c>
      <c r="D252" s="10">
        <v>540</v>
      </c>
      <c r="E252" s="10">
        <v>550</v>
      </c>
      <c r="F252" s="1">
        <v>57.487499999999997</v>
      </c>
      <c r="G252" s="1">
        <f t="shared" si="10"/>
        <v>2.9933481152993346</v>
      </c>
      <c r="H252" s="1">
        <f t="shared" si="11"/>
        <v>43.15789473684211</v>
      </c>
      <c r="I252" s="1">
        <v>9.9136710676569664E-2</v>
      </c>
      <c r="J252" s="1">
        <v>0.94847037829290404</v>
      </c>
      <c r="K252">
        <v>0</v>
      </c>
    </row>
    <row r="253" spans="1:11" x14ac:dyDescent="0.2">
      <c r="A253" s="10">
        <v>100</v>
      </c>
      <c r="B253" s="10">
        <v>150</v>
      </c>
      <c r="C253" s="10">
        <v>4</v>
      </c>
      <c r="D253" s="10">
        <v>450</v>
      </c>
      <c r="E253" s="10">
        <v>495</v>
      </c>
      <c r="F253" s="1">
        <v>51.099999999999994</v>
      </c>
      <c r="G253" s="1">
        <f t="shared" si="10"/>
        <v>4.5</v>
      </c>
      <c r="H253" s="1">
        <f t="shared" si="11"/>
        <v>25</v>
      </c>
      <c r="I253" s="1">
        <v>0.14819350887936314</v>
      </c>
      <c r="J253" s="1">
        <v>1.4355339901229895</v>
      </c>
      <c r="K253">
        <v>0</v>
      </c>
    </row>
    <row r="254" spans="1:11" x14ac:dyDescent="0.2">
      <c r="A254" s="10">
        <v>100</v>
      </c>
      <c r="B254" s="10">
        <v>150</v>
      </c>
      <c r="C254" s="10">
        <v>4</v>
      </c>
      <c r="D254" s="10">
        <v>450</v>
      </c>
      <c r="E254" s="10">
        <v>495</v>
      </c>
      <c r="F254" s="1">
        <v>51.099999999999994</v>
      </c>
      <c r="G254" s="1">
        <f t="shared" si="10"/>
        <v>4.5</v>
      </c>
      <c r="H254" s="1">
        <f t="shared" si="11"/>
        <v>25</v>
      </c>
      <c r="I254" s="1">
        <v>0.14819350887936314</v>
      </c>
      <c r="J254" s="1">
        <v>1.4355339901229895</v>
      </c>
      <c r="K254">
        <v>0</v>
      </c>
    </row>
    <row r="255" spans="1:11" x14ac:dyDescent="0.2">
      <c r="A255" s="10">
        <v>90</v>
      </c>
      <c r="B255" s="10">
        <v>180</v>
      </c>
      <c r="C255" s="10">
        <v>4</v>
      </c>
      <c r="D255" s="10">
        <v>540</v>
      </c>
      <c r="E255" s="10">
        <v>495</v>
      </c>
      <c r="F255" s="1">
        <v>51.099999999999994</v>
      </c>
      <c r="G255" s="1">
        <f t="shared" si="10"/>
        <v>6</v>
      </c>
      <c r="H255" s="1">
        <f t="shared" si="11"/>
        <v>22.5</v>
      </c>
      <c r="I255" s="1">
        <v>0.14861032331253546</v>
      </c>
      <c r="J255" s="1">
        <v>1.4395716250431518</v>
      </c>
      <c r="K255">
        <v>0</v>
      </c>
    </row>
    <row r="256" spans="1:11" x14ac:dyDescent="0.2">
      <c r="A256" s="10">
        <v>90</v>
      </c>
      <c r="B256" s="10">
        <v>180</v>
      </c>
      <c r="C256" s="10">
        <v>4</v>
      </c>
      <c r="D256" s="10">
        <v>540</v>
      </c>
      <c r="E256" s="10">
        <v>495</v>
      </c>
      <c r="F256" s="1">
        <v>51.099999999999994</v>
      </c>
      <c r="G256" s="1">
        <f t="shared" si="10"/>
        <v>6</v>
      </c>
      <c r="H256" s="1">
        <f t="shared" si="11"/>
        <v>22.5</v>
      </c>
      <c r="I256" s="1">
        <v>0.14861032331253546</v>
      </c>
      <c r="J256" s="1">
        <v>1.4395716250431518</v>
      </c>
      <c r="K256">
        <v>0</v>
      </c>
    </row>
    <row r="257" spans="1:11" x14ac:dyDescent="0.2">
      <c r="A257" s="10">
        <v>110</v>
      </c>
      <c r="B257" s="10">
        <v>160</v>
      </c>
      <c r="C257" s="10">
        <v>4</v>
      </c>
      <c r="D257" s="10">
        <v>480</v>
      </c>
      <c r="E257" s="10">
        <v>495</v>
      </c>
      <c r="F257" s="1">
        <v>51.099999999999994</v>
      </c>
      <c r="G257" s="1">
        <f t="shared" si="10"/>
        <v>4.3636363636363633</v>
      </c>
      <c r="H257" s="1">
        <f t="shared" si="11"/>
        <v>27.5</v>
      </c>
      <c r="I257" s="1">
        <v>0.13519091847265222</v>
      </c>
      <c r="J257" s="1">
        <v>1.3095793472399777</v>
      </c>
      <c r="K257">
        <v>0</v>
      </c>
    </row>
    <row r="258" spans="1:11" x14ac:dyDescent="0.2">
      <c r="A258" s="10">
        <v>110</v>
      </c>
      <c r="B258" s="10">
        <v>160</v>
      </c>
      <c r="C258" s="10">
        <v>4</v>
      </c>
      <c r="D258" s="10">
        <v>480</v>
      </c>
      <c r="E258" s="10">
        <v>495</v>
      </c>
      <c r="F258" s="1">
        <v>51.099999999999994</v>
      </c>
      <c r="G258" s="1">
        <f t="shared" ref="G258:G321" si="12">D258/A258</f>
        <v>4.3636363636363633</v>
      </c>
      <c r="H258" s="1">
        <f t="shared" ref="H258:H321" si="13">A258/C258</f>
        <v>27.5</v>
      </c>
      <c r="I258" s="1">
        <v>0.13519091847265222</v>
      </c>
      <c r="J258" s="1">
        <v>1.3095793472399777</v>
      </c>
      <c r="K258">
        <v>0</v>
      </c>
    </row>
    <row r="259" spans="1:11" x14ac:dyDescent="0.2">
      <c r="A259" s="10">
        <v>100</v>
      </c>
      <c r="B259" s="10">
        <v>190</v>
      </c>
      <c r="C259" s="10">
        <v>4</v>
      </c>
      <c r="D259" s="10">
        <v>570</v>
      </c>
      <c r="E259" s="10">
        <v>495</v>
      </c>
      <c r="F259" s="1">
        <v>51.099999999999994</v>
      </c>
      <c r="G259" s="1">
        <f t="shared" si="12"/>
        <v>5.7</v>
      </c>
      <c r="H259" s="1">
        <f t="shared" si="13"/>
        <v>25</v>
      </c>
      <c r="I259" s="1">
        <v>0.13473483038700429</v>
      </c>
      <c r="J259" s="1">
        <v>1.3051612728291024</v>
      </c>
      <c r="K259">
        <v>0</v>
      </c>
    </row>
    <row r="260" spans="1:11" x14ac:dyDescent="0.2">
      <c r="A260" s="10">
        <v>100</v>
      </c>
      <c r="B260" s="10">
        <v>190</v>
      </c>
      <c r="C260" s="10">
        <v>4</v>
      </c>
      <c r="D260" s="10">
        <v>570</v>
      </c>
      <c r="E260" s="10">
        <v>495</v>
      </c>
      <c r="F260" s="1">
        <v>51.099999999999994</v>
      </c>
      <c r="G260" s="1">
        <f t="shared" si="12"/>
        <v>5.7</v>
      </c>
      <c r="H260" s="1">
        <f t="shared" si="13"/>
        <v>25</v>
      </c>
      <c r="I260" s="1">
        <v>0.13473483038700429</v>
      </c>
      <c r="J260" s="1">
        <v>1.3051612728291024</v>
      </c>
      <c r="K260">
        <v>0</v>
      </c>
    </row>
    <row r="261" spans="1:11" x14ac:dyDescent="0.2">
      <c r="A261" s="10">
        <v>90</v>
      </c>
      <c r="B261" s="10">
        <v>130</v>
      </c>
      <c r="C261" s="10">
        <v>4</v>
      </c>
      <c r="D261" s="10">
        <v>390</v>
      </c>
      <c r="E261" s="10">
        <v>495</v>
      </c>
      <c r="F261" s="1">
        <v>67.899999999999991</v>
      </c>
      <c r="G261" s="1">
        <f t="shared" si="12"/>
        <v>4.333333333333333</v>
      </c>
      <c r="H261" s="1">
        <f t="shared" si="13"/>
        <v>22.5</v>
      </c>
      <c r="I261" s="1">
        <v>0.16953218712514995</v>
      </c>
      <c r="J261" s="1">
        <v>1.2359121152717119</v>
      </c>
      <c r="K261">
        <v>0</v>
      </c>
    </row>
    <row r="262" spans="1:11" x14ac:dyDescent="0.2">
      <c r="A262" s="10">
        <v>90</v>
      </c>
      <c r="B262" s="10">
        <v>130</v>
      </c>
      <c r="C262" s="10">
        <v>4</v>
      </c>
      <c r="D262" s="10">
        <v>390</v>
      </c>
      <c r="E262" s="10">
        <v>495</v>
      </c>
      <c r="F262" s="1">
        <v>67.899999999999991</v>
      </c>
      <c r="G262" s="1">
        <f t="shared" si="12"/>
        <v>4.333333333333333</v>
      </c>
      <c r="H262" s="1">
        <f t="shared" si="13"/>
        <v>22.5</v>
      </c>
      <c r="I262" s="1">
        <v>0.16953218712514995</v>
      </c>
      <c r="J262" s="1">
        <v>1.2359121152717119</v>
      </c>
      <c r="K262">
        <v>0</v>
      </c>
    </row>
    <row r="263" spans="1:11" x14ac:dyDescent="0.2">
      <c r="A263" s="10">
        <v>80</v>
      </c>
      <c r="B263" s="10">
        <v>160</v>
      </c>
      <c r="C263" s="10">
        <v>4</v>
      </c>
      <c r="D263" s="10">
        <v>480</v>
      </c>
      <c r="E263" s="10">
        <v>495</v>
      </c>
      <c r="F263" s="1">
        <v>67.899999999999991</v>
      </c>
      <c r="G263" s="1">
        <f t="shared" si="12"/>
        <v>6</v>
      </c>
      <c r="H263" s="1">
        <f t="shared" si="13"/>
        <v>20</v>
      </c>
      <c r="I263" s="1">
        <v>0.16959064327485379</v>
      </c>
      <c r="J263" s="1">
        <v>1.2363382683512909</v>
      </c>
      <c r="K263">
        <v>0</v>
      </c>
    </row>
    <row r="264" spans="1:11" x14ac:dyDescent="0.2">
      <c r="A264" s="10">
        <v>80</v>
      </c>
      <c r="B264" s="10">
        <v>160</v>
      </c>
      <c r="C264" s="10">
        <v>4</v>
      </c>
      <c r="D264" s="10">
        <v>480</v>
      </c>
      <c r="E264" s="10">
        <v>495</v>
      </c>
      <c r="F264" s="1">
        <v>67.899999999999991</v>
      </c>
      <c r="G264" s="1">
        <f t="shared" si="12"/>
        <v>6</v>
      </c>
      <c r="H264" s="1">
        <f t="shared" si="13"/>
        <v>20</v>
      </c>
      <c r="I264" s="1">
        <v>0.16959064327485379</v>
      </c>
      <c r="J264" s="1">
        <v>1.2363382683512909</v>
      </c>
      <c r="K264">
        <v>0</v>
      </c>
    </row>
    <row r="265" spans="1:11" x14ac:dyDescent="0.2">
      <c r="A265" s="10">
        <v>120</v>
      </c>
      <c r="B265" s="10">
        <v>120</v>
      </c>
      <c r="C265" s="10">
        <v>4</v>
      </c>
      <c r="D265" s="10">
        <v>360</v>
      </c>
      <c r="E265" s="10">
        <v>495</v>
      </c>
      <c r="F265" s="1">
        <v>51.099999999999994</v>
      </c>
      <c r="G265" s="1">
        <f t="shared" si="12"/>
        <v>3</v>
      </c>
      <c r="H265" s="1">
        <f t="shared" si="13"/>
        <v>30</v>
      </c>
      <c r="I265" s="1">
        <v>0.14795918367346939</v>
      </c>
      <c r="J265" s="1">
        <v>1.4332641079915334</v>
      </c>
      <c r="K265">
        <v>0</v>
      </c>
    </row>
    <row r="266" spans="1:11" x14ac:dyDescent="0.2">
      <c r="A266" s="10">
        <v>120</v>
      </c>
      <c r="B266" s="10">
        <v>120</v>
      </c>
      <c r="C266" s="10">
        <v>4</v>
      </c>
      <c r="D266" s="10">
        <v>360</v>
      </c>
      <c r="E266" s="10">
        <v>495</v>
      </c>
      <c r="F266" s="1">
        <v>51.099999999999994</v>
      </c>
      <c r="G266" s="1">
        <f t="shared" si="12"/>
        <v>3</v>
      </c>
      <c r="H266" s="1">
        <f t="shared" si="13"/>
        <v>30</v>
      </c>
      <c r="I266" s="1">
        <v>0.14795918367346939</v>
      </c>
      <c r="J266" s="1">
        <v>1.4332641079915334</v>
      </c>
      <c r="K266">
        <v>0</v>
      </c>
    </row>
    <row r="267" spans="1:11" x14ac:dyDescent="0.2">
      <c r="A267" s="10">
        <v>130</v>
      </c>
      <c r="B267" s="10">
        <v>130</v>
      </c>
      <c r="C267" s="10">
        <v>4</v>
      </c>
      <c r="D267" s="10">
        <v>390</v>
      </c>
      <c r="E267" s="10">
        <v>495</v>
      </c>
      <c r="F267" s="1">
        <v>51.099999999999994</v>
      </c>
      <c r="G267" s="1">
        <f t="shared" si="12"/>
        <v>3</v>
      </c>
      <c r="H267" s="1">
        <f t="shared" si="13"/>
        <v>32.5</v>
      </c>
      <c r="I267" s="1">
        <v>0.13544746036011826</v>
      </c>
      <c r="J267" s="1">
        <v>1.3120644398876427</v>
      </c>
      <c r="K267">
        <v>0</v>
      </c>
    </row>
    <row r="268" spans="1:11" x14ac:dyDescent="0.2">
      <c r="A268" s="10">
        <v>130</v>
      </c>
      <c r="B268" s="10">
        <v>130</v>
      </c>
      <c r="C268" s="10">
        <v>4</v>
      </c>
      <c r="D268" s="10">
        <v>390</v>
      </c>
      <c r="E268" s="10">
        <v>495</v>
      </c>
      <c r="F268" s="1">
        <v>51.099999999999994</v>
      </c>
      <c r="G268" s="1">
        <f t="shared" si="12"/>
        <v>3</v>
      </c>
      <c r="H268" s="1">
        <f t="shared" si="13"/>
        <v>32.5</v>
      </c>
      <c r="I268" s="1">
        <v>0.13544746036011826</v>
      </c>
      <c r="J268" s="1">
        <v>1.3120644398876427</v>
      </c>
      <c r="K268">
        <v>0</v>
      </c>
    </row>
    <row r="269" spans="1:11" x14ac:dyDescent="0.2">
      <c r="A269" s="10">
        <v>108</v>
      </c>
      <c r="B269" s="10">
        <v>108</v>
      </c>
      <c r="C269" s="10">
        <v>4</v>
      </c>
      <c r="D269" s="10">
        <v>320</v>
      </c>
      <c r="E269" s="10">
        <v>495</v>
      </c>
      <c r="F269" s="1">
        <v>67.899999999999991</v>
      </c>
      <c r="G269" s="1">
        <f t="shared" si="12"/>
        <v>2.9629629629629628</v>
      </c>
      <c r="H269" s="1">
        <f t="shared" si="13"/>
        <v>27</v>
      </c>
      <c r="I269" s="1">
        <v>0.16639999999999999</v>
      </c>
      <c r="J269" s="1">
        <v>1.2130780559646541</v>
      </c>
      <c r="K269">
        <v>0</v>
      </c>
    </row>
    <row r="270" spans="1:11" x14ac:dyDescent="0.2">
      <c r="A270" s="10">
        <v>108</v>
      </c>
      <c r="B270" s="10">
        <v>108</v>
      </c>
      <c r="C270" s="10">
        <v>4</v>
      </c>
      <c r="D270" s="10">
        <v>320</v>
      </c>
      <c r="E270" s="10">
        <v>495</v>
      </c>
      <c r="F270" s="1">
        <v>67.899999999999991</v>
      </c>
      <c r="G270" s="1">
        <f t="shared" si="12"/>
        <v>2.9629629629629628</v>
      </c>
      <c r="H270" s="1">
        <f t="shared" si="13"/>
        <v>27</v>
      </c>
      <c r="I270" s="1">
        <v>0.16639999999999999</v>
      </c>
      <c r="J270" s="1">
        <v>1.2130780559646541</v>
      </c>
      <c r="K270">
        <v>0</v>
      </c>
    </row>
    <row r="271" spans="1:11" x14ac:dyDescent="0.2">
      <c r="A271" s="10">
        <v>140</v>
      </c>
      <c r="B271" s="10">
        <v>140</v>
      </c>
      <c r="C271" s="10">
        <v>4</v>
      </c>
      <c r="D271" s="10">
        <v>420</v>
      </c>
      <c r="E271" s="10">
        <v>495</v>
      </c>
      <c r="F271" s="1">
        <v>67.899999999999991</v>
      </c>
      <c r="G271" s="1">
        <f t="shared" si="12"/>
        <v>3</v>
      </c>
      <c r="H271" s="1">
        <f t="shared" si="13"/>
        <v>35</v>
      </c>
      <c r="I271" s="1">
        <v>0.1248852157943067</v>
      </c>
      <c r="J271" s="1">
        <v>0.91042977640915801</v>
      </c>
      <c r="K271">
        <v>0</v>
      </c>
    </row>
    <row r="272" spans="1:11" x14ac:dyDescent="0.2">
      <c r="A272" s="10">
        <v>140</v>
      </c>
      <c r="B272" s="10">
        <v>140</v>
      </c>
      <c r="C272" s="10">
        <v>4</v>
      </c>
      <c r="D272" s="10">
        <v>420</v>
      </c>
      <c r="E272" s="10">
        <v>495</v>
      </c>
      <c r="F272" s="1">
        <v>67.899999999999991</v>
      </c>
      <c r="G272" s="1">
        <f t="shared" si="12"/>
        <v>3</v>
      </c>
      <c r="H272" s="1">
        <f t="shared" si="13"/>
        <v>35</v>
      </c>
      <c r="I272" s="1">
        <v>0.1248852157943067</v>
      </c>
      <c r="J272" s="1">
        <v>0.91042977640915801</v>
      </c>
      <c r="K272">
        <v>0</v>
      </c>
    </row>
    <row r="273" spans="1:11" x14ac:dyDescent="0.2">
      <c r="A273" s="10">
        <v>125</v>
      </c>
      <c r="B273" s="10">
        <v>160</v>
      </c>
      <c r="C273" s="10">
        <v>4</v>
      </c>
      <c r="D273" s="10">
        <v>480</v>
      </c>
      <c r="E273" s="10">
        <v>495</v>
      </c>
      <c r="F273" s="1">
        <v>67.899999999999991</v>
      </c>
      <c r="G273" s="1">
        <f t="shared" si="12"/>
        <v>3.84</v>
      </c>
      <c r="H273" s="1">
        <f t="shared" si="13"/>
        <v>31.25</v>
      </c>
      <c r="I273" s="1">
        <v>0.1246063877642825</v>
      </c>
      <c r="J273" s="1">
        <v>0.90839708311222156</v>
      </c>
      <c r="K273">
        <v>0</v>
      </c>
    </row>
    <row r="274" spans="1:11" x14ac:dyDescent="0.2">
      <c r="A274" s="10">
        <v>125</v>
      </c>
      <c r="B274" s="10">
        <v>160</v>
      </c>
      <c r="C274" s="10">
        <v>4</v>
      </c>
      <c r="D274" s="10">
        <v>480</v>
      </c>
      <c r="E274" s="10">
        <v>495</v>
      </c>
      <c r="F274" s="1">
        <v>67.899999999999991</v>
      </c>
      <c r="G274" s="1">
        <f t="shared" si="12"/>
        <v>3.84</v>
      </c>
      <c r="H274" s="1">
        <f t="shared" si="13"/>
        <v>31.25</v>
      </c>
      <c r="I274" s="1">
        <v>0.1246063877642825</v>
      </c>
      <c r="J274" s="1">
        <v>0.90839708311222156</v>
      </c>
      <c r="K274">
        <v>0</v>
      </c>
    </row>
    <row r="275" spans="1:11" x14ac:dyDescent="0.2">
      <c r="A275" s="10">
        <v>76</v>
      </c>
      <c r="B275" s="10">
        <v>76</v>
      </c>
      <c r="C275" s="10">
        <v>3.09</v>
      </c>
      <c r="D275" s="10">
        <v>228</v>
      </c>
      <c r="E275" s="10">
        <v>199</v>
      </c>
      <c r="F275" s="1">
        <v>31.587499999999999</v>
      </c>
      <c r="G275" s="1">
        <f t="shared" si="12"/>
        <v>3</v>
      </c>
      <c r="H275" s="1">
        <f t="shared" si="13"/>
        <v>24.595469255663431</v>
      </c>
      <c r="I275" s="1">
        <v>0.18486124774258922</v>
      </c>
      <c r="J275" s="1">
        <v>1.1646185453351883</v>
      </c>
      <c r="K275">
        <v>0</v>
      </c>
    </row>
    <row r="276" spans="1:11" x14ac:dyDescent="0.2">
      <c r="A276" s="10">
        <v>75.900000000000006</v>
      </c>
      <c r="B276" s="10">
        <v>75.900000000000006</v>
      </c>
      <c r="C276" s="10">
        <v>3.09</v>
      </c>
      <c r="D276" s="10">
        <v>228</v>
      </c>
      <c r="E276" s="10">
        <v>199</v>
      </c>
      <c r="F276" s="1">
        <v>65.099999999999994</v>
      </c>
      <c r="G276" s="1">
        <f t="shared" si="12"/>
        <v>3.0039525691699605</v>
      </c>
      <c r="H276" s="1">
        <f t="shared" si="13"/>
        <v>24.563106796116507</v>
      </c>
      <c r="I276" s="1">
        <v>0.18513764919525694</v>
      </c>
      <c r="J276" s="1">
        <v>0.56593536389947974</v>
      </c>
      <c r="K276">
        <v>0</v>
      </c>
    </row>
    <row r="277" spans="1:11" x14ac:dyDescent="0.2">
      <c r="A277" s="10">
        <v>75.8</v>
      </c>
      <c r="B277" s="10">
        <v>75.8</v>
      </c>
      <c r="C277" s="10">
        <v>3.09</v>
      </c>
      <c r="D277" s="10">
        <v>227</v>
      </c>
      <c r="E277" s="10">
        <v>199</v>
      </c>
      <c r="F277" s="1">
        <v>65.099999999999994</v>
      </c>
      <c r="G277" s="1">
        <f t="shared" si="12"/>
        <v>2.9947229551451189</v>
      </c>
      <c r="H277" s="1">
        <f t="shared" si="13"/>
        <v>24.53074433656958</v>
      </c>
      <c r="I277" s="1">
        <v>0.18541487705119933</v>
      </c>
      <c r="J277" s="1">
        <v>0.56678280388922686</v>
      </c>
      <c r="K277">
        <v>0</v>
      </c>
    </row>
    <row r="278" spans="1:11" x14ac:dyDescent="0.2">
      <c r="A278" s="10">
        <v>76</v>
      </c>
      <c r="B278" s="10">
        <v>76</v>
      </c>
      <c r="C278" s="10">
        <v>3.09</v>
      </c>
      <c r="D278" s="10">
        <v>228</v>
      </c>
      <c r="E278" s="10">
        <v>199</v>
      </c>
      <c r="F278" s="1">
        <v>95.024999999999991</v>
      </c>
      <c r="G278" s="1">
        <f t="shared" si="12"/>
        <v>3</v>
      </c>
      <c r="H278" s="1">
        <f t="shared" si="13"/>
        <v>24.595469255663431</v>
      </c>
      <c r="I278" s="1">
        <v>0.18486124774258922</v>
      </c>
      <c r="J278" s="1">
        <v>0.38713378901105244</v>
      </c>
      <c r="K278">
        <v>0</v>
      </c>
    </row>
    <row r="279" spans="1:11" x14ac:dyDescent="0.2">
      <c r="A279" s="10">
        <v>88.1</v>
      </c>
      <c r="B279" s="10">
        <v>88.1</v>
      </c>
      <c r="C279" s="10">
        <v>1.76</v>
      </c>
      <c r="D279" s="10">
        <v>269</v>
      </c>
      <c r="E279" s="10">
        <v>115</v>
      </c>
      <c r="F279" s="1">
        <v>31.587499999999999</v>
      </c>
      <c r="G279" s="1">
        <f t="shared" si="12"/>
        <v>3.0533484676503977</v>
      </c>
      <c r="H279" s="1">
        <f t="shared" si="13"/>
        <v>50.05681818181818</v>
      </c>
      <c r="I279" s="1">
        <v>8.4966815568906937E-2</v>
      </c>
      <c r="J279" s="1">
        <v>0.30933704124809808</v>
      </c>
      <c r="K279">
        <v>0</v>
      </c>
    </row>
    <row r="280" spans="1:11" x14ac:dyDescent="0.2">
      <c r="A280" s="10">
        <v>88</v>
      </c>
      <c r="B280" s="10">
        <v>88</v>
      </c>
      <c r="C280" s="10">
        <v>1.76</v>
      </c>
      <c r="D280" s="10">
        <v>264</v>
      </c>
      <c r="E280" s="10">
        <v>115</v>
      </c>
      <c r="F280" s="1">
        <v>65.099999999999994</v>
      </c>
      <c r="G280" s="1">
        <f t="shared" si="12"/>
        <v>3</v>
      </c>
      <c r="H280" s="1">
        <f t="shared" si="13"/>
        <v>50</v>
      </c>
      <c r="I280" s="1">
        <v>8.5069444444444337E-2</v>
      </c>
      <c r="J280" s="1">
        <v>0.15027628434886484</v>
      </c>
      <c r="K280">
        <v>0</v>
      </c>
    </row>
    <row r="281" spans="1:11" x14ac:dyDescent="0.2">
      <c r="A281" s="10">
        <v>88</v>
      </c>
      <c r="B281" s="10">
        <v>88</v>
      </c>
      <c r="C281" s="10">
        <v>1.76</v>
      </c>
      <c r="D281" s="10">
        <v>264</v>
      </c>
      <c r="E281" s="10">
        <v>115</v>
      </c>
      <c r="F281" s="1">
        <v>95.024999999999991</v>
      </c>
      <c r="G281" s="1">
        <f t="shared" si="12"/>
        <v>3</v>
      </c>
      <c r="H281" s="1">
        <f t="shared" si="13"/>
        <v>50</v>
      </c>
      <c r="I281" s="1">
        <v>8.5069444444444337E-2</v>
      </c>
      <c r="J281" s="1">
        <v>0.10295170861469193</v>
      </c>
      <c r="K281">
        <v>0</v>
      </c>
    </row>
    <row r="282" spans="1:11" x14ac:dyDescent="0.2">
      <c r="A282" s="10">
        <v>101.7</v>
      </c>
      <c r="B282" s="10">
        <v>101.7</v>
      </c>
      <c r="C282" s="10">
        <v>2.3199999999999998</v>
      </c>
      <c r="D282" s="10">
        <v>300</v>
      </c>
      <c r="E282" s="10">
        <v>145</v>
      </c>
      <c r="F282" s="1">
        <v>31.587499999999999</v>
      </c>
      <c r="G282" s="1">
        <f t="shared" si="12"/>
        <v>2.9498525073746311</v>
      </c>
      <c r="H282" s="1">
        <f t="shared" si="13"/>
        <v>43.83620689655173</v>
      </c>
      <c r="I282" s="1">
        <v>9.7896326318936411E-2</v>
      </c>
      <c r="J282" s="1">
        <v>0.44938558975055898</v>
      </c>
      <c r="K282">
        <v>0</v>
      </c>
    </row>
    <row r="283" spans="1:11" x14ac:dyDescent="0.2">
      <c r="A283" s="10">
        <v>101.6</v>
      </c>
      <c r="B283" s="10">
        <v>101.6</v>
      </c>
      <c r="C283" s="10">
        <v>2.3199999999999998</v>
      </c>
      <c r="D283" s="10">
        <v>300</v>
      </c>
      <c r="E283" s="10">
        <v>145</v>
      </c>
      <c r="F283" s="1">
        <v>65.099999999999994</v>
      </c>
      <c r="G283" s="1">
        <f t="shared" si="12"/>
        <v>2.9527559055118111</v>
      </c>
      <c r="H283" s="1">
        <f t="shared" si="13"/>
        <v>43.793103448275865</v>
      </c>
      <c r="I283" s="1">
        <v>9.799965145029356E-2</v>
      </c>
      <c r="J283" s="1">
        <v>0.21827879355288121</v>
      </c>
      <c r="K283">
        <v>0</v>
      </c>
    </row>
    <row r="284" spans="1:11" x14ac:dyDescent="0.2">
      <c r="A284" s="10">
        <v>101.5</v>
      </c>
      <c r="B284" s="10">
        <v>101.5</v>
      </c>
      <c r="C284" s="10">
        <v>2.3199999999999998</v>
      </c>
      <c r="D284" s="10">
        <v>300</v>
      </c>
      <c r="E284" s="10">
        <v>145</v>
      </c>
      <c r="F284" s="1">
        <v>95.024999999999991</v>
      </c>
      <c r="G284" s="1">
        <f t="shared" si="12"/>
        <v>2.9556650246305418</v>
      </c>
      <c r="H284" s="1">
        <f t="shared" si="13"/>
        <v>43.75</v>
      </c>
      <c r="I284" s="1">
        <v>9.8103194807988833E-2</v>
      </c>
      <c r="J284" s="1">
        <v>0.1496970612697541</v>
      </c>
      <c r="K284">
        <v>0</v>
      </c>
    </row>
    <row r="285" spans="1:11" x14ac:dyDescent="0.2">
      <c r="A285" s="10">
        <v>153</v>
      </c>
      <c r="B285" s="10">
        <v>153</v>
      </c>
      <c r="C285" s="10">
        <v>3.31</v>
      </c>
      <c r="D285" s="10">
        <v>456</v>
      </c>
      <c r="E285" s="10">
        <v>148</v>
      </c>
      <c r="F285" s="1">
        <v>31.587499999999999</v>
      </c>
      <c r="G285" s="1">
        <f t="shared" si="12"/>
        <v>2.9803921568627452</v>
      </c>
      <c r="H285" s="1">
        <f t="shared" si="13"/>
        <v>46.223564954682779</v>
      </c>
      <c r="I285" s="1">
        <v>9.2494793650233012E-2</v>
      </c>
      <c r="J285" s="1">
        <v>0.43337489387366795</v>
      </c>
      <c r="K285">
        <v>0</v>
      </c>
    </row>
    <row r="286" spans="1:11" x14ac:dyDescent="0.2">
      <c r="A286" s="10">
        <v>152.30000000000001</v>
      </c>
      <c r="B286" s="10">
        <v>152.30000000000001</v>
      </c>
      <c r="C286" s="10">
        <v>3.31</v>
      </c>
      <c r="D286" s="10">
        <v>456</v>
      </c>
      <c r="E286" s="10">
        <v>148</v>
      </c>
      <c r="F286" s="1">
        <v>65.099999999999994</v>
      </c>
      <c r="G286" s="1">
        <f t="shared" si="12"/>
        <v>2.9940906106369005</v>
      </c>
      <c r="H286" s="1">
        <f t="shared" si="13"/>
        <v>46.012084592145015</v>
      </c>
      <c r="I286" s="1">
        <v>9.2949110852368996E-2</v>
      </c>
      <c r="J286" s="1">
        <v>0.21131287874271296</v>
      </c>
      <c r="K286">
        <v>0</v>
      </c>
    </row>
    <row r="287" spans="1:11" x14ac:dyDescent="0.2">
      <c r="A287" s="10">
        <v>152.5</v>
      </c>
      <c r="B287" s="10">
        <v>152.5</v>
      </c>
      <c r="C287" s="10">
        <v>3.31</v>
      </c>
      <c r="D287" s="10">
        <v>455</v>
      </c>
      <c r="E287" s="10">
        <v>148</v>
      </c>
      <c r="F287" s="1">
        <v>95.024999999999991</v>
      </c>
      <c r="G287" s="1">
        <f t="shared" si="12"/>
        <v>2.9836065573770494</v>
      </c>
      <c r="H287" s="1">
        <f t="shared" si="13"/>
        <v>46.072507552870093</v>
      </c>
      <c r="I287" s="1">
        <v>9.2818851377406891E-2</v>
      </c>
      <c r="J287" s="1">
        <v>0.14456395689404075</v>
      </c>
      <c r="K287">
        <v>0</v>
      </c>
    </row>
    <row r="288" spans="1:11" x14ac:dyDescent="0.2">
      <c r="A288" s="10">
        <v>100</v>
      </c>
      <c r="B288" s="10">
        <v>44.1</v>
      </c>
      <c r="C288" s="10">
        <v>1.57</v>
      </c>
      <c r="D288" s="10">
        <v>300</v>
      </c>
      <c r="E288" s="10">
        <v>145</v>
      </c>
      <c r="F288" s="1">
        <v>31.587499999999999</v>
      </c>
      <c r="G288" s="1">
        <f t="shared" si="12"/>
        <v>3</v>
      </c>
      <c r="H288" s="1">
        <f t="shared" si="13"/>
        <v>63.694267515923563</v>
      </c>
      <c r="I288" s="1">
        <v>0.11156324205038197</v>
      </c>
      <c r="J288" s="1">
        <v>0.51212251989886459</v>
      </c>
      <c r="K288">
        <v>0</v>
      </c>
    </row>
    <row r="289" spans="1:11" x14ac:dyDescent="0.2">
      <c r="A289" s="10">
        <v>100</v>
      </c>
      <c r="B289" s="10">
        <v>44.1</v>
      </c>
      <c r="C289" s="10">
        <v>1.57</v>
      </c>
      <c r="D289" s="10">
        <v>300</v>
      </c>
      <c r="E289" s="10">
        <v>145</v>
      </c>
      <c r="F289" s="1">
        <v>65.099999999999994</v>
      </c>
      <c r="G289" s="1">
        <f t="shared" si="12"/>
        <v>3</v>
      </c>
      <c r="H289" s="1">
        <f t="shared" si="13"/>
        <v>63.694267515923563</v>
      </c>
      <c r="I289" s="1">
        <v>0.11156324205038197</v>
      </c>
      <c r="J289" s="1">
        <v>0.24848955602619643</v>
      </c>
      <c r="K289">
        <v>0</v>
      </c>
    </row>
    <row r="290" spans="1:11" x14ac:dyDescent="0.2">
      <c r="A290" s="10">
        <v>99.9</v>
      </c>
      <c r="B290" s="10">
        <v>44</v>
      </c>
      <c r="C290" s="10">
        <v>1.57</v>
      </c>
      <c r="D290" s="10">
        <v>300</v>
      </c>
      <c r="E290" s="10">
        <v>145</v>
      </c>
      <c r="F290" s="1">
        <v>95.024999999999991</v>
      </c>
      <c r="G290" s="1">
        <f t="shared" si="12"/>
        <v>3.0030030030030028</v>
      </c>
      <c r="H290" s="1">
        <f t="shared" si="13"/>
        <v>63.630573248407643</v>
      </c>
      <c r="I290" s="1">
        <v>0.11179301892324536</v>
      </c>
      <c r="J290" s="1">
        <v>0.17058655873581247</v>
      </c>
      <c r="K290">
        <v>0</v>
      </c>
    </row>
    <row r="291" spans="1:11" x14ac:dyDescent="0.2">
      <c r="A291" s="10">
        <v>99.6</v>
      </c>
      <c r="B291" s="10">
        <v>44.7</v>
      </c>
      <c r="C291" s="10">
        <v>2.9</v>
      </c>
      <c r="D291" s="10">
        <v>300</v>
      </c>
      <c r="E291" s="10">
        <v>228</v>
      </c>
      <c r="F291" s="1">
        <v>31.587499999999999</v>
      </c>
      <c r="G291" s="1">
        <f t="shared" si="12"/>
        <v>3.0120481927710845</v>
      </c>
      <c r="H291" s="1">
        <f t="shared" si="13"/>
        <v>34.344827586206897</v>
      </c>
      <c r="I291" s="1">
        <v>0.22015336464939328</v>
      </c>
      <c r="J291" s="1">
        <v>1.5890769177700568</v>
      </c>
      <c r="K291">
        <v>0</v>
      </c>
    </row>
    <row r="292" spans="1:11" x14ac:dyDescent="0.2">
      <c r="A292" s="10">
        <v>99.7</v>
      </c>
      <c r="B292" s="10">
        <v>44.1</v>
      </c>
      <c r="C292" s="10">
        <v>2.9</v>
      </c>
      <c r="D292" s="10">
        <v>300</v>
      </c>
      <c r="E292" s="10">
        <v>228</v>
      </c>
      <c r="F292" s="1">
        <v>65.099999999999994</v>
      </c>
      <c r="G292" s="1">
        <f t="shared" si="12"/>
        <v>3.009027081243731</v>
      </c>
      <c r="H292" s="1">
        <f t="shared" si="13"/>
        <v>34.379310344827587</v>
      </c>
      <c r="I292" s="1">
        <v>0.22255774572694118</v>
      </c>
      <c r="J292" s="1">
        <v>0.77946491591002454</v>
      </c>
      <c r="K292">
        <v>0</v>
      </c>
    </row>
    <row r="293" spans="1:11" x14ac:dyDescent="0.2">
      <c r="A293" s="10">
        <v>99.8</v>
      </c>
      <c r="B293" s="10">
        <v>44.2</v>
      </c>
      <c r="C293" s="10">
        <v>2.9</v>
      </c>
      <c r="D293" s="10">
        <v>300</v>
      </c>
      <c r="E293" s="10">
        <v>228</v>
      </c>
      <c r="F293" s="1">
        <v>95.024999999999991</v>
      </c>
      <c r="G293" s="1">
        <f t="shared" si="12"/>
        <v>3.0060120240480961</v>
      </c>
      <c r="H293" s="1">
        <f t="shared" si="13"/>
        <v>34.413793103448278</v>
      </c>
      <c r="I293" s="1">
        <v>0.22206338652482252</v>
      </c>
      <c r="J293" s="1">
        <v>0.53281191399799566</v>
      </c>
      <c r="K293">
        <v>0</v>
      </c>
    </row>
    <row r="294" spans="1:11" x14ac:dyDescent="0.2">
      <c r="A294" s="10">
        <v>100.2</v>
      </c>
      <c r="B294" s="10">
        <v>100.2</v>
      </c>
      <c r="C294" s="10">
        <v>2.1800000000000002</v>
      </c>
      <c r="D294" s="10">
        <v>300</v>
      </c>
      <c r="E294" s="10">
        <v>300</v>
      </c>
      <c r="F294" s="1">
        <v>22.487499999999997</v>
      </c>
      <c r="G294" s="1">
        <f t="shared" si="12"/>
        <v>2.9940119760479043</v>
      </c>
      <c r="H294" s="1">
        <f t="shared" si="13"/>
        <v>45.963302752293579</v>
      </c>
      <c r="I294" s="1">
        <v>9.3054541375302655E-2</v>
      </c>
      <c r="J294" s="1">
        <v>1.2414168943898076</v>
      </c>
      <c r="K294">
        <v>0</v>
      </c>
    </row>
    <row r="295" spans="1:11" x14ac:dyDescent="0.2">
      <c r="A295" s="10">
        <v>200.3</v>
      </c>
      <c r="B295" s="10">
        <v>200.3</v>
      </c>
      <c r="C295" s="10">
        <v>4.3499999999999996</v>
      </c>
      <c r="D295" s="10">
        <v>601</v>
      </c>
      <c r="E295" s="10">
        <v>323</v>
      </c>
      <c r="F295" s="1">
        <v>25.9</v>
      </c>
      <c r="G295" s="1">
        <f t="shared" si="12"/>
        <v>3.0004992511233151</v>
      </c>
      <c r="H295" s="1">
        <f t="shared" si="13"/>
        <v>46.045977011494259</v>
      </c>
      <c r="I295" s="1">
        <v>9.2876000801948827E-2</v>
      </c>
      <c r="J295" s="1">
        <v>1.1582605505416785</v>
      </c>
      <c r="K295">
        <v>0</v>
      </c>
    </row>
    <row r="296" spans="1:11" x14ac:dyDescent="0.2">
      <c r="A296" s="10">
        <v>300.5</v>
      </c>
      <c r="B296" s="10">
        <v>300.5</v>
      </c>
      <c r="C296" s="10">
        <v>6.1</v>
      </c>
      <c r="D296" s="10">
        <v>902</v>
      </c>
      <c r="E296" s="10">
        <v>395</v>
      </c>
      <c r="F296" s="1">
        <v>23.187499999999996</v>
      </c>
      <c r="G296" s="1">
        <f t="shared" si="12"/>
        <v>3.0016638935108153</v>
      </c>
      <c r="H296" s="1">
        <f t="shared" si="13"/>
        <v>49.262295081967217</v>
      </c>
      <c r="I296" s="1">
        <v>8.6424792842946851E-2</v>
      </c>
      <c r="J296" s="1">
        <v>1.4722498403434614</v>
      </c>
      <c r="K296">
        <v>0</v>
      </c>
    </row>
    <row r="297" spans="1:11" x14ac:dyDescent="0.2">
      <c r="A297" s="10">
        <v>100</v>
      </c>
      <c r="B297" s="10">
        <v>100</v>
      </c>
      <c r="C297" s="10">
        <v>2.1800000000000002</v>
      </c>
      <c r="D297" s="10">
        <v>300</v>
      </c>
      <c r="E297" s="10">
        <v>300</v>
      </c>
      <c r="F297" s="1">
        <v>46.98749999999999</v>
      </c>
      <c r="G297" s="1">
        <f t="shared" si="12"/>
        <v>3</v>
      </c>
      <c r="H297" s="1">
        <f t="shared" si="13"/>
        <v>45.871559633027516</v>
      </c>
      <c r="I297" s="1">
        <v>9.325347160453408E-2</v>
      </c>
      <c r="J297" s="1">
        <v>0.59539327441043322</v>
      </c>
      <c r="K297">
        <v>0</v>
      </c>
    </row>
    <row r="298" spans="1:11" x14ac:dyDescent="0.2">
      <c r="A298" s="10">
        <v>200.1</v>
      </c>
      <c r="B298" s="10">
        <v>200.1</v>
      </c>
      <c r="C298" s="10">
        <v>4.3499999999999996</v>
      </c>
      <c r="D298" s="10">
        <v>601</v>
      </c>
      <c r="E298" s="10">
        <v>323</v>
      </c>
      <c r="F298" s="1">
        <v>50.662499999999987</v>
      </c>
      <c r="G298" s="1">
        <f t="shared" si="12"/>
        <v>3.0034982508745629</v>
      </c>
      <c r="H298" s="1">
        <f t="shared" si="13"/>
        <v>46</v>
      </c>
      <c r="I298" s="1">
        <v>9.2975206611570133E-2</v>
      </c>
      <c r="J298" s="1">
        <v>0.59276568932715834</v>
      </c>
      <c r="K298">
        <v>0</v>
      </c>
    </row>
    <row r="299" spans="1:11" x14ac:dyDescent="0.2">
      <c r="A299" s="10">
        <v>300.60000000000002</v>
      </c>
      <c r="B299" s="10">
        <v>300.60000000000002</v>
      </c>
      <c r="C299" s="10">
        <v>6.1</v>
      </c>
      <c r="D299" s="10">
        <v>902</v>
      </c>
      <c r="E299" s="10">
        <v>395</v>
      </c>
      <c r="F299" s="1">
        <v>51.537499999999994</v>
      </c>
      <c r="G299" s="1">
        <f t="shared" si="12"/>
        <v>3.0006653359946771</v>
      </c>
      <c r="H299" s="1">
        <f t="shared" si="13"/>
        <v>49.278688524590173</v>
      </c>
      <c r="I299" s="1">
        <v>8.6394205151190298E-2</v>
      </c>
      <c r="J299" s="1">
        <v>0.66215301546873961</v>
      </c>
      <c r="K299">
        <v>0</v>
      </c>
    </row>
    <row r="300" spans="1:11" x14ac:dyDescent="0.2">
      <c r="A300" s="10">
        <v>101.1</v>
      </c>
      <c r="B300" s="10">
        <v>101.1</v>
      </c>
      <c r="C300" s="10">
        <v>2.1800000000000002</v>
      </c>
      <c r="D300" s="10">
        <v>300</v>
      </c>
      <c r="E300" s="10">
        <v>300</v>
      </c>
      <c r="F300" s="1">
        <v>53.374999999999993</v>
      </c>
      <c r="G300" s="1">
        <f t="shared" si="12"/>
        <v>2.9673590504451042</v>
      </c>
      <c r="H300" s="1">
        <f t="shared" si="13"/>
        <v>46.376146788990823</v>
      </c>
      <c r="I300" s="1">
        <v>9.2169753607890037E-2</v>
      </c>
      <c r="J300" s="1">
        <v>0.51805013737455763</v>
      </c>
      <c r="K300">
        <v>0</v>
      </c>
    </row>
    <row r="301" spans="1:11" x14ac:dyDescent="0.2">
      <c r="A301" s="10">
        <v>200.2</v>
      </c>
      <c r="B301" s="10">
        <v>200.2</v>
      </c>
      <c r="C301" s="10">
        <v>4.3499999999999996</v>
      </c>
      <c r="D301" s="10">
        <v>601</v>
      </c>
      <c r="E301" s="10">
        <v>323</v>
      </c>
      <c r="F301" s="1">
        <v>55.73749999999999</v>
      </c>
      <c r="G301" s="1">
        <f t="shared" si="12"/>
        <v>3.0019980019980022</v>
      </c>
      <c r="H301" s="1">
        <f t="shared" si="13"/>
        <v>46.022988505747129</v>
      </c>
      <c r="I301" s="1">
        <v>9.2925577241647114E-2</v>
      </c>
      <c r="J301" s="1">
        <v>0.53850569991571251</v>
      </c>
      <c r="K301">
        <v>0</v>
      </c>
    </row>
    <row r="302" spans="1:11" x14ac:dyDescent="0.2">
      <c r="A302" s="10">
        <v>100.2</v>
      </c>
      <c r="B302" s="10">
        <v>100.2</v>
      </c>
      <c r="C302" s="10">
        <v>2.1800000000000002</v>
      </c>
      <c r="D302" s="10">
        <v>300</v>
      </c>
      <c r="E302" s="10">
        <v>300</v>
      </c>
      <c r="F302" s="1">
        <v>22.487499999999997</v>
      </c>
      <c r="G302" s="1">
        <f t="shared" si="12"/>
        <v>2.9940119760479043</v>
      </c>
      <c r="H302" s="1">
        <f t="shared" si="13"/>
        <v>45.963302752293579</v>
      </c>
      <c r="I302" s="1">
        <v>9.3054541375302655E-2</v>
      </c>
      <c r="J302" s="1">
        <v>1.2414168943898076</v>
      </c>
      <c r="K302">
        <v>0</v>
      </c>
    </row>
    <row r="303" spans="1:11" x14ac:dyDescent="0.2">
      <c r="A303" s="10">
        <v>200.3</v>
      </c>
      <c r="B303" s="10">
        <v>200.3</v>
      </c>
      <c r="C303" s="10">
        <v>4.3499999999999996</v>
      </c>
      <c r="D303" s="10">
        <v>601</v>
      </c>
      <c r="E303" s="10">
        <v>323</v>
      </c>
      <c r="F303" s="1">
        <v>25.9</v>
      </c>
      <c r="G303" s="1">
        <f t="shared" si="12"/>
        <v>3.0004992511233151</v>
      </c>
      <c r="H303" s="1">
        <f t="shared" si="13"/>
        <v>46.045977011494259</v>
      </c>
      <c r="I303" s="1">
        <v>9.2876000801948827E-2</v>
      </c>
      <c r="J303" s="1">
        <v>1.1582605505416785</v>
      </c>
      <c r="K303">
        <v>0</v>
      </c>
    </row>
    <row r="304" spans="1:11" x14ac:dyDescent="0.2">
      <c r="A304" s="10">
        <v>300.5</v>
      </c>
      <c r="B304" s="10">
        <v>300.5</v>
      </c>
      <c r="C304" s="10">
        <v>6.1</v>
      </c>
      <c r="D304" s="10">
        <v>902</v>
      </c>
      <c r="E304" s="10">
        <v>395</v>
      </c>
      <c r="F304" s="1">
        <v>23.187499999999996</v>
      </c>
      <c r="G304" s="1">
        <f t="shared" si="12"/>
        <v>3.0016638935108153</v>
      </c>
      <c r="H304" s="1">
        <f t="shared" si="13"/>
        <v>49.262295081967217</v>
      </c>
      <c r="I304" s="1">
        <v>8.6424792842946851E-2</v>
      </c>
      <c r="J304" s="1">
        <v>1.4722498403434614</v>
      </c>
      <c r="K304">
        <v>0</v>
      </c>
    </row>
    <row r="305" spans="1:11" x14ac:dyDescent="0.2">
      <c r="A305" s="10">
        <v>100.1</v>
      </c>
      <c r="B305" s="10">
        <v>100.1</v>
      </c>
      <c r="C305" s="10">
        <v>2.1800000000000002</v>
      </c>
      <c r="D305" s="10">
        <v>300</v>
      </c>
      <c r="E305" s="10">
        <v>300</v>
      </c>
      <c r="F305" s="1">
        <v>46.98749999999999</v>
      </c>
      <c r="G305" s="1">
        <f t="shared" si="12"/>
        <v>2.9970029970029972</v>
      </c>
      <c r="H305" s="1">
        <f t="shared" si="13"/>
        <v>45.917431192660544</v>
      </c>
      <c r="I305" s="1">
        <v>9.3153900336494705E-2</v>
      </c>
      <c r="J305" s="1">
        <v>0.59475754404785142</v>
      </c>
      <c r="K305">
        <v>0</v>
      </c>
    </row>
    <row r="306" spans="1:11" x14ac:dyDescent="0.2">
      <c r="A306" s="10">
        <v>200.1</v>
      </c>
      <c r="B306" s="10">
        <v>200.1</v>
      </c>
      <c r="C306" s="10">
        <v>4.3499999999999996</v>
      </c>
      <c r="D306" s="10">
        <v>601</v>
      </c>
      <c r="E306" s="10">
        <v>323</v>
      </c>
      <c r="F306" s="1">
        <v>50.662499999999987</v>
      </c>
      <c r="G306" s="1">
        <f t="shared" si="12"/>
        <v>3.0034982508745629</v>
      </c>
      <c r="H306" s="1">
        <f t="shared" si="13"/>
        <v>46</v>
      </c>
      <c r="I306" s="1">
        <v>9.2975206611570133E-2</v>
      </c>
      <c r="J306" s="1">
        <v>0.59276568932715834</v>
      </c>
      <c r="K306">
        <v>0</v>
      </c>
    </row>
    <row r="307" spans="1:11" x14ac:dyDescent="0.2">
      <c r="A307" s="10">
        <v>300.7</v>
      </c>
      <c r="B307" s="10">
        <v>300.7</v>
      </c>
      <c r="C307" s="10">
        <v>6.1</v>
      </c>
      <c r="D307" s="10">
        <v>902</v>
      </c>
      <c r="E307" s="10">
        <v>395</v>
      </c>
      <c r="F307" s="1">
        <v>45.674999999999997</v>
      </c>
      <c r="G307" s="1">
        <f t="shared" si="12"/>
        <v>2.9996674426338545</v>
      </c>
      <c r="H307" s="1">
        <f t="shared" si="13"/>
        <v>49.295081967213115</v>
      </c>
      <c r="I307" s="1">
        <v>8.6363639094221178E-2</v>
      </c>
      <c r="J307" s="1">
        <v>0.74687766704362046</v>
      </c>
      <c r="K307">
        <v>0</v>
      </c>
    </row>
    <row r="308" spans="1:11" x14ac:dyDescent="0.2">
      <c r="A308" s="10">
        <v>100.1</v>
      </c>
      <c r="B308" s="10">
        <v>100.1</v>
      </c>
      <c r="C308" s="10">
        <v>2.1800000000000002</v>
      </c>
      <c r="D308" s="10">
        <v>300</v>
      </c>
      <c r="E308" s="10">
        <v>300</v>
      </c>
      <c r="F308" s="1">
        <v>53.374999999999993</v>
      </c>
      <c r="G308" s="1">
        <f t="shared" si="12"/>
        <v>2.9970029970029972</v>
      </c>
      <c r="H308" s="1">
        <f t="shared" si="13"/>
        <v>45.917431192660544</v>
      </c>
      <c r="I308" s="1">
        <v>9.3153900336494705E-2</v>
      </c>
      <c r="J308" s="1">
        <v>0.5235816412355675</v>
      </c>
      <c r="K308">
        <v>0</v>
      </c>
    </row>
    <row r="309" spans="1:11" x14ac:dyDescent="0.2">
      <c r="A309" s="10">
        <v>200.3</v>
      </c>
      <c r="B309" s="10">
        <v>200.3</v>
      </c>
      <c r="C309" s="10">
        <v>4.3499999999999996</v>
      </c>
      <c r="D309" s="10">
        <v>601</v>
      </c>
      <c r="E309" s="10">
        <v>323</v>
      </c>
      <c r="F309" s="1">
        <v>55.73749999999999</v>
      </c>
      <c r="G309" s="1">
        <f t="shared" si="12"/>
        <v>3.0004992511233151</v>
      </c>
      <c r="H309" s="1">
        <f t="shared" si="13"/>
        <v>46.045977011494259</v>
      </c>
      <c r="I309" s="1">
        <v>9.2876000801948827E-2</v>
      </c>
      <c r="J309" s="1">
        <v>0.53821840339142368</v>
      </c>
      <c r="K309">
        <v>0</v>
      </c>
    </row>
    <row r="310" spans="1:11" x14ac:dyDescent="0.2">
      <c r="A310" s="10">
        <v>200</v>
      </c>
      <c r="B310" s="10">
        <v>200</v>
      </c>
      <c r="C310" s="10">
        <v>3</v>
      </c>
      <c r="D310" s="10">
        <v>600</v>
      </c>
      <c r="E310" s="10">
        <v>303.5</v>
      </c>
      <c r="F310" s="1">
        <v>40.949999999999996</v>
      </c>
      <c r="G310" s="1">
        <f t="shared" si="12"/>
        <v>3</v>
      </c>
      <c r="H310" s="1">
        <f t="shared" si="13"/>
        <v>66.666666666666671</v>
      </c>
      <c r="I310" s="1">
        <v>6.2812201084068445E-2</v>
      </c>
      <c r="J310" s="1">
        <v>0.4655312094997503</v>
      </c>
      <c r="K310">
        <v>0</v>
      </c>
    </row>
    <row r="311" spans="1:11" x14ac:dyDescent="0.2">
      <c r="A311" s="10">
        <v>200</v>
      </c>
      <c r="B311" s="10">
        <v>200</v>
      </c>
      <c r="C311" s="10">
        <v>3</v>
      </c>
      <c r="D311" s="10">
        <v>601</v>
      </c>
      <c r="E311" s="10">
        <v>303.5</v>
      </c>
      <c r="F311" s="1">
        <v>40.949999999999996</v>
      </c>
      <c r="G311" s="1">
        <f t="shared" si="12"/>
        <v>3.0049999999999999</v>
      </c>
      <c r="H311" s="1">
        <f t="shared" si="13"/>
        <v>66.666666666666671</v>
      </c>
      <c r="I311" s="1">
        <v>6.2812201084068445E-2</v>
      </c>
      <c r="J311" s="1">
        <v>0.4655312094997503</v>
      </c>
      <c r="K311">
        <v>0</v>
      </c>
    </row>
    <row r="312" spans="1:11" x14ac:dyDescent="0.2">
      <c r="A312" s="10">
        <v>200</v>
      </c>
      <c r="B312" s="10">
        <v>200</v>
      </c>
      <c r="C312" s="10">
        <v>3</v>
      </c>
      <c r="D312" s="10">
        <v>602</v>
      </c>
      <c r="E312" s="10">
        <v>303.5</v>
      </c>
      <c r="F312" s="1">
        <v>40.949999999999996</v>
      </c>
      <c r="G312" s="1">
        <f t="shared" si="12"/>
        <v>3.01</v>
      </c>
      <c r="H312" s="1">
        <f t="shared" si="13"/>
        <v>66.666666666666671</v>
      </c>
      <c r="I312" s="1">
        <v>6.2812201084068445E-2</v>
      </c>
      <c r="J312" s="1">
        <v>0.4655312094997503</v>
      </c>
      <c r="K312">
        <v>0</v>
      </c>
    </row>
    <row r="313" spans="1:11" x14ac:dyDescent="0.2">
      <c r="A313" s="10">
        <v>200</v>
      </c>
      <c r="B313" s="10">
        <v>200</v>
      </c>
      <c r="C313" s="10">
        <v>3</v>
      </c>
      <c r="D313" s="10">
        <v>603</v>
      </c>
      <c r="E313" s="10">
        <v>303.5</v>
      </c>
      <c r="F313" s="1">
        <v>40.949999999999996</v>
      </c>
      <c r="G313" s="1">
        <f t="shared" si="12"/>
        <v>3.0150000000000001</v>
      </c>
      <c r="H313" s="1">
        <f t="shared" si="13"/>
        <v>66.666666666666671</v>
      </c>
      <c r="I313" s="1">
        <v>6.2812201084068445E-2</v>
      </c>
      <c r="J313" s="1">
        <v>0.4655312094997503</v>
      </c>
      <c r="K313">
        <v>0</v>
      </c>
    </row>
    <row r="314" spans="1:11" x14ac:dyDescent="0.2">
      <c r="A314" s="10">
        <v>200</v>
      </c>
      <c r="B314" s="10">
        <v>200</v>
      </c>
      <c r="C314" s="10">
        <v>3</v>
      </c>
      <c r="D314" s="10">
        <v>604</v>
      </c>
      <c r="E314" s="10">
        <v>303.5</v>
      </c>
      <c r="F314" s="1">
        <v>40.949999999999996</v>
      </c>
      <c r="G314" s="1">
        <f t="shared" si="12"/>
        <v>3.02</v>
      </c>
      <c r="H314" s="1">
        <f t="shared" si="13"/>
        <v>66.666666666666671</v>
      </c>
      <c r="I314" s="1">
        <v>6.2812201084068445E-2</v>
      </c>
      <c r="J314" s="1">
        <v>0.4655312094997503</v>
      </c>
      <c r="K314">
        <v>0</v>
      </c>
    </row>
    <row r="315" spans="1:11" x14ac:dyDescent="0.2">
      <c r="A315" s="10">
        <v>200</v>
      </c>
      <c r="B315" s="10">
        <v>200</v>
      </c>
      <c r="C315" s="10">
        <v>3</v>
      </c>
      <c r="D315" s="10">
        <v>605</v>
      </c>
      <c r="E315" s="10">
        <v>303.5</v>
      </c>
      <c r="F315" s="1">
        <v>40.949999999999996</v>
      </c>
      <c r="G315" s="1">
        <f t="shared" si="12"/>
        <v>3.0249999999999999</v>
      </c>
      <c r="H315" s="1">
        <f t="shared" si="13"/>
        <v>66.666666666666671</v>
      </c>
      <c r="I315" s="1">
        <v>6.2812201084068445E-2</v>
      </c>
      <c r="J315" s="1">
        <v>0.4655312094997503</v>
      </c>
      <c r="K315">
        <v>0</v>
      </c>
    </row>
    <row r="316" spans="1:11" x14ac:dyDescent="0.2">
      <c r="A316" s="10">
        <v>100</v>
      </c>
      <c r="B316" s="10">
        <v>180</v>
      </c>
      <c r="C316" s="10">
        <v>5.8</v>
      </c>
      <c r="D316" s="10">
        <v>540</v>
      </c>
      <c r="E316" s="10">
        <v>300</v>
      </c>
      <c r="F316" s="1">
        <v>65.362499999999997</v>
      </c>
      <c r="G316" s="1">
        <f t="shared" si="12"/>
        <v>5.4</v>
      </c>
      <c r="H316" s="1">
        <f t="shared" si="13"/>
        <v>17.241379310344829</v>
      </c>
      <c r="I316" s="1">
        <v>0.20914435571414741</v>
      </c>
      <c r="J316" s="1">
        <v>0.95992819604886948</v>
      </c>
      <c r="K316">
        <v>0</v>
      </c>
    </row>
    <row r="317" spans="1:11" x14ac:dyDescent="0.2">
      <c r="A317" s="10">
        <v>100</v>
      </c>
      <c r="B317" s="10">
        <v>180</v>
      </c>
      <c r="C317" s="10">
        <v>5.8</v>
      </c>
      <c r="D317" s="10">
        <v>540</v>
      </c>
      <c r="E317" s="10">
        <v>300</v>
      </c>
      <c r="F317" s="1">
        <v>65.362499999999997</v>
      </c>
      <c r="G317" s="1">
        <f t="shared" si="12"/>
        <v>5.4</v>
      </c>
      <c r="H317" s="1">
        <f t="shared" si="13"/>
        <v>17.241379310344829</v>
      </c>
      <c r="I317" s="1">
        <v>0.20914435571414741</v>
      </c>
      <c r="J317" s="1">
        <v>0.95992819604886948</v>
      </c>
      <c r="K317">
        <v>0</v>
      </c>
    </row>
    <row r="318" spans="1:11" x14ac:dyDescent="0.2">
      <c r="A318" s="10">
        <v>100</v>
      </c>
      <c r="B318" s="10">
        <v>180</v>
      </c>
      <c r="C318" s="10">
        <v>5.8</v>
      </c>
      <c r="D318" s="10">
        <v>540</v>
      </c>
      <c r="E318" s="10">
        <v>300</v>
      </c>
      <c r="F318" s="1">
        <v>80.499999999999986</v>
      </c>
      <c r="G318" s="1">
        <f t="shared" si="12"/>
        <v>5.4</v>
      </c>
      <c r="H318" s="1">
        <f t="shared" si="13"/>
        <v>17.241379310344829</v>
      </c>
      <c r="I318" s="1">
        <v>0.20914435571414741</v>
      </c>
      <c r="J318" s="1">
        <v>0.77941995918315832</v>
      </c>
      <c r="K318">
        <v>0</v>
      </c>
    </row>
    <row r="319" spans="1:11" x14ac:dyDescent="0.2">
      <c r="A319" s="10">
        <v>100</v>
      </c>
      <c r="B319" s="10">
        <v>180</v>
      </c>
      <c r="C319" s="10">
        <v>5.8</v>
      </c>
      <c r="D319" s="10">
        <v>540</v>
      </c>
      <c r="E319" s="10">
        <v>300</v>
      </c>
      <c r="F319" s="1">
        <v>80.499999999999986</v>
      </c>
      <c r="G319" s="1">
        <f t="shared" si="12"/>
        <v>5.4</v>
      </c>
      <c r="H319" s="1">
        <f t="shared" si="13"/>
        <v>17.241379310344829</v>
      </c>
      <c r="I319" s="1">
        <v>0.20914435571414741</v>
      </c>
      <c r="J319" s="1">
        <v>0.77941995918315832</v>
      </c>
      <c r="K319">
        <v>0</v>
      </c>
    </row>
    <row r="320" spans="1:11" x14ac:dyDescent="0.2">
      <c r="A320" s="10">
        <v>100</v>
      </c>
      <c r="B320" s="10">
        <v>180</v>
      </c>
      <c r="C320" s="10">
        <v>5.8</v>
      </c>
      <c r="D320" s="10">
        <v>450</v>
      </c>
      <c r="E320" s="10">
        <v>300</v>
      </c>
      <c r="F320" s="1">
        <v>48.999999999999993</v>
      </c>
      <c r="G320" s="1">
        <f t="shared" si="12"/>
        <v>4.5</v>
      </c>
      <c r="H320" s="1">
        <f t="shared" si="13"/>
        <v>17.241379310344829</v>
      </c>
      <c r="I320" s="1">
        <v>0.20914435571414741</v>
      </c>
      <c r="J320" s="1">
        <v>1.2804756472294743</v>
      </c>
      <c r="K320">
        <v>0</v>
      </c>
    </row>
    <row r="321" spans="1:11" x14ac:dyDescent="0.2">
      <c r="A321" s="10">
        <v>100</v>
      </c>
      <c r="B321" s="10">
        <v>180</v>
      </c>
      <c r="C321" s="10">
        <v>5.8</v>
      </c>
      <c r="D321" s="10">
        <v>450</v>
      </c>
      <c r="E321" s="10">
        <v>300</v>
      </c>
      <c r="F321" s="1">
        <v>48.999999999999993</v>
      </c>
      <c r="G321" s="1">
        <f t="shared" si="12"/>
        <v>4.5</v>
      </c>
      <c r="H321" s="1">
        <f t="shared" si="13"/>
        <v>17.241379310344829</v>
      </c>
      <c r="I321" s="1">
        <v>0.20914435571414741</v>
      </c>
      <c r="J321" s="1">
        <v>1.2804756472294743</v>
      </c>
      <c r="K321">
        <v>0</v>
      </c>
    </row>
    <row r="322" spans="1:11" x14ac:dyDescent="0.2">
      <c r="A322" s="10">
        <v>100</v>
      </c>
      <c r="B322" s="10">
        <v>180</v>
      </c>
      <c r="C322" s="10">
        <v>5.8</v>
      </c>
      <c r="D322" s="10">
        <v>540</v>
      </c>
      <c r="E322" s="10">
        <v>300</v>
      </c>
      <c r="F322" s="1">
        <v>48.999999999999993</v>
      </c>
      <c r="G322" s="1">
        <f t="shared" ref="G322:G385" si="14">D322/A322</f>
        <v>5.4</v>
      </c>
      <c r="H322" s="1">
        <f t="shared" ref="H322:H385" si="15">A322/C322</f>
        <v>17.241379310344829</v>
      </c>
      <c r="I322" s="1">
        <v>0.20914435571414741</v>
      </c>
      <c r="J322" s="1">
        <v>1.2804756472294743</v>
      </c>
      <c r="K322">
        <v>0</v>
      </c>
    </row>
    <row r="323" spans="1:11" x14ac:dyDescent="0.2">
      <c r="A323" s="10">
        <v>100</v>
      </c>
      <c r="B323" s="10">
        <v>180</v>
      </c>
      <c r="C323" s="10">
        <v>5.8</v>
      </c>
      <c r="D323" s="10">
        <v>540</v>
      </c>
      <c r="E323" s="10">
        <v>300</v>
      </c>
      <c r="F323" s="1">
        <v>48.999999999999993</v>
      </c>
      <c r="G323" s="1">
        <f t="shared" si="14"/>
        <v>5.4</v>
      </c>
      <c r="H323" s="1">
        <f t="shared" si="15"/>
        <v>17.241379310344829</v>
      </c>
      <c r="I323" s="1">
        <v>0.20914435571414741</v>
      </c>
      <c r="J323" s="1">
        <v>1.2804756472294743</v>
      </c>
      <c r="K323">
        <v>0</v>
      </c>
    </row>
    <row r="324" spans="1:11" x14ac:dyDescent="0.2">
      <c r="A324" s="10">
        <v>100</v>
      </c>
      <c r="B324" s="10">
        <v>180</v>
      </c>
      <c r="C324" s="10">
        <v>5.8</v>
      </c>
      <c r="D324" s="10">
        <v>480</v>
      </c>
      <c r="E324" s="10">
        <v>300</v>
      </c>
      <c r="F324" s="1">
        <v>48.999999999999993</v>
      </c>
      <c r="G324" s="1">
        <f t="shared" si="14"/>
        <v>4.8</v>
      </c>
      <c r="H324" s="1">
        <f t="shared" si="15"/>
        <v>17.241379310344829</v>
      </c>
      <c r="I324" s="1">
        <v>0.20914435571414741</v>
      </c>
      <c r="J324" s="1">
        <v>1.2804756472294743</v>
      </c>
      <c r="K324">
        <v>0</v>
      </c>
    </row>
    <row r="325" spans="1:11" x14ac:dyDescent="0.2">
      <c r="A325" s="10">
        <v>100</v>
      </c>
      <c r="B325" s="10">
        <v>180</v>
      </c>
      <c r="C325" s="10">
        <v>5.8</v>
      </c>
      <c r="D325" s="10">
        <v>480</v>
      </c>
      <c r="E325" s="10">
        <v>300</v>
      </c>
      <c r="F325" s="1">
        <v>48.999999999999993</v>
      </c>
      <c r="G325" s="1">
        <f t="shared" si="14"/>
        <v>4.8</v>
      </c>
      <c r="H325" s="1">
        <f t="shared" si="15"/>
        <v>17.241379310344829</v>
      </c>
      <c r="I325" s="1">
        <v>0.20914435571414741</v>
      </c>
      <c r="J325" s="1">
        <v>1.2804756472294743</v>
      </c>
      <c r="K325">
        <v>0</v>
      </c>
    </row>
    <row r="326" spans="1:11" x14ac:dyDescent="0.2">
      <c r="A326" s="10">
        <v>100</v>
      </c>
      <c r="B326" s="10">
        <v>180</v>
      </c>
      <c r="C326" s="10">
        <v>5.8</v>
      </c>
      <c r="D326" s="10">
        <v>570</v>
      </c>
      <c r="E326" s="10">
        <v>300</v>
      </c>
      <c r="F326" s="1">
        <v>48.999999999999993</v>
      </c>
      <c r="G326" s="1">
        <f t="shared" si="14"/>
        <v>5.7</v>
      </c>
      <c r="H326" s="1">
        <f t="shared" si="15"/>
        <v>17.241379310344829</v>
      </c>
      <c r="I326" s="1">
        <v>0.20914435571414741</v>
      </c>
      <c r="J326" s="1">
        <v>1.2804756472294743</v>
      </c>
      <c r="K326">
        <v>0</v>
      </c>
    </row>
    <row r="327" spans="1:11" x14ac:dyDescent="0.2">
      <c r="A327" s="10">
        <v>100</v>
      </c>
      <c r="B327" s="10">
        <v>180</v>
      </c>
      <c r="C327" s="10">
        <v>5.8</v>
      </c>
      <c r="D327" s="10">
        <v>570</v>
      </c>
      <c r="E327" s="10">
        <v>300</v>
      </c>
      <c r="F327" s="1">
        <v>48.999999999999993</v>
      </c>
      <c r="G327" s="1">
        <f t="shared" si="14"/>
        <v>5.7</v>
      </c>
      <c r="H327" s="1">
        <f t="shared" si="15"/>
        <v>17.241379310344829</v>
      </c>
      <c r="I327" s="1">
        <v>0.20914435571414741</v>
      </c>
      <c r="J327" s="1">
        <v>1.2804756472294743</v>
      </c>
      <c r="K327">
        <v>0</v>
      </c>
    </row>
    <row r="328" spans="1:11" x14ac:dyDescent="0.2">
      <c r="A328" s="10">
        <v>80.099999999999994</v>
      </c>
      <c r="B328" s="10">
        <v>120.7</v>
      </c>
      <c r="C328" s="10">
        <v>4.18</v>
      </c>
      <c r="D328" s="10">
        <v>360</v>
      </c>
      <c r="E328" s="10">
        <v>550</v>
      </c>
      <c r="F328" s="1">
        <v>49.524999999999991</v>
      </c>
      <c r="G328" s="1">
        <f t="shared" si="14"/>
        <v>4.4943820224719104</v>
      </c>
      <c r="H328" s="1">
        <f t="shared" si="15"/>
        <v>19.162679425837322</v>
      </c>
      <c r="I328" s="1">
        <v>0.19962081933062037</v>
      </c>
      <c r="J328" s="1">
        <v>2.2168894625308675</v>
      </c>
      <c r="K328">
        <v>0</v>
      </c>
    </row>
    <row r="329" spans="1:11" x14ac:dyDescent="0.2">
      <c r="A329" s="10">
        <v>80.599999999999994</v>
      </c>
      <c r="B329" s="10">
        <v>119.3</v>
      </c>
      <c r="C329" s="10">
        <v>4.18</v>
      </c>
      <c r="D329" s="10">
        <v>360</v>
      </c>
      <c r="E329" s="10">
        <v>550</v>
      </c>
      <c r="F329" s="1">
        <v>49.524999999999991</v>
      </c>
      <c r="G329" s="1">
        <f t="shared" si="14"/>
        <v>4.4665012406947895</v>
      </c>
      <c r="H329" s="1">
        <f t="shared" si="15"/>
        <v>19.282296650717704</v>
      </c>
      <c r="I329" s="1">
        <v>0.1998020140384964</v>
      </c>
      <c r="J329" s="1">
        <v>2.2189017207707833</v>
      </c>
      <c r="K329">
        <v>0</v>
      </c>
    </row>
    <row r="330" spans="1:11" x14ac:dyDescent="0.2">
      <c r="A330" s="10">
        <v>80.599999999999994</v>
      </c>
      <c r="B330" s="10">
        <v>119.6</v>
      </c>
      <c r="C330" s="10">
        <v>4.18</v>
      </c>
      <c r="D330" s="10">
        <v>360</v>
      </c>
      <c r="E330" s="10">
        <v>550</v>
      </c>
      <c r="F330" s="1">
        <v>57.487499999999997</v>
      </c>
      <c r="G330" s="1">
        <f t="shared" si="14"/>
        <v>4.4665012406947895</v>
      </c>
      <c r="H330" s="1">
        <f t="shared" si="15"/>
        <v>19.282296650717704</v>
      </c>
      <c r="I330" s="1">
        <v>0.19957527009532722</v>
      </c>
      <c r="J330" s="1">
        <v>1.9093959304619259</v>
      </c>
      <c r="K330">
        <v>0</v>
      </c>
    </row>
    <row r="331" spans="1:11" x14ac:dyDescent="0.2">
      <c r="A331" s="10">
        <v>80.599999999999994</v>
      </c>
      <c r="B331" s="10">
        <v>120.5</v>
      </c>
      <c r="C331" s="10">
        <v>4.18</v>
      </c>
      <c r="D331" s="10">
        <v>360</v>
      </c>
      <c r="E331" s="10">
        <v>550</v>
      </c>
      <c r="F331" s="1">
        <v>57.487499999999997</v>
      </c>
      <c r="G331" s="1">
        <f t="shared" si="14"/>
        <v>4.4665012406947895</v>
      </c>
      <c r="H331" s="1">
        <f t="shared" si="15"/>
        <v>19.282296650717704</v>
      </c>
      <c r="I331" s="1">
        <v>0.19890231736511921</v>
      </c>
      <c r="J331" s="1">
        <v>1.9029575916645456</v>
      </c>
      <c r="K331">
        <v>0</v>
      </c>
    </row>
    <row r="332" spans="1:11" x14ac:dyDescent="0.2">
      <c r="A332" s="10">
        <v>121.5</v>
      </c>
      <c r="B332" s="10">
        <v>179.7</v>
      </c>
      <c r="C332" s="10">
        <v>4.18</v>
      </c>
      <c r="D332" s="10">
        <v>540</v>
      </c>
      <c r="E332" s="10">
        <v>550</v>
      </c>
      <c r="F332" s="1">
        <v>49.524999999999991</v>
      </c>
      <c r="G332" s="1">
        <f t="shared" si="14"/>
        <v>4.4444444444444446</v>
      </c>
      <c r="H332" s="1">
        <f t="shared" si="15"/>
        <v>29.066985645933016</v>
      </c>
      <c r="I332" s="1">
        <v>0.12628789915152472</v>
      </c>
      <c r="J332" s="1">
        <v>1.4024905509003252</v>
      </c>
      <c r="K332">
        <v>0</v>
      </c>
    </row>
    <row r="333" spans="1:11" x14ac:dyDescent="0.2">
      <c r="A333" s="10">
        <v>119.8</v>
      </c>
      <c r="B333" s="10">
        <v>180.4</v>
      </c>
      <c r="C333" s="10">
        <v>4.18</v>
      </c>
      <c r="D333" s="10">
        <v>540</v>
      </c>
      <c r="E333" s="10">
        <v>550</v>
      </c>
      <c r="F333" s="1">
        <v>57.487499999999997</v>
      </c>
      <c r="G333" s="1">
        <f t="shared" si="14"/>
        <v>4.5075125208681133</v>
      </c>
      <c r="H333" s="1">
        <f t="shared" si="15"/>
        <v>28.660287081339714</v>
      </c>
      <c r="I333" s="1">
        <v>0.12725667063854162</v>
      </c>
      <c r="J333" s="1">
        <v>1.2175023935846558</v>
      </c>
      <c r="K333">
        <v>0</v>
      </c>
    </row>
    <row r="334" spans="1:11" x14ac:dyDescent="0.2">
      <c r="A334" s="10">
        <v>121.3</v>
      </c>
      <c r="B334" s="10">
        <v>179.2</v>
      </c>
      <c r="C334" s="10">
        <v>4.18</v>
      </c>
      <c r="D334" s="10">
        <v>540</v>
      </c>
      <c r="E334" s="10">
        <v>550</v>
      </c>
      <c r="F334" s="1">
        <v>57.487499999999997</v>
      </c>
      <c r="G334" s="1">
        <f t="shared" si="14"/>
        <v>4.451772464962902</v>
      </c>
      <c r="H334" s="1">
        <f t="shared" si="15"/>
        <v>29.019138755980862</v>
      </c>
      <c r="I334" s="1">
        <v>0.12657850331886492</v>
      </c>
      <c r="J334" s="1">
        <v>1.2110141652598514</v>
      </c>
      <c r="K334">
        <v>0</v>
      </c>
    </row>
    <row r="335" spans="1:11" x14ac:dyDescent="0.2">
      <c r="A335" s="10">
        <v>81.400000000000006</v>
      </c>
      <c r="B335" s="10">
        <v>160.19999999999999</v>
      </c>
      <c r="C335" s="10">
        <v>4.18</v>
      </c>
      <c r="D335" s="10">
        <v>480</v>
      </c>
      <c r="E335" s="10">
        <v>550</v>
      </c>
      <c r="F335" s="1">
        <v>49.524999999999991</v>
      </c>
      <c r="G335" s="1">
        <f t="shared" si="14"/>
        <v>5.8968058968058967</v>
      </c>
      <c r="H335" s="1">
        <f t="shared" si="15"/>
        <v>19.473684210526319</v>
      </c>
      <c r="I335" s="1">
        <v>0.17581760127972387</v>
      </c>
      <c r="J335" s="1">
        <v>1.9525427703957223</v>
      </c>
      <c r="K335">
        <v>0</v>
      </c>
    </row>
    <row r="336" spans="1:11" x14ac:dyDescent="0.2">
      <c r="A336" s="10">
        <v>80.5</v>
      </c>
      <c r="B336" s="10">
        <v>160.69999999999999</v>
      </c>
      <c r="C336" s="10">
        <v>4.18</v>
      </c>
      <c r="D336" s="10">
        <v>480</v>
      </c>
      <c r="E336" s="10">
        <v>550</v>
      </c>
      <c r="F336" s="1">
        <v>49.524999999999991</v>
      </c>
      <c r="G336" s="1">
        <f t="shared" si="14"/>
        <v>5.9627329192546581</v>
      </c>
      <c r="H336" s="1">
        <f t="shared" si="15"/>
        <v>19.258373205741627</v>
      </c>
      <c r="I336" s="1">
        <v>0.17712251850523758</v>
      </c>
      <c r="J336" s="1">
        <v>1.9670345316078883</v>
      </c>
      <c r="K336">
        <v>0</v>
      </c>
    </row>
    <row r="337" spans="1:11" x14ac:dyDescent="0.2">
      <c r="A337" s="10">
        <v>81</v>
      </c>
      <c r="B337" s="10">
        <v>160.1</v>
      </c>
      <c r="C337" s="10">
        <v>4.18</v>
      </c>
      <c r="D337" s="10">
        <v>480</v>
      </c>
      <c r="E337" s="10">
        <v>550</v>
      </c>
      <c r="F337" s="1">
        <v>57.487499999999997</v>
      </c>
      <c r="G337" s="1">
        <f t="shared" si="14"/>
        <v>5.9259259259259256</v>
      </c>
      <c r="H337" s="1">
        <f t="shared" si="15"/>
        <v>19.37799043062201</v>
      </c>
      <c r="I337" s="1">
        <v>0.17652303760954416</v>
      </c>
      <c r="J337" s="1">
        <v>1.6888483702587398</v>
      </c>
      <c r="K337">
        <v>0</v>
      </c>
    </row>
    <row r="338" spans="1:11" x14ac:dyDescent="0.2">
      <c r="A338" s="10">
        <v>80.099999999999994</v>
      </c>
      <c r="B338" s="10">
        <v>160.6</v>
      </c>
      <c r="C338" s="10">
        <v>4.18</v>
      </c>
      <c r="D338" s="10">
        <v>480</v>
      </c>
      <c r="E338" s="10">
        <v>550</v>
      </c>
      <c r="F338" s="1">
        <v>57.487499999999997</v>
      </c>
      <c r="G338" s="1">
        <f t="shared" si="14"/>
        <v>5.9925093632958806</v>
      </c>
      <c r="H338" s="1">
        <f t="shared" si="15"/>
        <v>19.162679425837322</v>
      </c>
      <c r="I338" s="1">
        <v>0.17784436734450512</v>
      </c>
      <c r="J338" s="1">
        <v>1.7014899245832196</v>
      </c>
      <c r="K338">
        <v>0</v>
      </c>
    </row>
    <row r="339" spans="1:11" x14ac:dyDescent="0.2">
      <c r="A339" s="10">
        <v>101.2</v>
      </c>
      <c r="B339" s="10">
        <v>199.8</v>
      </c>
      <c r="C339" s="10">
        <v>4.18</v>
      </c>
      <c r="D339" s="10">
        <v>600</v>
      </c>
      <c r="E339" s="10">
        <v>550</v>
      </c>
      <c r="F339" s="1">
        <v>49.524999999999991</v>
      </c>
      <c r="G339" s="1">
        <f t="shared" si="14"/>
        <v>5.928853754940711</v>
      </c>
      <c r="H339" s="1">
        <f t="shared" si="15"/>
        <v>24.210526315789476</v>
      </c>
      <c r="I339" s="1">
        <v>0.13764871079352706</v>
      </c>
      <c r="J339" s="1">
        <v>1.5286580703975747</v>
      </c>
      <c r="K339">
        <v>0</v>
      </c>
    </row>
    <row r="340" spans="1:11" x14ac:dyDescent="0.2">
      <c r="A340" s="10">
        <v>98.9</v>
      </c>
      <c r="B340" s="10">
        <v>200.2</v>
      </c>
      <c r="C340" s="10">
        <v>4.18</v>
      </c>
      <c r="D340" s="10">
        <v>600</v>
      </c>
      <c r="E340" s="10">
        <v>550</v>
      </c>
      <c r="F340" s="1">
        <v>49.524999999999991</v>
      </c>
      <c r="G340" s="1">
        <f t="shared" si="14"/>
        <v>6.0667340748230529</v>
      </c>
      <c r="H340" s="1">
        <f t="shared" si="15"/>
        <v>23.660287081339717</v>
      </c>
      <c r="I340" s="1">
        <v>0.13993662895207756</v>
      </c>
      <c r="J340" s="1">
        <v>1.5540665507045466</v>
      </c>
      <c r="K340">
        <v>0</v>
      </c>
    </row>
    <row r="341" spans="1:11" x14ac:dyDescent="0.2">
      <c r="A341" s="10">
        <v>102.1</v>
      </c>
      <c r="B341" s="10">
        <v>199.2</v>
      </c>
      <c r="C341" s="10">
        <v>4.18</v>
      </c>
      <c r="D341" s="10">
        <v>600</v>
      </c>
      <c r="E341" s="10">
        <v>550</v>
      </c>
      <c r="F341" s="1">
        <v>57.487499999999997</v>
      </c>
      <c r="G341" s="1">
        <f t="shared" si="14"/>
        <v>5.8765915768854065</v>
      </c>
      <c r="H341" s="1">
        <f t="shared" si="15"/>
        <v>24.425837320574164</v>
      </c>
      <c r="I341" s="1">
        <v>0.13689594926176604</v>
      </c>
      <c r="J341" s="1">
        <v>1.3097242373380531</v>
      </c>
      <c r="K341">
        <v>0</v>
      </c>
    </row>
    <row r="342" spans="1:11" x14ac:dyDescent="0.2">
      <c r="A342" s="10">
        <v>99.6</v>
      </c>
      <c r="B342" s="10">
        <v>199.8</v>
      </c>
      <c r="C342" s="10">
        <v>4.18</v>
      </c>
      <c r="D342" s="10">
        <v>600</v>
      </c>
      <c r="E342" s="10">
        <v>550</v>
      </c>
      <c r="F342" s="1">
        <v>57.487499999999997</v>
      </c>
      <c r="G342" s="1">
        <f t="shared" si="14"/>
        <v>6.024096385542169</v>
      </c>
      <c r="H342" s="1">
        <f t="shared" si="15"/>
        <v>23.827751196172247</v>
      </c>
      <c r="I342" s="1">
        <v>0.13929675421499185</v>
      </c>
      <c r="J342" s="1">
        <v>1.3326934519372995</v>
      </c>
      <c r="K342">
        <v>0</v>
      </c>
    </row>
    <row r="343" spans="1:11" x14ac:dyDescent="0.2">
      <c r="A343" s="10">
        <v>130</v>
      </c>
      <c r="B343" s="10">
        <v>130</v>
      </c>
      <c r="C343" s="11">
        <v>2.65</v>
      </c>
      <c r="D343" s="11">
        <v>780</v>
      </c>
      <c r="E343" s="11">
        <v>340.1</v>
      </c>
      <c r="F343" s="1">
        <v>15.399999999999999</v>
      </c>
      <c r="G343" s="1">
        <f t="shared" si="14"/>
        <v>6</v>
      </c>
      <c r="H343" s="1">
        <f t="shared" si="15"/>
        <v>49.056603773584911</v>
      </c>
      <c r="I343" s="1">
        <v>8.6810430036096245E-2</v>
      </c>
      <c r="J343" s="1">
        <v>1.9171576139789832</v>
      </c>
      <c r="K343">
        <v>0</v>
      </c>
    </row>
    <row r="344" spans="1:11" x14ac:dyDescent="0.2">
      <c r="A344" s="10">
        <v>130</v>
      </c>
      <c r="B344" s="10">
        <v>130</v>
      </c>
      <c r="C344" s="11">
        <v>2.65</v>
      </c>
      <c r="D344" s="11">
        <v>780</v>
      </c>
      <c r="E344" s="11">
        <v>340.1</v>
      </c>
      <c r="F344" s="1">
        <v>15.399999999999999</v>
      </c>
      <c r="G344" s="1">
        <f t="shared" si="14"/>
        <v>6</v>
      </c>
      <c r="H344" s="1">
        <f t="shared" si="15"/>
        <v>49.056603773584911</v>
      </c>
      <c r="I344" s="1">
        <v>8.6810430036096245E-2</v>
      </c>
      <c r="J344" s="1">
        <v>1.9171576139789832</v>
      </c>
      <c r="K344">
        <v>0</v>
      </c>
    </row>
    <row r="345" spans="1:11" x14ac:dyDescent="0.2">
      <c r="A345" s="10">
        <v>130</v>
      </c>
      <c r="B345" s="10">
        <v>130</v>
      </c>
      <c r="C345" s="11">
        <v>2.65</v>
      </c>
      <c r="D345" s="11">
        <v>780</v>
      </c>
      <c r="E345" s="11">
        <v>340.1</v>
      </c>
      <c r="F345" s="1">
        <v>15.399999999999999</v>
      </c>
      <c r="G345" s="1">
        <f t="shared" si="14"/>
        <v>6</v>
      </c>
      <c r="H345" s="1">
        <f t="shared" si="15"/>
        <v>49.056603773584911</v>
      </c>
      <c r="I345" s="1">
        <v>8.6810430036096245E-2</v>
      </c>
      <c r="J345" s="1">
        <v>1.9171576139789832</v>
      </c>
      <c r="K345">
        <v>0</v>
      </c>
    </row>
    <row r="346" spans="1:11" x14ac:dyDescent="0.2">
      <c r="A346" s="10">
        <v>130</v>
      </c>
      <c r="B346" s="10">
        <v>130</v>
      </c>
      <c r="C346" s="11">
        <v>2.65</v>
      </c>
      <c r="D346" s="11">
        <v>780</v>
      </c>
      <c r="E346" s="11">
        <v>340.1</v>
      </c>
      <c r="F346" s="1">
        <v>15.399999999999999</v>
      </c>
      <c r="G346" s="1">
        <f t="shared" si="14"/>
        <v>6</v>
      </c>
      <c r="H346" s="1">
        <f t="shared" si="15"/>
        <v>49.056603773584911</v>
      </c>
      <c r="I346" s="1">
        <v>8.6810430036096245E-2</v>
      </c>
      <c r="J346" s="1">
        <v>1.9171576139789832</v>
      </c>
      <c r="K346">
        <v>0</v>
      </c>
    </row>
    <row r="347" spans="1:11" x14ac:dyDescent="0.2">
      <c r="A347" s="10">
        <v>240</v>
      </c>
      <c r="B347" s="10">
        <v>360</v>
      </c>
      <c r="C347" s="11">
        <v>2.65</v>
      </c>
      <c r="D347" s="11">
        <v>1440</v>
      </c>
      <c r="E347" s="11">
        <v>340.1</v>
      </c>
      <c r="F347" s="1">
        <v>15.399999999999999</v>
      </c>
      <c r="G347" s="1">
        <f t="shared" si="14"/>
        <v>6</v>
      </c>
      <c r="H347" s="1">
        <f t="shared" si="15"/>
        <v>90.566037735849065</v>
      </c>
      <c r="I347" s="1">
        <v>3.7861649438443619E-2</v>
      </c>
      <c r="J347" s="1">
        <v>0.83615240091004384</v>
      </c>
      <c r="K347">
        <v>0</v>
      </c>
    </row>
    <row r="348" spans="1:11" x14ac:dyDescent="0.2">
      <c r="A348" s="10">
        <v>240</v>
      </c>
      <c r="B348" s="10">
        <v>360</v>
      </c>
      <c r="C348" s="11">
        <v>2.65</v>
      </c>
      <c r="D348" s="11">
        <v>1440</v>
      </c>
      <c r="E348" s="11">
        <v>340.1</v>
      </c>
      <c r="F348" s="1">
        <v>15.399999999999999</v>
      </c>
      <c r="G348" s="1">
        <f t="shared" si="14"/>
        <v>6</v>
      </c>
      <c r="H348" s="1">
        <f t="shared" si="15"/>
        <v>90.566037735849065</v>
      </c>
      <c r="I348" s="1">
        <v>3.7861649438443619E-2</v>
      </c>
      <c r="J348" s="1">
        <v>0.83615240091004384</v>
      </c>
      <c r="K348">
        <v>0</v>
      </c>
    </row>
    <row r="349" spans="1:11" x14ac:dyDescent="0.2">
      <c r="A349" s="10">
        <v>240</v>
      </c>
      <c r="B349" s="10">
        <v>360</v>
      </c>
      <c r="C349" s="11">
        <v>2.65</v>
      </c>
      <c r="D349" s="11">
        <v>1440</v>
      </c>
      <c r="E349" s="11">
        <v>340.1</v>
      </c>
      <c r="F349" s="1">
        <v>15.399999999999999</v>
      </c>
      <c r="G349" s="1">
        <f t="shared" si="14"/>
        <v>6</v>
      </c>
      <c r="H349" s="1">
        <f t="shared" si="15"/>
        <v>90.566037735849065</v>
      </c>
      <c r="I349" s="1">
        <v>3.7861649438443619E-2</v>
      </c>
      <c r="J349" s="1">
        <v>0.83615240091004384</v>
      </c>
      <c r="K349">
        <v>0</v>
      </c>
    </row>
    <row r="350" spans="1:11" x14ac:dyDescent="0.2">
      <c r="A350" s="10">
        <v>240</v>
      </c>
      <c r="B350" s="10">
        <v>360</v>
      </c>
      <c r="C350" s="11">
        <v>2.65</v>
      </c>
      <c r="D350" s="11">
        <v>1440</v>
      </c>
      <c r="E350" s="11">
        <v>340.1</v>
      </c>
      <c r="F350" s="1">
        <v>15.399999999999999</v>
      </c>
      <c r="G350" s="1">
        <f t="shared" si="14"/>
        <v>6</v>
      </c>
      <c r="H350" s="1">
        <f t="shared" si="15"/>
        <v>90.566037735849065</v>
      </c>
      <c r="I350" s="1">
        <v>3.7861649438443619E-2</v>
      </c>
      <c r="J350" s="1">
        <v>0.83615240091004384</v>
      </c>
      <c r="K350">
        <v>0</v>
      </c>
    </row>
    <row r="351" spans="1:11" x14ac:dyDescent="0.2">
      <c r="A351" s="10">
        <v>130</v>
      </c>
      <c r="B351" s="10">
        <v>195</v>
      </c>
      <c r="C351" s="11">
        <v>2.65</v>
      </c>
      <c r="D351" s="11">
        <v>780</v>
      </c>
      <c r="E351" s="11">
        <v>340.1</v>
      </c>
      <c r="F351" s="1">
        <v>15.399999999999999</v>
      </c>
      <c r="G351" s="1">
        <f t="shared" si="14"/>
        <v>6</v>
      </c>
      <c r="H351" s="1">
        <f t="shared" si="15"/>
        <v>49.056603773584911</v>
      </c>
      <c r="I351" s="1">
        <v>7.1628312800483943E-2</v>
      </c>
      <c r="J351" s="1">
        <v>1.5818694274964022</v>
      </c>
      <c r="K351">
        <v>0</v>
      </c>
    </row>
    <row r="352" spans="1:11" x14ac:dyDescent="0.2">
      <c r="A352" s="10">
        <v>130</v>
      </c>
      <c r="B352" s="10">
        <v>195</v>
      </c>
      <c r="C352" s="11">
        <v>2.65</v>
      </c>
      <c r="D352" s="11">
        <v>780</v>
      </c>
      <c r="E352" s="11">
        <v>340.1</v>
      </c>
      <c r="F352" s="1">
        <v>15.399999999999999</v>
      </c>
      <c r="G352" s="1">
        <f t="shared" si="14"/>
        <v>6</v>
      </c>
      <c r="H352" s="1">
        <f t="shared" si="15"/>
        <v>49.056603773584911</v>
      </c>
      <c r="I352" s="1">
        <v>7.1628312800483943E-2</v>
      </c>
      <c r="J352" s="1">
        <v>1.5818694274964022</v>
      </c>
      <c r="K352">
        <v>0</v>
      </c>
    </row>
    <row r="353" spans="1:11" x14ac:dyDescent="0.2">
      <c r="A353" s="10">
        <v>130</v>
      </c>
      <c r="B353" s="10">
        <v>195</v>
      </c>
      <c r="C353" s="11">
        <v>2.65</v>
      </c>
      <c r="D353" s="11">
        <v>780</v>
      </c>
      <c r="E353" s="11">
        <v>340.1</v>
      </c>
      <c r="F353" s="1">
        <v>15.399999999999999</v>
      </c>
      <c r="G353" s="1">
        <f t="shared" si="14"/>
        <v>6</v>
      </c>
      <c r="H353" s="1">
        <f t="shared" si="15"/>
        <v>49.056603773584911</v>
      </c>
      <c r="I353" s="1">
        <v>7.1628312800483943E-2</v>
      </c>
      <c r="J353" s="1">
        <v>1.5818694274964022</v>
      </c>
      <c r="K353">
        <v>0</v>
      </c>
    </row>
    <row r="354" spans="1:11" x14ac:dyDescent="0.2">
      <c r="A354" s="10">
        <v>130</v>
      </c>
      <c r="B354" s="10">
        <v>195</v>
      </c>
      <c r="C354" s="11">
        <v>2.65</v>
      </c>
      <c r="D354" s="11">
        <v>780</v>
      </c>
      <c r="E354" s="11">
        <v>340.1</v>
      </c>
      <c r="F354" s="1">
        <v>15.399999999999999</v>
      </c>
      <c r="G354" s="1">
        <f t="shared" si="14"/>
        <v>6</v>
      </c>
      <c r="H354" s="1">
        <f t="shared" si="15"/>
        <v>49.056603773584911</v>
      </c>
      <c r="I354" s="1">
        <v>7.1628312800483943E-2</v>
      </c>
      <c r="J354" s="1">
        <v>1.5818694274964022</v>
      </c>
      <c r="K354">
        <v>0</v>
      </c>
    </row>
    <row r="355" spans="1:11" x14ac:dyDescent="0.2">
      <c r="A355" s="10">
        <v>130</v>
      </c>
      <c r="B355" s="10">
        <v>195</v>
      </c>
      <c r="C355" s="11">
        <v>2.65</v>
      </c>
      <c r="D355" s="11">
        <v>2340</v>
      </c>
      <c r="E355" s="11">
        <v>340.1</v>
      </c>
      <c r="F355" s="1">
        <v>15.399999999999999</v>
      </c>
      <c r="G355" s="1">
        <f t="shared" si="14"/>
        <v>18</v>
      </c>
      <c r="H355" s="1">
        <f t="shared" si="15"/>
        <v>49.056603773584911</v>
      </c>
      <c r="I355" s="1">
        <v>7.1628312800483943E-2</v>
      </c>
      <c r="J355" s="1">
        <v>1.5818694274964022</v>
      </c>
      <c r="K355">
        <v>0</v>
      </c>
    </row>
    <row r="356" spans="1:11" x14ac:dyDescent="0.2">
      <c r="A356" s="10">
        <v>130</v>
      </c>
      <c r="B356" s="10">
        <v>195</v>
      </c>
      <c r="C356" s="11">
        <v>2.65</v>
      </c>
      <c r="D356" s="11">
        <v>2340</v>
      </c>
      <c r="E356" s="11">
        <v>340.1</v>
      </c>
      <c r="F356" s="1">
        <v>15.399999999999999</v>
      </c>
      <c r="G356" s="1">
        <f t="shared" si="14"/>
        <v>18</v>
      </c>
      <c r="H356" s="1">
        <f t="shared" si="15"/>
        <v>49.056603773584911</v>
      </c>
      <c r="I356" s="1">
        <v>7.1628312800483943E-2</v>
      </c>
      <c r="J356" s="1">
        <v>1.5818694274964022</v>
      </c>
      <c r="K356">
        <v>0</v>
      </c>
    </row>
    <row r="357" spans="1:11" x14ac:dyDescent="0.2">
      <c r="A357" s="10">
        <v>130</v>
      </c>
      <c r="B357" s="10">
        <v>195</v>
      </c>
      <c r="C357" s="11">
        <v>2.65</v>
      </c>
      <c r="D357" s="11">
        <v>2340</v>
      </c>
      <c r="E357" s="11">
        <v>340.1</v>
      </c>
      <c r="F357" s="1">
        <v>15.399999999999999</v>
      </c>
      <c r="G357" s="1">
        <f t="shared" si="14"/>
        <v>18</v>
      </c>
      <c r="H357" s="1">
        <f t="shared" si="15"/>
        <v>49.056603773584911</v>
      </c>
      <c r="I357" s="1">
        <v>7.1628312800483943E-2</v>
      </c>
      <c r="J357" s="1">
        <v>1.5818694274964022</v>
      </c>
      <c r="K357">
        <v>0</v>
      </c>
    </row>
    <row r="358" spans="1:11" x14ac:dyDescent="0.2">
      <c r="A358" s="10">
        <v>130</v>
      </c>
      <c r="B358" s="10">
        <v>195</v>
      </c>
      <c r="C358" s="11">
        <v>2.65</v>
      </c>
      <c r="D358" s="11">
        <v>2340</v>
      </c>
      <c r="E358" s="11">
        <v>340.1</v>
      </c>
      <c r="F358" s="1">
        <v>15.399999999999999</v>
      </c>
      <c r="G358" s="1">
        <f t="shared" si="14"/>
        <v>18</v>
      </c>
      <c r="H358" s="1">
        <f t="shared" si="15"/>
        <v>49.056603773584911</v>
      </c>
      <c r="I358" s="1">
        <v>7.1628312800483943E-2</v>
      </c>
      <c r="J358" s="1">
        <v>1.5818694274964022</v>
      </c>
      <c r="K358">
        <v>0</v>
      </c>
    </row>
    <row r="359" spans="1:11" x14ac:dyDescent="0.2">
      <c r="A359" s="10">
        <v>90</v>
      </c>
      <c r="B359" s="10">
        <v>135</v>
      </c>
      <c r="C359" s="12">
        <v>2.65</v>
      </c>
      <c r="D359" s="10">
        <v>540</v>
      </c>
      <c r="E359" s="12">
        <v>340.1</v>
      </c>
      <c r="F359" s="1">
        <v>15.399999999999999</v>
      </c>
      <c r="G359" s="1">
        <f t="shared" si="14"/>
        <v>6</v>
      </c>
      <c r="H359" s="1">
        <f t="shared" si="15"/>
        <v>33.962264150943398</v>
      </c>
      <c r="I359" s="1">
        <v>0.10599430708773946</v>
      </c>
      <c r="J359" s="1">
        <v>2.340822327307805</v>
      </c>
      <c r="K359">
        <v>0</v>
      </c>
    </row>
    <row r="360" spans="1:11" x14ac:dyDescent="0.2">
      <c r="A360" s="10">
        <v>90</v>
      </c>
      <c r="B360" s="10">
        <v>135</v>
      </c>
      <c r="C360" s="12">
        <v>2.65</v>
      </c>
      <c r="D360" s="10">
        <v>540</v>
      </c>
      <c r="E360" s="12">
        <v>340.1</v>
      </c>
      <c r="F360" s="1">
        <v>15.399999999999999</v>
      </c>
      <c r="G360" s="1">
        <f t="shared" si="14"/>
        <v>6</v>
      </c>
      <c r="H360" s="1">
        <f t="shared" si="15"/>
        <v>33.962264150943398</v>
      </c>
      <c r="I360" s="1">
        <v>0.10599430708773946</v>
      </c>
      <c r="J360" s="1">
        <v>2.340822327307805</v>
      </c>
      <c r="K360">
        <v>0</v>
      </c>
    </row>
    <row r="361" spans="1:11" x14ac:dyDescent="0.2">
      <c r="A361" s="10">
        <v>90</v>
      </c>
      <c r="B361" s="10">
        <v>135</v>
      </c>
      <c r="C361" s="12">
        <v>2.65</v>
      </c>
      <c r="D361" s="10">
        <v>540</v>
      </c>
      <c r="E361" s="12">
        <v>340.1</v>
      </c>
      <c r="F361" s="1">
        <v>15.399999999999999</v>
      </c>
      <c r="G361" s="1">
        <f t="shared" si="14"/>
        <v>6</v>
      </c>
      <c r="H361" s="1">
        <f t="shared" si="15"/>
        <v>33.962264150943398</v>
      </c>
      <c r="I361" s="1">
        <v>0.10599430708773946</v>
      </c>
      <c r="J361" s="1">
        <v>2.340822327307805</v>
      </c>
      <c r="K361">
        <v>0</v>
      </c>
    </row>
    <row r="362" spans="1:11" x14ac:dyDescent="0.2">
      <c r="A362" s="10">
        <v>90</v>
      </c>
      <c r="B362" s="10">
        <v>135</v>
      </c>
      <c r="C362" s="12">
        <v>2.65</v>
      </c>
      <c r="D362" s="10">
        <v>540</v>
      </c>
      <c r="E362" s="12">
        <v>340.1</v>
      </c>
      <c r="F362" s="1">
        <v>15.399999999999999</v>
      </c>
      <c r="G362" s="1">
        <f t="shared" si="14"/>
        <v>6</v>
      </c>
      <c r="H362" s="1">
        <f t="shared" si="15"/>
        <v>33.962264150943398</v>
      </c>
      <c r="I362" s="1">
        <v>0.10599430708773946</v>
      </c>
      <c r="J362" s="1">
        <v>2.340822327307805</v>
      </c>
      <c r="K362">
        <v>0</v>
      </c>
    </row>
    <row r="363" spans="1:11" x14ac:dyDescent="0.2">
      <c r="A363" s="10">
        <v>120</v>
      </c>
      <c r="B363" s="10">
        <v>240</v>
      </c>
      <c r="C363" s="12">
        <v>2.65</v>
      </c>
      <c r="D363" s="10">
        <v>720</v>
      </c>
      <c r="E363" s="12">
        <v>340.1</v>
      </c>
      <c r="F363" s="1">
        <v>15.399999999999999</v>
      </c>
      <c r="G363" s="1">
        <f t="shared" si="14"/>
        <v>6</v>
      </c>
      <c r="H363" s="1">
        <f t="shared" si="15"/>
        <v>45.283018867924532</v>
      </c>
      <c r="I363" s="1">
        <v>6.9832976041313374E-2</v>
      </c>
      <c r="J363" s="1">
        <v>1.5422204643929014</v>
      </c>
      <c r="K363">
        <v>0</v>
      </c>
    </row>
    <row r="364" spans="1:11" x14ac:dyDescent="0.2">
      <c r="A364" s="10">
        <v>120</v>
      </c>
      <c r="B364" s="10">
        <v>240</v>
      </c>
      <c r="C364" s="12">
        <v>2.65</v>
      </c>
      <c r="D364" s="10">
        <v>720</v>
      </c>
      <c r="E364" s="12">
        <v>340.1</v>
      </c>
      <c r="F364" s="1">
        <v>15.399999999999999</v>
      </c>
      <c r="G364" s="1">
        <f t="shared" si="14"/>
        <v>6</v>
      </c>
      <c r="H364" s="1">
        <f t="shared" si="15"/>
        <v>45.283018867924532</v>
      </c>
      <c r="I364" s="1">
        <v>6.9832976041313374E-2</v>
      </c>
      <c r="J364" s="1">
        <v>1.5422204643929014</v>
      </c>
      <c r="K364">
        <v>0</v>
      </c>
    </row>
    <row r="365" spans="1:11" x14ac:dyDescent="0.2">
      <c r="A365" s="10">
        <v>120</v>
      </c>
      <c r="B365" s="10">
        <v>240</v>
      </c>
      <c r="C365" s="12">
        <v>2.65</v>
      </c>
      <c r="D365" s="10">
        <v>720</v>
      </c>
      <c r="E365" s="12">
        <v>340.1</v>
      </c>
      <c r="F365" s="1">
        <v>15.399999999999999</v>
      </c>
      <c r="G365" s="1">
        <f t="shared" si="14"/>
        <v>6</v>
      </c>
      <c r="H365" s="1">
        <f t="shared" si="15"/>
        <v>45.283018867924532</v>
      </c>
      <c r="I365" s="1">
        <v>6.9832976041313374E-2</v>
      </c>
      <c r="J365" s="1">
        <v>1.5422204643929014</v>
      </c>
      <c r="K365">
        <v>0</v>
      </c>
    </row>
    <row r="366" spans="1:11" x14ac:dyDescent="0.2">
      <c r="A366" s="10">
        <v>60</v>
      </c>
      <c r="B366" s="10">
        <v>100</v>
      </c>
      <c r="C366" s="12">
        <v>2.93</v>
      </c>
      <c r="D366" s="10">
        <v>600</v>
      </c>
      <c r="E366" s="12">
        <v>293.5</v>
      </c>
      <c r="F366" s="1">
        <v>24.009999999999998</v>
      </c>
      <c r="G366" s="1">
        <f t="shared" si="14"/>
        <v>10</v>
      </c>
      <c r="H366" s="1">
        <f t="shared" si="15"/>
        <v>20.477815699658702</v>
      </c>
      <c r="I366" s="1">
        <v>0.17722318008948312</v>
      </c>
      <c r="J366" s="1">
        <v>2.1663891443674843</v>
      </c>
      <c r="K366">
        <v>0</v>
      </c>
    </row>
    <row r="367" spans="1:11" x14ac:dyDescent="0.2">
      <c r="A367" s="10">
        <v>80</v>
      </c>
      <c r="B367" s="10">
        <v>100</v>
      </c>
      <c r="C367" s="12">
        <v>2.93</v>
      </c>
      <c r="D367" s="10">
        <v>600</v>
      </c>
      <c r="E367" s="12">
        <v>293.5</v>
      </c>
      <c r="F367" s="1">
        <v>24.009999999999998</v>
      </c>
      <c r="G367" s="1">
        <f t="shared" si="14"/>
        <v>7.5</v>
      </c>
      <c r="H367" s="1">
        <f t="shared" si="15"/>
        <v>27.303754266211602</v>
      </c>
      <c r="I367" s="1">
        <v>0.1462074088669115</v>
      </c>
      <c r="J367" s="1">
        <v>1.7872500834001888</v>
      </c>
      <c r="K367">
        <v>0</v>
      </c>
    </row>
    <row r="368" spans="1:11" x14ac:dyDescent="0.2">
      <c r="A368" s="10">
        <v>60</v>
      </c>
      <c r="B368" s="10">
        <v>120</v>
      </c>
      <c r="C368" s="12">
        <v>2.93</v>
      </c>
      <c r="D368" s="10">
        <v>600</v>
      </c>
      <c r="E368" s="12">
        <v>293.5</v>
      </c>
      <c r="F368" s="1">
        <v>24.009999999999998</v>
      </c>
      <c r="G368" s="1">
        <f t="shared" si="14"/>
        <v>10</v>
      </c>
      <c r="H368" s="1">
        <f t="shared" si="15"/>
        <v>20.477815699658702</v>
      </c>
      <c r="I368" s="1">
        <v>0.16513534438714494</v>
      </c>
      <c r="J368" s="1">
        <v>2.0186265546700142</v>
      </c>
      <c r="K368">
        <v>0</v>
      </c>
    </row>
    <row r="369" spans="1:11" x14ac:dyDescent="0.2">
      <c r="A369" s="10">
        <v>90</v>
      </c>
      <c r="B369" s="10">
        <v>120</v>
      </c>
      <c r="C369" s="12">
        <v>2.93</v>
      </c>
      <c r="D369" s="10">
        <v>600</v>
      </c>
      <c r="E369" s="12">
        <v>293.5</v>
      </c>
      <c r="F369" s="1">
        <v>24.009999999999998</v>
      </c>
      <c r="G369" s="1">
        <f t="shared" si="14"/>
        <v>6.666666666666667</v>
      </c>
      <c r="H369" s="1">
        <f t="shared" si="15"/>
        <v>30.716723549488052</v>
      </c>
      <c r="I369" s="1">
        <v>0.12456193626907576</v>
      </c>
      <c r="J369" s="1">
        <v>1.5226542396907012</v>
      </c>
      <c r="K369">
        <v>0</v>
      </c>
    </row>
    <row r="370" spans="1:11" x14ac:dyDescent="0.2">
      <c r="A370" s="10">
        <v>100</v>
      </c>
      <c r="B370" s="10">
        <v>100</v>
      </c>
      <c r="C370" s="10">
        <v>1.9</v>
      </c>
      <c r="D370" s="10">
        <v>300</v>
      </c>
      <c r="E370" s="10">
        <v>404</v>
      </c>
      <c r="F370" s="1">
        <v>106.39999999999998</v>
      </c>
      <c r="G370" s="1">
        <f t="shared" si="14"/>
        <v>3</v>
      </c>
      <c r="H370" s="1">
        <f t="shared" si="15"/>
        <v>52.631578947368425</v>
      </c>
      <c r="I370" s="1">
        <v>8.0562411123741628E-2</v>
      </c>
      <c r="J370" s="1">
        <v>0.30589486930443255</v>
      </c>
      <c r="K370">
        <v>0</v>
      </c>
    </row>
    <row r="371" spans="1:11" x14ac:dyDescent="0.2">
      <c r="A371" s="10">
        <v>100</v>
      </c>
      <c r="B371" s="10">
        <v>100</v>
      </c>
      <c r="C371" s="10">
        <v>1.9</v>
      </c>
      <c r="D371" s="10">
        <v>300</v>
      </c>
      <c r="E371" s="10">
        <v>404</v>
      </c>
      <c r="F371" s="1">
        <v>106.39999999999998</v>
      </c>
      <c r="G371" s="1">
        <f t="shared" si="14"/>
        <v>3</v>
      </c>
      <c r="H371" s="1">
        <f t="shared" si="15"/>
        <v>52.631578947368425</v>
      </c>
      <c r="I371" s="1">
        <v>8.0562411123741628E-2</v>
      </c>
      <c r="J371" s="1">
        <v>0.30589486930443255</v>
      </c>
      <c r="K371">
        <v>0</v>
      </c>
    </row>
    <row r="372" spans="1:11" x14ac:dyDescent="0.2">
      <c r="A372" s="10">
        <v>100</v>
      </c>
      <c r="B372" s="10">
        <v>100</v>
      </c>
      <c r="C372" s="10">
        <v>1.9</v>
      </c>
      <c r="D372" s="10">
        <v>300</v>
      </c>
      <c r="E372" s="10">
        <v>404</v>
      </c>
      <c r="F372" s="1">
        <v>106.39999999999998</v>
      </c>
      <c r="G372" s="1">
        <f t="shared" si="14"/>
        <v>3</v>
      </c>
      <c r="H372" s="1">
        <f t="shared" si="15"/>
        <v>52.631578947368425</v>
      </c>
      <c r="I372" s="1">
        <v>8.0562411123741628E-2</v>
      </c>
      <c r="J372" s="1">
        <v>0.30589486930443255</v>
      </c>
      <c r="K372">
        <v>0</v>
      </c>
    </row>
    <row r="373" spans="1:11" x14ac:dyDescent="0.2">
      <c r="A373" s="10">
        <v>100</v>
      </c>
      <c r="B373" s="10">
        <v>100</v>
      </c>
      <c r="C373" s="10">
        <v>1.9</v>
      </c>
      <c r="D373" s="10">
        <v>300</v>
      </c>
      <c r="E373" s="10">
        <v>404</v>
      </c>
      <c r="F373" s="1">
        <v>106.39999999999998</v>
      </c>
      <c r="G373" s="1">
        <f t="shared" si="14"/>
        <v>3</v>
      </c>
      <c r="H373" s="1">
        <f t="shared" si="15"/>
        <v>52.631578947368425</v>
      </c>
      <c r="I373" s="1">
        <v>8.0562411123741628E-2</v>
      </c>
      <c r="J373" s="1">
        <v>0.30589486930443255</v>
      </c>
      <c r="K373">
        <v>1</v>
      </c>
    </row>
    <row r="374" spans="1:11" x14ac:dyDescent="0.2">
      <c r="A374" s="10">
        <v>100</v>
      </c>
      <c r="B374" s="10">
        <v>100</v>
      </c>
      <c r="C374" s="10">
        <v>1.9</v>
      </c>
      <c r="D374" s="10">
        <v>900</v>
      </c>
      <c r="E374" s="10">
        <v>404</v>
      </c>
      <c r="F374" s="1">
        <v>106.39999999999998</v>
      </c>
      <c r="G374" s="1">
        <f t="shared" si="14"/>
        <v>9</v>
      </c>
      <c r="H374" s="1">
        <f t="shared" si="15"/>
        <v>52.631578947368425</v>
      </c>
      <c r="I374" s="1">
        <v>8.0562411123741628E-2</v>
      </c>
      <c r="J374" s="1">
        <v>0.30589486930443255</v>
      </c>
      <c r="K374">
        <v>1</v>
      </c>
    </row>
    <row r="375" spans="1:11" x14ac:dyDescent="0.2">
      <c r="A375" s="10">
        <v>100</v>
      </c>
      <c r="B375" s="10">
        <v>100</v>
      </c>
      <c r="C375" s="10">
        <v>1.9</v>
      </c>
      <c r="D375" s="10">
        <v>900</v>
      </c>
      <c r="E375" s="10">
        <v>404</v>
      </c>
      <c r="F375" s="1">
        <v>106.39999999999998</v>
      </c>
      <c r="G375" s="1">
        <f t="shared" si="14"/>
        <v>9</v>
      </c>
      <c r="H375" s="1">
        <f t="shared" si="15"/>
        <v>52.631578947368425</v>
      </c>
      <c r="I375" s="1">
        <v>8.0562411123741628E-2</v>
      </c>
      <c r="J375" s="1">
        <v>0.30589486930443255</v>
      </c>
      <c r="K375">
        <v>1</v>
      </c>
    </row>
    <row r="376" spans="1:11" x14ac:dyDescent="0.2">
      <c r="A376" s="10">
        <v>100</v>
      </c>
      <c r="B376" s="10">
        <v>100</v>
      </c>
      <c r="C376" s="10">
        <v>1.9</v>
      </c>
      <c r="D376" s="10">
        <v>1500</v>
      </c>
      <c r="E376" s="10">
        <v>404</v>
      </c>
      <c r="F376" s="1">
        <v>106.39999999999998</v>
      </c>
      <c r="G376" s="1">
        <f t="shared" si="14"/>
        <v>15</v>
      </c>
      <c r="H376" s="1">
        <f t="shared" si="15"/>
        <v>52.631578947368425</v>
      </c>
      <c r="I376" s="1">
        <v>8.0562411123741628E-2</v>
      </c>
      <c r="J376" s="1">
        <v>0.30589486930443255</v>
      </c>
      <c r="K376">
        <v>1</v>
      </c>
    </row>
    <row r="377" spans="1:11" x14ac:dyDescent="0.2">
      <c r="A377" s="10">
        <v>100</v>
      </c>
      <c r="B377" s="10">
        <v>100</v>
      </c>
      <c r="C377" s="10">
        <v>1.9</v>
      </c>
      <c r="D377" s="13">
        <v>1500</v>
      </c>
      <c r="E377" s="13">
        <v>404</v>
      </c>
      <c r="F377" s="1">
        <v>106.39999999999998</v>
      </c>
      <c r="G377" s="1">
        <f t="shared" si="14"/>
        <v>15</v>
      </c>
      <c r="H377" s="1">
        <f t="shared" si="15"/>
        <v>52.631578947368425</v>
      </c>
      <c r="I377" s="1">
        <v>8.0562411123741628E-2</v>
      </c>
      <c r="J377" s="1">
        <v>0.30589486930443255</v>
      </c>
      <c r="K377">
        <v>1</v>
      </c>
    </row>
    <row r="378" spans="1:11" x14ac:dyDescent="0.2">
      <c r="A378" s="10">
        <v>100</v>
      </c>
      <c r="B378" s="10">
        <v>100</v>
      </c>
      <c r="C378" s="10">
        <v>1.9</v>
      </c>
      <c r="D378" s="10">
        <v>3000</v>
      </c>
      <c r="E378" s="10">
        <v>404</v>
      </c>
      <c r="F378" s="1">
        <v>106.39999999999998</v>
      </c>
      <c r="G378" s="1">
        <f t="shared" si="14"/>
        <v>30</v>
      </c>
      <c r="H378" s="1">
        <f t="shared" si="15"/>
        <v>52.631578947368425</v>
      </c>
      <c r="I378" s="1">
        <v>8.0562411123741628E-2</v>
      </c>
      <c r="J378" s="1">
        <v>0.30589486930443255</v>
      </c>
      <c r="K378">
        <v>1</v>
      </c>
    </row>
    <row r="379" spans="1:11" x14ac:dyDescent="0.2">
      <c r="A379" s="10">
        <v>100</v>
      </c>
      <c r="B379" s="10">
        <v>100</v>
      </c>
      <c r="C379" s="10">
        <v>1.9</v>
      </c>
      <c r="D379" s="10">
        <v>3000</v>
      </c>
      <c r="E379" s="10">
        <v>404</v>
      </c>
      <c r="F379" s="1">
        <v>106.39999999999998</v>
      </c>
      <c r="G379" s="1">
        <f t="shared" si="14"/>
        <v>30</v>
      </c>
      <c r="H379" s="1">
        <f t="shared" si="15"/>
        <v>52.631578947368425</v>
      </c>
      <c r="I379" s="1">
        <v>8.0562411123741628E-2</v>
      </c>
      <c r="J379" s="1">
        <v>0.30589486930443255</v>
      </c>
      <c r="K379">
        <v>1</v>
      </c>
    </row>
    <row r="380" spans="1:11" x14ac:dyDescent="0.2">
      <c r="A380" s="10">
        <v>150</v>
      </c>
      <c r="B380" s="10">
        <v>150</v>
      </c>
      <c r="C380" s="10">
        <v>3</v>
      </c>
      <c r="D380" s="10">
        <v>675</v>
      </c>
      <c r="E380" s="10">
        <v>324.39999999999998</v>
      </c>
      <c r="F380" s="1">
        <v>46.024999999999999</v>
      </c>
      <c r="G380" s="1">
        <f t="shared" si="14"/>
        <v>4.5</v>
      </c>
      <c r="H380" s="1">
        <f t="shared" si="15"/>
        <v>50</v>
      </c>
      <c r="I380" s="1">
        <v>8.5069444444444448E-2</v>
      </c>
      <c r="J380" s="1">
        <v>0.59959864807773544</v>
      </c>
      <c r="K380">
        <v>0</v>
      </c>
    </row>
    <row r="381" spans="1:11" x14ac:dyDescent="0.2">
      <c r="A381" s="10">
        <v>150</v>
      </c>
      <c r="B381" s="10">
        <v>150</v>
      </c>
      <c r="C381" s="10">
        <v>3</v>
      </c>
      <c r="D381" s="10">
        <v>900</v>
      </c>
      <c r="E381" s="10">
        <v>324.39999999999998</v>
      </c>
      <c r="F381" s="1">
        <v>46.024999999999999</v>
      </c>
      <c r="G381" s="1">
        <f t="shared" si="14"/>
        <v>6</v>
      </c>
      <c r="H381" s="1">
        <f t="shared" si="15"/>
        <v>50</v>
      </c>
      <c r="I381" s="1">
        <v>8.5069444444444448E-2</v>
      </c>
      <c r="J381" s="1">
        <v>0.59959864807773544</v>
      </c>
      <c r="K381">
        <v>0</v>
      </c>
    </row>
    <row r="382" spans="1:11" x14ac:dyDescent="0.2">
      <c r="A382" s="10">
        <v>249.6</v>
      </c>
      <c r="B382" s="10">
        <v>249.6</v>
      </c>
      <c r="C382" s="10">
        <v>3.7</v>
      </c>
      <c r="D382" s="10">
        <v>750</v>
      </c>
      <c r="E382" s="10">
        <v>324.3</v>
      </c>
      <c r="F382" s="1">
        <v>35.349999999999994</v>
      </c>
      <c r="G382" s="1">
        <f t="shared" si="14"/>
        <v>3.0048076923076925</v>
      </c>
      <c r="H382" s="1">
        <f t="shared" si="15"/>
        <v>67.459459459459453</v>
      </c>
      <c r="I382" s="1">
        <v>6.2040025338880249E-2</v>
      </c>
      <c r="J382" s="1">
        <v>0.56915361293914768</v>
      </c>
      <c r="K382">
        <v>0</v>
      </c>
    </row>
    <row r="383" spans="1:11" x14ac:dyDescent="0.2">
      <c r="A383" s="10">
        <v>251</v>
      </c>
      <c r="B383" s="10">
        <v>251</v>
      </c>
      <c r="C383" s="10">
        <v>3.75</v>
      </c>
      <c r="D383" s="10">
        <v>750</v>
      </c>
      <c r="E383" s="10">
        <v>324.3</v>
      </c>
      <c r="F383" s="1">
        <v>35.349999999999994</v>
      </c>
      <c r="G383" s="1">
        <f t="shared" si="14"/>
        <v>2.9880478087649402</v>
      </c>
      <c r="H383" s="1">
        <f t="shared" si="15"/>
        <v>66.933333333333337</v>
      </c>
      <c r="I383" s="1">
        <v>6.2550333306629444E-2</v>
      </c>
      <c r="J383" s="1">
        <v>0.57383516524299671</v>
      </c>
      <c r="K383">
        <v>0</v>
      </c>
    </row>
    <row r="384" spans="1:11" x14ac:dyDescent="0.2">
      <c r="A384" s="10">
        <v>251.1</v>
      </c>
      <c r="B384" s="10">
        <v>251.1</v>
      </c>
      <c r="C384" s="10">
        <v>3.73</v>
      </c>
      <c r="D384" s="10">
        <v>750</v>
      </c>
      <c r="E384" s="10">
        <v>324.3</v>
      </c>
      <c r="F384" s="1">
        <v>35.349999999999994</v>
      </c>
      <c r="G384" s="1">
        <f t="shared" si="14"/>
        <v>2.9868578255675029</v>
      </c>
      <c r="H384" s="1">
        <f t="shared" si="15"/>
        <v>67.31903485254692</v>
      </c>
      <c r="I384" s="1">
        <v>6.2175411825048016E-2</v>
      </c>
      <c r="J384" s="1">
        <v>0.57039564511635299</v>
      </c>
      <c r="K384">
        <v>0</v>
      </c>
    </row>
    <row r="385" spans="1:11" x14ac:dyDescent="0.2">
      <c r="A385" s="10">
        <v>101</v>
      </c>
      <c r="B385" s="10">
        <v>203</v>
      </c>
      <c r="C385" s="10">
        <v>8.2750000000000004</v>
      </c>
      <c r="D385" s="10">
        <v>607</v>
      </c>
      <c r="E385" s="10">
        <v>488.38</v>
      </c>
      <c r="F385" s="1">
        <v>37.799999999999997</v>
      </c>
      <c r="G385" s="1">
        <f t="shared" si="14"/>
        <v>6.0099009900990099</v>
      </c>
      <c r="H385" s="1">
        <f t="shared" si="15"/>
        <v>12.205438066465256</v>
      </c>
      <c r="I385" s="1">
        <v>0.30213307408799328</v>
      </c>
      <c r="J385" s="1">
        <v>3.9035912889707447</v>
      </c>
      <c r="K385">
        <v>0</v>
      </c>
    </row>
    <row r="386" spans="1:11" x14ac:dyDescent="0.2">
      <c r="A386" s="10">
        <v>102</v>
      </c>
      <c r="B386" s="10">
        <v>203</v>
      </c>
      <c r="C386" s="10">
        <v>8.2750000000000004</v>
      </c>
      <c r="D386" s="10">
        <v>603</v>
      </c>
      <c r="E386" s="10">
        <v>488.38</v>
      </c>
      <c r="F386" s="1">
        <v>48.387499999999989</v>
      </c>
      <c r="G386" s="1">
        <f t="shared" ref="G386:G449" si="16">D386/A386</f>
        <v>5.9117647058823533</v>
      </c>
      <c r="H386" s="1">
        <f t="shared" ref="H386:H449" si="17">A386/C386</f>
        <v>12.326283987915406</v>
      </c>
      <c r="I386" s="1">
        <v>0.29963606612477506</v>
      </c>
      <c r="J386" s="1">
        <v>3.0242575453168206</v>
      </c>
      <c r="K386">
        <v>0</v>
      </c>
    </row>
    <row r="387" spans="1:11" x14ac:dyDescent="0.2">
      <c r="A387" s="10">
        <v>119</v>
      </c>
      <c r="B387" s="10">
        <v>183</v>
      </c>
      <c r="C387" s="10">
        <v>8.2750000000000004</v>
      </c>
      <c r="D387" s="10">
        <v>541</v>
      </c>
      <c r="E387" s="10">
        <v>488.38</v>
      </c>
      <c r="F387" s="1">
        <v>37.799999999999997</v>
      </c>
      <c r="G387" s="1">
        <f t="shared" si="16"/>
        <v>4.5462184873949578</v>
      </c>
      <c r="H387" s="1">
        <f t="shared" si="17"/>
        <v>14.380664652567976</v>
      </c>
      <c r="I387" s="1">
        <v>0.27703349640037189</v>
      </c>
      <c r="J387" s="1">
        <v>3.5793020892067098</v>
      </c>
      <c r="K387">
        <v>0</v>
      </c>
    </row>
    <row r="388" spans="1:11" x14ac:dyDescent="0.2">
      <c r="A388" s="10">
        <v>122</v>
      </c>
      <c r="B388" s="10">
        <v>182</v>
      </c>
      <c r="C388" s="10">
        <v>8.2750000000000004</v>
      </c>
      <c r="D388" s="10">
        <v>541</v>
      </c>
      <c r="E388" s="10">
        <v>488.38</v>
      </c>
      <c r="F388" s="1">
        <v>48.387499999999989</v>
      </c>
      <c r="G388" s="1">
        <f t="shared" si="16"/>
        <v>4.4344262295081966</v>
      </c>
      <c r="H388" s="1">
        <f t="shared" si="17"/>
        <v>14.743202416918429</v>
      </c>
      <c r="I388" s="1">
        <v>0.2726760257418272</v>
      </c>
      <c r="J388" s="1">
        <v>2.7521470927779608</v>
      </c>
      <c r="K388">
        <v>0</v>
      </c>
    </row>
    <row r="389" spans="1:11" x14ac:dyDescent="0.2">
      <c r="A389" s="10">
        <v>150</v>
      </c>
      <c r="B389" s="10">
        <v>150</v>
      </c>
      <c r="C389" s="10">
        <v>8.2750000000000004</v>
      </c>
      <c r="D389" s="10">
        <v>453</v>
      </c>
      <c r="E389" s="10">
        <v>488.38</v>
      </c>
      <c r="F389" s="1">
        <v>37.799999999999997</v>
      </c>
      <c r="G389" s="1">
        <f t="shared" si="16"/>
        <v>3.02</v>
      </c>
      <c r="H389" s="1">
        <f t="shared" si="17"/>
        <v>18.126888217522659</v>
      </c>
      <c r="I389" s="1">
        <v>0.26341305984464819</v>
      </c>
      <c r="J389" s="1">
        <v>3.4033246075907213</v>
      </c>
      <c r="K389">
        <v>0</v>
      </c>
    </row>
    <row r="390" spans="1:11" x14ac:dyDescent="0.2">
      <c r="A390" s="10">
        <v>150</v>
      </c>
      <c r="B390" s="10">
        <v>152</v>
      </c>
      <c r="C390" s="10">
        <v>8.2750000000000004</v>
      </c>
      <c r="D390" s="10">
        <v>451</v>
      </c>
      <c r="E390" s="10">
        <v>488.38</v>
      </c>
      <c r="F390" s="1">
        <v>48.387499999999989</v>
      </c>
      <c r="G390" s="1">
        <f t="shared" si="16"/>
        <v>3.0066666666666668</v>
      </c>
      <c r="H390" s="1">
        <f t="shared" si="17"/>
        <v>18.126888217522659</v>
      </c>
      <c r="I390" s="1">
        <v>0.26135478632276504</v>
      </c>
      <c r="J390" s="1">
        <v>2.6378806622435969</v>
      </c>
      <c r="K390">
        <v>0</v>
      </c>
    </row>
    <row r="391" spans="1:11" x14ac:dyDescent="0.2">
      <c r="A391" s="10">
        <v>100</v>
      </c>
      <c r="B391" s="10">
        <v>120</v>
      </c>
      <c r="C391" s="10">
        <v>5.7</v>
      </c>
      <c r="D391" s="10">
        <v>361</v>
      </c>
      <c r="E391" s="10">
        <v>514.53</v>
      </c>
      <c r="F391" s="1">
        <v>37.799999999999997</v>
      </c>
      <c r="G391" s="1">
        <f t="shared" si="16"/>
        <v>3.61</v>
      </c>
      <c r="H391" s="1">
        <f t="shared" si="17"/>
        <v>17.543859649122805</v>
      </c>
      <c r="I391" s="1">
        <v>0.24714715089233391</v>
      </c>
      <c r="J391" s="1">
        <v>3.3641434801225549</v>
      </c>
      <c r="K391">
        <v>0</v>
      </c>
    </row>
    <row r="392" spans="1:11" x14ac:dyDescent="0.2">
      <c r="A392" s="10">
        <v>100</v>
      </c>
      <c r="B392" s="10">
        <v>120</v>
      </c>
      <c r="C392" s="10">
        <v>5.7</v>
      </c>
      <c r="D392" s="10">
        <v>360</v>
      </c>
      <c r="E392" s="10">
        <v>514.53</v>
      </c>
      <c r="F392" s="1">
        <v>48.387499999999989</v>
      </c>
      <c r="G392" s="1">
        <f t="shared" si="16"/>
        <v>3.6</v>
      </c>
      <c r="H392" s="1">
        <f t="shared" si="17"/>
        <v>17.543859649122805</v>
      </c>
      <c r="I392" s="1">
        <v>0.24714715089233391</v>
      </c>
      <c r="J392" s="1">
        <v>2.6280469862801881</v>
      </c>
      <c r="K392">
        <v>0</v>
      </c>
    </row>
    <row r="393" spans="1:11" x14ac:dyDescent="0.2">
      <c r="A393" s="10">
        <v>121</v>
      </c>
      <c r="B393" s="10">
        <v>182</v>
      </c>
      <c r="C393" s="10">
        <v>5.7</v>
      </c>
      <c r="D393" s="10">
        <v>540</v>
      </c>
      <c r="E393" s="10">
        <v>514.53</v>
      </c>
      <c r="F393" s="1">
        <v>37.799999999999997</v>
      </c>
      <c r="G393" s="1">
        <f t="shared" si="16"/>
        <v>4.4628099173553721</v>
      </c>
      <c r="H393" s="1">
        <f t="shared" si="17"/>
        <v>21.228070175438596</v>
      </c>
      <c r="I393" s="1">
        <v>0.17778814146721328</v>
      </c>
      <c r="J393" s="1">
        <v>2.4200352494477579</v>
      </c>
      <c r="K393">
        <v>0</v>
      </c>
    </row>
    <row r="394" spans="1:11" x14ac:dyDescent="0.2">
      <c r="A394" s="10">
        <v>122</v>
      </c>
      <c r="B394" s="10">
        <v>181</v>
      </c>
      <c r="C394" s="10">
        <v>5.7</v>
      </c>
      <c r="D394" s="10">
        <v>540</v>
      </c>
      <c r="E394" s="10">
        <v>514.53</v>
      </c>
      <c r="F394" s="1">
        <v>48.387499999999989</v>
      </c>
      <c r="G394" s="1">
        <f t="shared" si="16"/>
        <v>4.4262295081967213</v>
      </c>
      <c r="H394" s="1">
        <f t="shared" si="17"/>
        <v>21.403508771929825</v>
      </c>
      <c r="I394" s="1">
        <v>0.17721945477498388</v>
      </c>
      <c r="J394" s="1">
        <v>1.8844686347790747</v>
      </c>
      <c r="K394">
        <v>0</v>
      </c>
    </row>
    <row r="395" spans="1:11" x14ac:dyDescent="0.2">
      <c r="A395" s="10">
        <v>103</v>
      </c>
      <c r="B395" s="10">
        <v>121</v>
      </c>
      <c r="C395" s="10">
        <v>7.69</v>
      </c>
      <c r="D395" s="10">
        <v>363</v>
      </c>
      <c r="E395" s="10">
        <v>423.2</v>
      </c>
      <c r="F395" s="1">
        <v>37.799999999999997</v>
      </c>
      <c r="G395" s="1">
        <f t="shared" si="16"/>
        <v>3.5242718446601944</v>
      </c>
      <c r="H395" s="1">
        <f t="shared" si="17"/>
        <v>13.394018205461638</v>
      </c>
      <c r="I395" s="1">
        <v>0.34670720309736364</v>
      </c>
      <c r="J395" s="1">
        <v>3.881653130973659</v>
      </c>
      <c r="K395">
        <v>0</v>
      </c>
    </row>
    <row r="396" spans="1:11" x14ac:dyDescent="0.2">
      <c r="A396" s="10">
        <v>101</v>
      </c>
      <c r="B396" s="10">
        <v>120</v>
      </c>
      <c r="C396" s="10">
        <v>7.69</v>
      </c>
      <c r="D396" s="10">
        <v>358</v>
      </c>
      <c r="E396" s="10">
        <v>423.2</v>
      </c>
      <c r="F396" s="1">
        <v>48.387499999999989</v>
      </c>
      <c r="G396" s="1">
        <f t="shared" si="16"/>
        <v>3.5445544554455446</v>
      </c>
      <c r="H396" s="1">
        <f t="shared" si="17"/>
        <v>13.133940182054616</v>
      </c>
      <c r="I396" s="1">
        <v>0.35304637050669696</v>
      </c>
      <c r="J396" s="1">
        <v>3.0877648979268235</v>
      </c>
      <c r="K396">
        <v>0</v>
      </c>
    </row>
    <row r="397" spans="1:11" x14ac:dyDescent="0.2">
      <c r="A397" s="10">
        <v>119</v>
      </c>
      <c r="B397" s="10">
        <v>179</v>
      </c>
      <c r="C397" s="10">
        <v>7.69</v>
      </c>
      <c r="D397" s="10">
        <v>542</v>
      </c>
      <c r="E397" s="10">
        <v>423.2</v>
      </c>
      <c r="F397" s="1">
        <v>37.799999999999997</v>
      </c>
      <c r="G397" s="1">
        <f t="shared" si="16"/>
        <v>4.5546218487394956</v>
      </c>
      <c r="H397" s="1">
        <f t="shared" si="17"/>
        <v>15.474642392717815</v>
      </c>
      <c r="I397" s="1">
        <v>0.25637711211555214</v>
      </c>
      <c r="J397" s="1">
        <v>2.870338461568827</v>
      </c>
      <c r="K397">
        <v>0</v>
      </c>
    </row>
    <row r="398" spans="1:11" x14ac:dyDescent="0.2">
      <c r="A398" s="10">
        <v>120</v>
      </c>
      <c r="B398" s="10">
        <v>180</v>
      </c>
      <c r="C398" s="10">
        <v>7.69</v>
      </c>
      <c r="D398" s="10">
        <v>545</v>
      </c>
      <c r="E398" s="10">
        <v>423.2</v>
      </c>
      <c r="F398" s="1">
        <v>48.387499999999989</v>
      </c>
      <c r="G398" s="1">
        <f t="shared" si="16"/>
        <v>4.541666666666667</v>
      </c>
      <c r="H398" s="1">
        <f t="shared" si="17"/>
        <v>15.604681404421326</v>
      </c>
      <c r="I398" s="1">
        <v>0.25417008650591705</v>
      </c>
      <c r="J398" s="1">
        <v>2.2229869410344429</v>
      </c>
      <c r="K398">
        <v>0</v>
      </c>
    </row>
    <row r="399" spans="1:11" x14ac:dyDescent="0.2">
      <c r="A399" s="10">
        <v>101.6</v>
      </c>
      <c r="B399" s="10">
        <v>101.6</v>
      </c>
      <c r="C399" s="10">
        <v>3</v>
      </c>
      <c r="D399" s="10">
        <v>1000</v>
      </c>
      <c r="E399" s="10">
        <v>483.9</v>
      </c>
      <c r="F399" s="1">
        <v>21.84</v>
      </c>
      <c r="G399" s="1">
        <f t="shared" si="16"/>
        <v>9.8425196850393704</v>
      </c>
      <c r="H399" s="1">
        <f t="shared" si="17"/>
        <v>33.866666666666667</v>
      </c>
      <c r="I399" s="1">
        <v>0.12946201922235265</v>
      </c>
      <c r="J399" s="1">
        <v>2.8684373215062475</v>
      </c>
      <c r="K399">
        <v>1</v>
      </c>
    </row>
    <row r="400" spans="1:11" x14ac:dyDescent="0.2">
      <c r="A400" s="10">
        <v>101.6</v>
      </c>
      <c r="B400" s="10">
        <v>101.6</v>
      </c>
      <c r="C400" s="10">
        <v>3</v>
      </c>
      <c r="D400" s="10">
        <v>1500</v>
      </c>
      <c r="E400" s="10">
        <v>483.9</v>
      </c>
      <c r="F400" s="1">
        <v>21.84</v>
      </c>
      <c r="G400" s="1">
        <f t="shared" si="16"/>
        <v>14.763779527559056</v>
      </c>
      <c r="H400" s="1">
        <f t="shared" si="17"/>
        <v>33.866666666666667</v>
      </c>
      <c r="I400" s="1">
        <v>0.12946201922235265</v>
      </c>
      <c r="J400" s="1">
        <v>2.8684373215062475</v>
      </c>
      <c r="K400">
        <v>1</v>
      </c>
    </row>
    <row r="401" spans="1:11" x14ac:dyDescent="0.2">
      <c r="A401" s="10">
        <v>101.6</v>
      </c>
      <c r="B401" s="10">
        <v>101.6</v>
      </c>
      <c r="C401" s="10">
        <v>3</v>
      </c>
      <c r="D401" s="10">
        <v>2000</v>
      </c>
      <c r="E401" s="10">
        <v>483.9</v>
      </c>
      <c r="F401" s="1">
        <v>21.84</v>
      </c>
      <c r="G401" s="1">
        <f t="shared" si="16"/>
        <v>19.685039370078741</v>
      </c>
      <c r="H401" s="1">
        <f t="shared" si="17"/>
        <v>33.866666666666667</v>
      </c>
      <c r="I401" s="1">
        <v>0.12946201922235265</v>
      </c>
      <c r="J401" s="1">
        <v>2.8684373215062475</v>
      </c>
      <c r="K401">
        <v>1</v>
      </c>
    </row>
    <row r="402" spans="1:11" x14ac:dyDescent="0.2">
      <c r="A402" s="10">
        <v>101.6</v>
      </c>
      <c r="B402" s="10">
        <v>101.6</v>
      </c>
      <c r="C402" s="10">
        <v>3</v>
      </c>
      <c r="D402" s="10">
        <v>2500</v>
      </c>
      <c r="E402" s="10">
        <v>483.9</v>
      </c>
      <c r="F402" s="1">
        <v>21.84</v>
      </c>
      <c r="G402" s="1">
        <f t="shared" si="16"/>
        <v>24.606299212598426</v>
      </c>
      <c r="H402" s="1">
        <f t="shared" si="17"/>
        <v>33.866666666666667</v>
      </c>
      <c r="I402" s="1">
        <v>0.12946201922235265</v>
      </c>
      <c r="J402" s="1">
        <v>2.8684373215062475</v>
      </c>
      <c r="K402">
        <v>1</v>
      </c>
    </row>
    <row r="403" spans="1:11" x14ac:dyDescent="0.2">
      <c r="A403" s="10">
        <v>120</v>
      </c>
      <c r="B403" s="10">
        <v>120</v>
      </c>
      <c r="C403" s="10">
        <v>3.5</v>
      </c>
      <c r="D403" s="10">
        <v>1000</v>
      </c>
      <c r="E403" s="10">
        <v>401</v>
      </c>
      <c r="F403" s="1">
        <v>21.84</v>
      </c>
      <c r="G403" s="1">
        <f t="shared" si="16"/>
        <v>8.3333333333333339</v>
      </c>
      <c r="H403" s="1">
        <f t="shared" si="17"/>
        <v>34.285714285714285</v>
      </c>
      <c r="I403" s="1">
        <v>0.12773122405826612</v>
      </c>
      <c r="J403" s="1">
        <v>2.345248207296919</v>
      </c>
      <c r="K403">
        <v>1</v>
      </c>
    </row>
    <row r="404" spans="1:11" x14ac:dyDescent="0.2">
      <c r="A404" s="10">
        <v>120</v>
      </c>
      <c r="B404" s="10">
        <v>120</v>
      </c>
      <c r="C404" s="10">
        <v>3.5</v>
      </c>
      <c r="D404" s="10">
        <v>1500</v>
      </c>
      <c r="E404" s="10">
        <v>401</v>
      </c>
      <c r="F404" s="1">
        <v>21.84</v>
      </c>
      <c r="G404" s="1">
        <f t="shared" si="16"/>
        <v>12.5</v>
      </c>
      <c r="H404" s="1">
        <f t="shared" si="17"/>
        <v>34.285714285714285</v>
      </c>
      <c r="I404" s="1">
        <v>0.12773122405826612</v>
      </c>
      <c r="J404" s="1">
        <v>2.345248207296919</v>
      </c>
      <c r="K404">
        <v>1</v>
      </c>
    </row>
    <row r="405" spans="1:11" x14ac:dyDescent="0.2">
      <c r="A405" s="10">
        <v>120</v>
      </c>
      <c r="B405" s="10">
        <v>120</v>
      </c>
      <c r="C405" s="10">
        <v>3.5</v>
      </c>
      <c r="D405" s="10">
        <v>2000</v>
      </c>
      <c r="E405" s="10">
        <v>401</v>
      </c>
      <c r="F405" s="1">
        <v>21.84</v>
      </c>
      <c r="G405" s="1">
        <f t="shared" si="16"/>
        <v>16.666666666666668</v>
      </c>
      <c r="H405" s="1">
        <f t="shared" si="17"/>
        <v>34.285714285714285</v>
      </c>
      <c r="I405" s="1">
        <v>0.12773122405826612</v>
      </c>
      <c r="J405" s="1">
        <v>2.345248207296919</v>
      </c>
      <c r="K405">
        <v>1</v>
      </c>
    </row>
    <row r="406" spans="1:11" x14ac:dyDescent="0.2">
      <c r="A406" s="10">
        <v>120</v>
      </c>
      <c r="B406" s="10">
        <v>120</v>
      </c>
      <c r="C406" s="10">
        <v>3.5</v>
      </c>
      <c r="D406" s="10">
        <v>2500</v>
      </c>
      <c r="E406" s="10">
        <v>401</v>
      </c>
      <c r="F406" s="1">
        <v>21.84</v>
      </c>
      <c r="G406" s="1">
        <f t="shared" si="16"/>
        <v>20.833333333333332</v>
      </c>
      <c r="H406" s="1">
        <f t="shared" si="17"/>
        <v>34.285714285714285</v>
      </c>
      <c r="I406" s="1">
        <v>0.12773122405826612</v>
      </c>
      <c r="J406" s="1">
        <v>2.345248207296919</v>
      </c>
      <c r="K406">
        <v>1</v>
      </c>
    </row>
    <row r="407" spans="1:11" x14ac:dyDescent="0.2">
      <c r="A407" s="10">
        <v>150</v>
      </c>
      <c r="B407" s="10">
        <v>150</v>
      </c>
      <c r="C407" s="10">
        <v>3.5</v>
      </c>
      <c r="D407" s="10">
        <v>1000</v>
      </c>
      <c r="E407" s="10">
        <v>405</v>
      </c>
      <c r="F407" s="1">
        <v>21.84</v>
      </c>
      <c r="G407" s="1">
        <f t="shared" si="16"/>
        <v>6.666666666666667</v>
      </c>
      <c r="H407" s="1">
        <f t="shared" si="17"/>
        <v>42.857142857142854</v>
      </c>
      <c r="I407" s="1">
        <v>0.10029830309550589</v>
      </c>
      <c r="J407" s="1">
        <v>1.8599273238864418</v>
      </c>
      <c r="K407">
        <v>1</v>
      </c>
    </row>
    <row r="408" spans="1:11" x14ac:dyDescent="0.2">
      <c r="A408" s="10">
        <v>150</v>
      </c>
      <c r="B408" s="10">
        <v>150</v>
      </c>
      <c r="C408" s="10">
        <v>3.5</v>
      </c>
      <c r="D408" s="10">
        <v>1500</v>
      </c>
      <c r="E408" s="10">
        <v>405</v>
      </c>
      <c r="F408" s="1">
        <v>21.84</v>
      </c>
      <c r="G408" s="1">
        <f t="shared" si="16"/>
        <v>10</v>
      </c>
      <c r="H408" s="1">
        <f t="shared" si="17"/>
        <v>42.857142857142854</v>
      </c>
      <c r="I408" s="1">
        <v>0.10029830309550589</v>
      </c>
      <c r="J408" s="1">
        <v>1.8599273238864418</v>
      </c>
      <c r="K408">
        <v>1</v>
      </c>
    </row>
    <row r="409" spans="1:11" x14ac:dyDescent="0.2">
      <c r="A409" s="10">
        <v>150</v>
      </c>
      <c r="B409" s="10">
        <v>150</v>
      </c>
      <c r="C409" s="10">
        <v>3.5</v>
      </c>
      <c r="D409" s="10">
        <v>2000</v>
      </c>
      <c r="E409" s="10">
        <v>405</v>
      </c>
      <c r="F409" s="1">
        <v>21.84</v>
      </c>
      <c r="G409" s="1">
        <f t="shared" si="16"/>
        <v>13.333333333333334</v>
      </c>
      <c r="H409" s="1">
        <f t="shared" si="17"/>
        <v>42.857142857142854</v>
      </c>
      <c r="I409" s="1">
        <v>0.10029830309550589</v>
      </c>
      <c r="J409" s="1">
        <v>1.8599273238864418</v>
      </c>
      <c r="K409">
        <v>1</v>
      </c>
    </row>
    <row r="410" spans="1:11" x14ac:dyDescent="0.2">
      <c r="A410" s="10">
        <v>150</v>
      </c>
      <c r="B410" s="10">
        <v>150</v>
      </c>
      <c r="C410" s="10">
        <v>3.5</v>
      </c>
      <c r="D410" s="10">
        <v>2500</v>
      </c>
      <c r="E410" s="10">
        <v>405</v>
      </c>
      <c r="F410" s="1">
        <v>21.84</v>
      </c>
      <c r="G410" s="1">
        <f t="shared" si="16"/>
        <v>16.666666666666668</v>
      </c>
      <c r="H410" s="1">
        <f t="shared" si="17"/>
        <v>42.857142857142854</v>
      </c>
      <c r="I410" s="1">
        <v>0.10029830309550589</v>
      </c>
      <c r="J410" s="1">
        <v>1.8599273238864418</v>
      </c>
      <c r="K410">
        <v>1</v>
      </c>
    </row>
    <row r="411" spans="1:11" x14ac:dyDescent="0.2">
      <c r="A411" s="10">
        <v>60</v>
      </c>
      <c r="B411" s="10">
        <v>60</v>
      </c>
      <c r="C411" s="10">
        <v>3</v>
      </c>
      <c r="D411" s="10">
        <v>2700</v>
      </c>
      <c r="E411" s="10">
        <v>351.51</v>
      </c>
      <c r="F411" s="1">
        <v>25.2</v>
      </c>
      <c r="G411" s="1">
        <f t="shared" si="16"/>
        <v>45</v>
      </c>
      <c r="H411" s="1">
        <f t="shared" si="17"/>
        <v>20</v>
      </c>
      <c r="I411" s="1">
        <v>0.23456790123456789</v>
      </c>
      <c r="J411" s="1">
        <v>3.2719429747207527</v>
      </c>
      <c r="K411">
        <v>1</v>
      </c>
    </row>
    <row r="412" spans="1:11" x14ac:dyDescent="0.2">
      <c r="A412" s="10">
        <v>60</v>
      </c>
      <c r="B412" s="10">
        <v>60</v>
      </c>
      <c r="C412" s="10">
        <v>4</v>
      </c>
      <c r="D412" s="10">
        <v>2700</v>
      </c>
      <c r="E412" s="10">
        <v>528.54999999999995</v>
      </c>
      <c r="F412" s="1">
        <v>25.2</v>
      </c>
      <c r="G412" s="1">
        <f t="shared" si="16"/>
        <v>45</v>
      </c>
      <c r="H412" s="1">
        <f t="shared" si="17"/>
        <v>15</v>
      </c>
      <c r="I412" s="1">
        <v>0.33136094674556216</v>
      </c>
      <c r="J412" s="1">
        <v>6.9500328731097945</v>
      </c>
      <c r="K412">
        <v>1</v>
      </c>
    </row>
    <row r="413" spans="1:11" x14ac:dyDescent="0.2">
      <c r="A413" s="10">
        <v>60</v>
      </c>
      <c r="B413" s="10">
        <v>60</v>
      </c>
      <c r="C413" s="10">
        <v>4.5</v>
      </c>
      <c r="D413" s="10">
        <v>2700</v>
      </c>
      <c r="E413" s="10">
        <v>522.11</v>
      </c>
      <c r="F413" s="1">
        <v>25.2</v>
      </c>
      <c r="G413" s="1">
        <f t="shared" si="16"/>
        <v>45</v>
      </c>
      <c r="H413" s="1">
        <f t="shared" si="17"/>
        <v>13.333333333333334</v>
      </c>
      <c r="I413" s="1">
        <v>0.38408304498269896</v>
      </c>
      <c r="J413" s="1">
        <v>7.9576824847586103</v>
      </c>
      <c r="K413">
        <v>1</v>
      </c>
    </row>
    <row r="414" spans="1:11" x14ac:dyDescent="0.2">
      <c r="A414" s="10">
        <v>63</v>
      </c>
      <c r="B414" s="10">
        <v>63</v>
      </c>
      <c r="C414" s="10">
        <v>3</v>
      </c>
      <c r="D414" s="10">
        <v>2700</v>
      </c>
      <c r="E414" s="10">
        <v>442.69</v>
      </c>
      <c r="F414" s="1">
        <v>25.2</v>
      </c>
      <c r="G414" s="1">
        <f t="shared" si="16"/>
        <v>42.857142857142854</v>
      </c>
      <c r="H414" s="1">
        <f t="shared" si="17"/>
        <v>21</v>
      </c>
      <c r="I414" s="1">
        <v>0.22160664819944598</v>
      </c>
      <c r="J414" s="1">
        <v>3.892978059183045</v>
      </c>
      <c r="K414">
        <v>1</v>
      </c>
    </row>
    <row r="415" spans="1:11" x14ac:dyDescent="0.2">
      <c r="A415" s="10">
        <v>63</v>
      </c>
      <c r="B415" s="10">
        <v>63</v>
      </c>
      <c r="C415" s="10">
        <v>4</v>
      </c>
      <c r="D415" s="10">
        <v>2700</v>
      </c>
      <c r="E415" s="10">
        <v>517.49</v>
      </c>
      <c r="F415" s="1">
        <v>25.2</v>
      </c>
      <c r="G415" s="1">
        <f t="shared" si="16"/>
        <v>42.857142857142854</v>
      </c>
      <c r="H415" s="1">
        <f t="shared" si="17"/>
        <v>15.75</v>
      </c>
      <c r="I415" s="1">
        <v>0.31206611570247933</v>
      </c>
      <c r="J415" s="1">
        <v>6.4083767545585726</v>
      </c>
      <c r="K415">
        <v>1</v>
      </c>
    </row>
    <row r="416" spans="1:11" x14ac:dyDescent="0.2">
      <c r="A416" s="10">
        <v>63</v>
      </c>
      <c r="B416" s="10">
        <v>63</v>
      </c>
      <c r="C416" s="10">
        <v>4.5</v>
      </c>
      <c r="D416" s="10">
        <v>2700</v>
      </c>
      <c r="E416" s="10">
        <v>449.95</v>
      </c>
      <c r="F416" s="1">
        <v>25.2</v>
      </c>
      <c r="G416" s="1">
        <f t="shared" si="16"/>
        <v>42.857142857142854</v>
      </c>
      <c r="H416" s="1">
        <f t="shared" si="17"/>
        <v>14</v>
      </c>
      <c r="I416" s="1">
        <v>0.3611111111111111</v>
      </c>
      <c r="J416" s="1">
        <v>6.447696208112875</v>
      </c>
      <c r="K416">
        <v>1</v>
      </c>
    </row>
    <row r="417" spans="1:11" x14ac:dyDescent="0.2">
      <c r="A417" s="10">
        <v>76</v>
      </c>
      <c r="B417" s="10">
        <v>76</v>
      </c>
      <c r="C417" s="10">
        <v>3</v>
      </c>
      <c r="D417" s="10">
        <v>2700</v>
      </c>
      <c r="E417" s="10">
        <v>441.12</v>
      </c>
      <c r="F417" s="1">
        <v>25.2</v>
      </c>
      <c r="G417" s="1">
        <f t="shared" si="16"/>
        <v>35.526315789473685</v>
      </c>
      <c r="H417" s="1">
        <f t="shared" si="17"/>
        <v>25.333333333333332</v>
      </c>
      <c r="I417" s="1">
        <v>0.17877551020408164</v>
      </c>
      <c r="J417" s="1">
        <v>3.1294227405247814</v>
      </c>
      <c r="K417">
        <v>1</v>
      </c>
    </row>
    <row r="418" spans="1:11" x14ac:dyDescent="0.2">
      <c r="A418" s="10">
        <v>76</v>
      </c>
      <c r="B418" s="10">
        <v>76</v>
      </c>
      <c r="C418" s="10">
        <v>4</v>
      </c>
      <c r="D418" s="10">
        <v>2700</v>
      </c>
      <c r="E418" s="10">
        <v>498.38</v>
      </c>
      <c r="F418" s="1">
        <v>25.2</v>
      </c>
      <c r="G418" s="1">
        <f t="shared" si="16"/>
        <v>35.526315789473685</v>
      </c>
      <c r="H418" s="1">
        <f t="shared" si="17"/>
        <v>19</v>
      </c>
      <c r="I418" s="1">
        <v>0.2491349480968858</v>
      </c>
      <c r="J418" s="1">
        <v>4.9271379139891254</v>
      </c>
      <c r="K418">
        <v>1</v>
      </c>
    </row>
    <row r="419" spans="1:11" x14ac:dyDescent="0.2">
      <c r="A419" s="10">
        <v>76</v>
      </c>
      <c r="B419" s="10">
        <v>76</v>
      </c>
      <c r="C419" s="10">
        <v>4.5</v>
      </c>
      <c r="D419" s="10">
        <v>2700</v>
      </c>
      <c r="E419" s="10">
        <v>500.97</v>
      </c>
      <c r="F419" s="1">
        <v>25.2</v>
      </c>
      <c r="G419" s="1">
        <f t="shared" si="16"/>
        <v>35.526315789473685</v>
      </c>
      <c r="H419" s="1">
        <f t="shared" si="17"/>
        <v>16.888888888888889</v>
      </c>
      <c r="I419" s="1">
        <v>0.28670082423702381</v>
      </c>
      <c r="J419" s="1">
        <v>5.6995441237310249</v>
      </c>
      <c r="K419">
        <v>1</v>
      </c>
    </row>
    <row r="420" spans="1:11" x14ac:dyDescent="0.2">
      <c r="A420" s="10">
        <v>100</v>
      </c>
      <c r="B420" s="10">
        <v>100</v>
      </c>
      <c r="C420" s="10">
        <v>3</v>
      </c>
      <c r="D420" s="10">
        <v>2700</v>
      </c>
      <c r="E420" s="10">
        <v>441.19</v>
      </c>
      <c r="F420" s="1">
        <v>25.2</v>
      </c>
      <c r="G420" s="1">
        <f t="shared" si="16"/>
        <v>27</v>
      </c>
      <c r="H420" s="1">
        <f t="shared" si="17"/>
        <v>33.333333333333336</v>
      </c>
      <c r="I420" s="1">
        <v>0.13173381620642824</v>
      </c>
      <c r="J420" s="1">
        <v>2.3063350147664319</v>
      </c>
      <c r="K420">
        <v>1</v>
      </c>
    </row>
    <row r="421" spans="1:11" x14ac:dyDescent="0.2">
      <c r="A421" s="10">
        <v>100</v>
      </c>
      <c r="B421" s="10">
        <v>100</v>
      </c>
      <c r="C421" s="10">
        <v>4.5</v>
      </c>
      <c r="D421" s="10">
        <v>2700</v>
      </c>
      <c r="E421" s="10">
        <v>424.49</v>
      </c>
      <c r="F421" s="1">
        <v>25.2</v>
      </c>
      <c r="G421" s="1">
        <f t="shared" si="16"/>
        <v>27</v>
      </c>
      <c r="H421" s="1">
        <f t="shared" si="17"/>
        <v>22.222222222222221</v>
      </c>
      <c r="I421" s="1">
        <v>0.20758362516604276</v>
      </c>
      <c r="J421" s="1">
        <v>3.4967132161402183</v>
      </c>
      <c r="K421">
        <v>1</v>
      </c>
    </row>
    <row r="422" spans="1:11" x14ac:dyDescent="0.2">
      <c r="A422" s="10">
        <v>120</v>
      </c>
      <c r="B422" s="10">
        <v>120</v>
      </c>
      <c r="C422" s="10">
        <v>3</v>
      </c>
      <c r="D422" s="10">
        <v>2700</v>
      </c>
      <c r="E422" s="10">
        <v>400.77</v>
      </c>
      <c r="F422" s="1">
        <v>25.2</v>
      </c>
      <c r="G422" s="1">
        <f t="shared" si="16"/>
        <v>22.5</v>
      </c>
      <c r="H422" s="1">
        <f t="shared" si="17"/>
        <v>40</v>
      </c>
      <c r="I422" s="1">
        <v>0.10803324099722991</v>
      </c>
      <c r="J422" s="1">
        <v>1.718114364859517</v>
      </c>
      <c r="K422">
        <v>1</v>
      </c>
    </row>
    <row r="423" spans="1:11" x14ac:dyDescent="0.2">
      <c r="A423" s="10">
        <v>120</v>
      </c>
      <c r="B423" s="10">
        <v>120</v>
      </c>
      <c r="C423" s="10">
        <v>4.5</v>
      </c>
      <c r="D423" s="10">
        <v>2700</v>
      </c>
      <c r="E423" s="10">
        <v>436.54</v>
      </c>
      <c r="F423" s="1">
        <v>25.2</v>
      </c>
      <c r="G423" s="1">
        <f t="shared" si="16"/>
        <v>22.5</v>
      </c>
      <c r="H423" s="1">
        <f t="shared" si="17"/>
        <v>26.666666666666668</v>
      </c>
      <c r="I423" s="1">
        <v>0.16873630387143901</v>
      </c>
      <c r="J423" s="1">
        <v>2.9230216703189678</v>
      </c>
      <c r="K423">
        <v>1</v>
      </c>
    </row>
    <row r="424" spans="1:11" x14ac:dyDescent="0.2">
      <c r="A424" s="10">
        <v>150</v>
      </c>
      <c r="B424" s="10">
        <v>150</v>
      </c>
      <c r="C424" s="10">
        <v>3</v>
      </c>
      <c r="D424" s="10">
        <v>2700</v>
      </c>
      <c r="E424" s="10">
        <v>429.14</v>
      </c>
      <c r="F424" s="1">
        <v>25.2</v>
      </c>
      <c r="G424" s="1">
        <f t="shared" si="16"/>
        <v>18</v>
      </c>
      <c r="H424" s="1">
        <f t="shared" si="17"/>
        <v>50</v>
      </c>
      <c r="I424" s="1">
        <v>8.5069444444444448E-2</v>
      </c>
      <c r="J424" s="1">
        <v>1.4486786265432097</v>
      </c>
      <c r="K424">
        <v>1</v>
      </c>
    </row>
    <row r="425" spans="1:11" x14ac:dyDescent="0.2">
      <c r="A425" s="10">
        <v>150</v>
      </c>
      <c r="B425" s="10">
        <v>150</v>
      </c>
      <c r="C425" s="10">
        <v>4.5</v>
      </c>
      <c r="D425" s="10">
        <v>2700</v>
      </c>
      <c r="E425" s="10">
        <v>334.8</v>
      </c>
      <c r="F425" s="1">
        <v>25.2</v>
      </c>
      <c r="G425" s="1">
        <f t="shared" si="16"/>
        <v>18</v>
      </c>
      <c r="H425" s="1">
        <f t="shared" si="17"/>
        <v>33.333333333333336</v>
      </c>
      <c r="I425" s="1">
        <v>0.13173381620642824</v>
      </c>
      <c r="J425" s="1">
        <v>1.7501778438854039</v>
      </c>
      <c r="K425">
        <v>1</v>
      </c>
    </row>
    <row r="426" spans="1:11" x14ac:dyDescent="0.2">
      <c r="A426" s="10">
        <v>73.930000000000007</v>
      </c>
      <c r="B426" s="10">
        <v>73.930000000000007</v>
      </c>
      <c r="C426" s="10">
        <v>4.8899999999999997</v>
      </c>
      <c r="D426" s="10">
        <v>1512</v>
      </c>
      <c r="E426" s="10">
        <v>762</v>
      </c>
      <c r="F426" s="1">
        <v>98.874999999999986</v>
      </c>
      <c r="G426" s="1">
        <f t="shared" si="16"/>
        <v>20.451778709590151</v>
      </c>
      <c r="H426" s="1">
        <f t="shared" si="17"/>
        <v>15.118609406952968</v>
      </c>
      <c r="I426" s="1">
        <v>0.32815294920262517</v>
      </c>
      <c r="J426" s="1">
        <v>2.5289764580773748</v>
      </c>
      <c r="K426">
        <v>2</v>
      </c>
    </row>
    <row r="427" spans="1:11" x14ac:dyDescent="0.2">
      <c r="A427" s="10">
        <v>73.84</v>
      </c>
      <c r="B427" s="10">
        <v>73.84</v>
      </c>
      <c r="C427" s="10">
        <v>4.8899999999999997</v>
      </c>
      <c r="D427" s="10">
        <v>1512</v>
      </c>
      <c r="E427" s="10">
        <v>762</v>
      </c>
      <c r="F427" s="1">
        <v>98.874999999999986</v>
      </c>
      <c r="G427" s="1">
        <f t="shared" si="16"/>
        <v>20.47670639219935</v>
      </c>
      <c r="H427" s="1">
        <f t="shared" si="17"/>
        <v>15.100204498977506</v>
      </c>
      <c r="I427" s="1">
        <v>0.32864668221497395</v>
      </c>
      <c r="J427" s="1">
        <v>2.5327815104708993</v>
      </c>
      <c r="K427">
        <v>2</v>
      </c>
    </row>
    <row r="428" spans="1:11" x14ac:dyDescent="0.2">
      <c r="A428" s="10">
        <v>73.599999999999994</v>
      </c>
      <c r="B428" s="10">
        <v>73.599999999999994</v>
      </c>
      <c r="C428" s="10">
        <v>4.96</v>
      </c>
      <c r="D428" s="10">
        <v>1512</v>
      </c>
      <c r="E428" s="10">
        <v>762</v>
      </c>
      <c r="F428" s="1">
        <v>98.874999999999986</v>
      </c>
      <c r="G428" s="1">
        <f t="shared" si="16"/>
        <v>20.543478260869566</v>
      </c>
      <c r="H428" s="1">
        <f t="shared" si="17"/>
        <v>14.838709677419354</v>
      </c>
      <c r="I428" s="1">
        <v>0.33582485290775488</v>
      </c>
      <c r="J428" s="1">
        <v>2.5881015212713954</v>
      </c>
      <c r="K428">
        <v>2</v>
      </c>
    </row>
    <row r="429" spans="1:11" x14ac:dyDescent="0.2">
      <c r="A429" s="10">
        <v>98.87</v>
      </c>
      <c r="B429" s="10">
        <v>98.87</v>
      </c>
      <c r="C429" s="10">
        <v>4.93</v>
      </c>
      <c r="D429" s="10">
        <v>1512</v>
      </c>
      <c r="E429" s="10">
        <v>762</v>
      </c>
      <c r="F429" s="1">
        <v>98.874999999999986</v>
      </c>
      <c r="G429" s="1">
        <f t="shared" si="16"/>
        <v>15.29280873874785</v>
      </c>
      <c r="H429" s="1">
        <f t="shared" si="17"/>
        <v>20.054766734279919</v>
      </c>
      <c r="I429" s="1">
        <v>0.2338190353156463</v>
      </c>
      <c r="J429" s="1">
        <v>1.8019732481468773</v>
      </c>
      <c r="K429">
        <v>2</v>
      </c>
    </row>
    <row r="430" spans="1:11" x14ac:dyDescent="0.2">
      <c r="A430" s="10">
        <v>98.89</v>
      </c>
      <c r="B430" s="10">
        <v>98.89</v>
      </c>
      <c r="C430" s="10">
        <v>4.92</v>
      </c>
      <c r="D430" s="10">
        <v>1512</v>
      </c>
      <c r="E430" s="10">
        <v>762</v>
      </c>
      <c r="F430" s="1">
        <v>98.874999999999986</v>
      </c>
      <c r="G430" s="1">
        <f t="shared" si="16"/>
        <v>15.289715845889372</v>
      </c>
      <c r="H430" s="1">
        <f t="shared" si="17"/>
        <v>20.099593495934961</v>
      </c>
      <c r="I430" s="1">
        <v>0.23320962647396992</v>
      </c>
      <c r="J430" s="1">
        <v>1.7972767167956014</v>
      </c>
      <c r="K430">
        <v>2</v>
      </c>
    </row>
    <row r="431" spans="1:11" x14ac:dyDescent="0.2">
      <c r="A431" s="10">
        <v>99.29</v>
      </c>
      <c r="B431" s="10">
        <v>99.29</v>
      </c>
      <c r="C431" s="10">
        <v>4.8899999999999997</v>
      </c>
      <c r="D431" s="10">
        <v>1512</v>
      </c>
      <c r="E431" s="10">
        <v>762</v>
      </c>
      <c r="F431" s="1">
        <v>98.874999999999986</v>
      </c>
      <c r="G431" s="1">
        <f t="shared" si="16"/>
        <v>15.22811964951153</v>
      </c>
      <c r="H431" s="1">
        <f t="shared" si="17"/>
        <v>20.304703476482619</v>
      </c>
      <c r="I431" s="1">
        <v>0.23046115308384449</v>
      </c>
      <c r="J431" s="1">
        <v>1.776095055877517</v>
      </c>
      <c r="K431">
        <v>2</v>
      </c>
    </row>
    <row r="432" spans="1:11" x14ac:dyDescent="0.2">
      <c r="A432" s="10">
        <v>124.12</v>
      </c>
      <c r="B432" s="10">
        <v>124.12</v>
      </c>
      <c r="C432" s="10">
        <v>4.93</v>
      </c>
      <c r="D432" s="10">
        <v>1512</v>
      </c>
      <c r="E432" s="10">
        <v>762</v>
      </c>
      <c r="F432" s="1">
        <v>98.874999999999986</v>
      </c>
      <c r="G432" s="1">
        <f t="shared" si="16"/>
        <v>12.181759587495971</v>
      </c>
      <c r="H432" s="1">
        <f t="shared" si="17"/>
        <v>25.176470588235297</v>
      </c>
      <c r="I432" s="1">
        <v>0.18003555876214272</v>
      </c>
      <c r="J432" s="1">
        <v>1.387480108993707</v>
      </c>
      <c r="K432">
        <v>0</v>
      </c>
    </row>
    <row r="433" spans="1:11" x14ac:dyDescent="0.2">
      <c r="A433" s="10">
        <v>124.39</v>
      </c>
      <c r="B433" s="10">
        <v>124.39</v>
      </c>
      <c r="C433" s="10">
        <v>4.8899999999999997</v>
      </c>
      <c r="D433" s="10">
        <v>1512</v>
      </c>
      <c r="E433" s="10">
        <v>762</v>
      </c>
      <c r="F433" s="1">
        <v>98.874999999999986</v>
      </c>
      <c r="G433" s="1">
        <f t="shared" si="16"/>
        <v>12.155317951603827</v>
      </c>
      <c r="H433" s="1">
        <f t="shared" si="17"/>
        <v>25.437627811860942</v>
      </c>
      <c r="I433" s="1">
        <v>0.17794743433307483</v>
      </c>
      <c r="J433" s="1">
        <v>1.3713875596642533</v>
      </c>
      <c r="K433">
        <v>0</v>
      </c>
    </row>
    <row r="434" spans="1:11" x14ac:dyDescent="0.2">
      <c r="A434" s="10">
        <v>124.05</v>
      </c>
      <c r="B434" s="10">
        <v>124.05</v>
      </c>
      <c r="C434" s="10">
        <v>4.93</v>
      </c>
      <c r="D434" s="10">
        <v>1512</v>
      </c>
      <c r="E434" s="10">
        <v>762</v>
      </c>
      <c r="F434" s="1">
        <v>98.874999999999986</v>
      </c>
      <c r="G434" s="1">
        <f t="shared" si="16"/>
        <v>12.188633615477631</v>
      </c>
      <c r="H434" s="1">
        <f t="shared" si="17"/>
        <v>25.162271805273836</v>
      </c>
      <c r="I434" s="1">
        <v>0.18015049071326469</v>
      </c>
      <c r="J434" s="1">
        <v>1.3883658551050087</v>
      </c>
      <c r="K434">
        <v>0</v>
      </c>
    </row>
    <row r="435" spans="1:11" x14ac:dyDescent="0.2">
      <c r="A435" s="10">
        <v>74.36</v>
      </c>
      <c r="B435" s="10">
        <v>74.36</v>
      </c>
      <c r="C435" s="10">
        <v>4.9000000000000004</v>
      </c>
      <c r="D435" s="10">
        <v>2512</v>
      </c>
      <c r="E435" s="10">
        <v>762</v>
      </c>
      <c r="F435" s="1">
        <v>98.874999999999986</v>
      </c>
      <c r="G435" s="1">
        <f t="shared" si="16"/>
        <v>33.781603012372244</v>
      </c>
      <c r="H435" s="1">
        <f t="shared" si="17"/>
        <v>15.175510204081631</v>
      </c>
      <c r="I435" s="1">
        <v>0.32663581825077637</v>
      </c>
      <c r="J435" s="1">
        <v>2.5172843843953636</v>
      </c>
      <c r="K435">
        <v>1</v>
      </c>
    </row>
    <row r="436" spans="1:11" x14ac:dyDescent="0.2">
      <c r="A436" s="10">
        <v>74.44</v>
      </c>
      <c r="B436" s="10">
        <v>74.44</v>
      </c>
      <c r="C436" s="10">
        <v>4.9400000000000004</v>
      </c>
      <c r="D436" s="10">
        <v>2512</v>
      </c>
      <c r="E436" s="10">
        <v>762</v>
      </c>
      <c r="F436" s="1">
        <v>98.874999999999986</v>
      </c>
      <c r="G436" s="1">
        <f t="shared" si="16"/>
        <v>33.745298226759807</v>
      </c>
      <c r="H436" s="1">
        <f t="shared" si="17"/>
        <v>15.068825910931173</v>
      </c>
      <c r="I436" s="1">
        <v>0.32949186870152547</v>
      </c>
      <c r="J436" s="1">
        <v>2.539295109487357</v>
      </c>
      <c r="K436">
        <v>1</v>
      </c>
    </row>
    <row r="437" spans="1:11" x14ac:dyDescent="0.2">
      <c r="A437" s="10">
        <v>75.08</v>
      </c>
      <c r="B437" s="10">
        <v>75.08</v>
      </c>
      <c r="C437" s="10">
        <v>4.92</v>
      </c>
      <c r="D437" s="10">
        <v>2512</v>
      </c>
      <c r="E437" s="10">
        <v>762</v>
      </c>
      <c r="F437" s="1">
        <v>98.874999999999986</v>
      </c>
      <c r="G437" s="1">
        <f t="shared" si="16"/>
        <v>33.457645178476291</v>
      </c>
      <c r="H437" s="1">
        <f t="shared" si="17"/>
        <v>15.260162601626016</v>
      </c>
      <c r="I437" s="1">
        <v>0.32440442514569623</v>
      </c>
      <c r="J437" s="1">
        <v>2.5000877063061497</v>
      </c>
      <c r="K437">
        <v>1</v>
      </c>
    </row>
    <row r="438" spans="1:11" x14ac:dyDescent="0.2">
      <c r="A438" s="10">
        <v>99.95</v>
      </c>
      <c r="B438" s="10">
        <v>99.95</v>
      </c>
      <c r="C438" s="10">
        <v>4.9000000000000004</v>
      </c>
      <c r="D438" s="10">
        <v>2512</v>
      </c>
      <c r="E438" s="10">
        <v>762</v>
      </c>
      <c r="F438" s="1">
        <v>98.874999999999986</v>
      </c>
      <c r="G438" s="1">
        <f t="shared" si="16"/>
        <v>25.132566283141571</v>
      </c>
      <c r="H438" s="1">
        <f t="shared" si="17"/>
        <v>20.397959183673468</v>
      </c>
      <c r="I438" s="1">
        <v>0.22923278482371612</v>
      </c>
      <c r="J438" s="1">
        <v>1.7666283897413069</v>
      </c>
      <c r="K438">
        <v>1</v>
      </c>
    </row>
    <row r="439" spans="1:11" x14ac:dyDescent="0.2">
      <c r="A439" s="10">
        <v>100</v>
      </c>
      <c r="B439" s="10">
        <v>100</v>
      </c>
      <c r="C439" s="10">
        <v>4.93</v>
      </c>
      <c r="D439" s="10">
        <v>2512</v>
      </c>
      <c r="E439" s="10">
        <v>762</v>
      </c>
      <c r="F439" s="1">
        <v>98.874999999999986</v>
      </c>
      <c r="G439" s="1">
        <f t="shared" si="16"/>
        <v>25.12</v>
      </c>
      <c r="H439" s="1">
        <f t="shared" si="17"/>
        <v>20.28397565922921</v>
      </c>
      <c r="I439" s="1">
        <v>0.23073596681620759</v>
      </c>
      <c r="J439" s="1">
        <v>1.7782129629729477</v>
      </c>
      <c r="K439">
        <v>1</v>
      </c>
    </row>
    <row r="440" spans="1:11" x14ac:dyDescent="0.2">
      <c r="A440" s="10">
        <v>99.37</v>
      </c>
      <c r="B440" s="10">
        <v>99.37</v>
      </c>
      <c r="C440" s="10">
        <v>4.91</v>
      </c>
      <c r="D440" s="10">
        <v>2512</v>
      </c>
      <c r="E440" s="10">
        <v>762</v>
      </c>
      <c r="F440" s="1">
        <v>98.874999999999986</v>
      </c>
      <c r="G440" s="1">
        <f t="shared" si="16"/>
        <v>25.279259333802958</v>
      </c>
      <c r="H440" s="1">
        <f t="shared" si="17"/>
        <v>20.23828920570265</v>
      </c>
      <c r="I440" s="1">
        <v>0.23134400209995931</v>
      </c>
      <c r="J440" s="1">
        <v>1.7828989087248446</v>
      </c>
      <c r="K440">
        <v>1</v>
      </c>
    </row>
    <row r="441" spans="1:11" x14ac:dyDescent="0.2">
      <c r="A441" s="10">
        <v>124.6</v>
      </c>
      <c r="B441" s="10">
        <v>124.6</v>
      </c>
      <c r="C441" s="10">
        <v>4.93</v>
      </c>
      <c r="D441" s="10">
        <v>2512</v>
      </c>
      <c r="E441" s="10">
        <v>762</v>
      </c>
      <c r="F441" s="1">
        <v>98.874999999999986</v>
      </c>
      <c r="G441" s="1">
        <f t="shared" si="16"/>
        <v>20.160513643659712</v>
      </c>
      <c r="H441" s="1">
        <f t="shared" si="17"/>
        <v>25.273833671399593</v>
      </c>
      <c r="I441" s="1">
        <v>0.17925138111131134</v>
      </c>
      <c r="J441" s="1">
        <v>1.3814366867946322</v>
      </c>
      <c r="K441">
        <v>2</v>
      </c>
    </row>
    <row r="442" spans="1:11" x14ac:dyDescent="0.2">
      <c r="A442" s="10">
        <v>125.09</v>
      </c>
      <c r="B442" s="10">
        <v>125.09</v>
      </c>
      <c r="C442" s="10">
        <v>4.8899999999999997</v>
      </c>
      <c r="D442" s="10">
        <v>2512</v>
      </c>
      <c r="E442" s="10">
        <v>762</v>
      </c>
      <c r="F442" s="1">
        <v>98.874999999999986</v>
      </c>
      <c r="G442" s="1">
        <f t="shared" si="16"/>
        <v>20.081541290271005</v>
      </c>
      <c r="H442" s="1">
        <f t="shared" si="17"/>
        <v>25.58077709611452</v>
      </c>
      <c r="I442" s="1">
        <v>0.17682325212919919</v>
      </c>
      <c r="J442" s="1">
        <v>1.3627238242472799</v>
      </c>
      <c r="K442">
        <v>2</v>
      </c>
    </row>
    <row r="443" spans="1:11" x14ac:dyDescent="0.2">
      <c r="A443" s="10">
        <v>124.54</v>
      </c>
      <c r="B443" s="10">
        <v>124.54</v>
      </c>
      <c r="C443" s="10">
        <v>4.92</v>
      </c>
      <c r="D443" s="10">
        <v>2512</v>
      </c>
      <c r="E443" s="10">
        <v>762</v>
      </c>
      <c r="F443" s="1">
        <v>98.874999999999986</v>
      </c>
      <c r="G443" s="1">
        <f t="shared" si="16"/>
        <v>20.170226433274451</v>
      </c>
      <c r="H443" s="1">
        <f t="shared" si="17"/>
        <v>25.313008130081304</v>
      </c>
      <c r="I443" s="1">
        <v>0.17893778470655053</v>
      </c>
      <c r="J443" s="1">
        <v>1.3790198932631252</v>
      </c>
      <c r="K443">
        <v>2</v>
      </c>
    </row>
    <row r="444" spans="1:11" x14ac:dyDescent="0.2">
      <c r="A444" s="10">
        <v>149.72</v>
      </c>
      <c r="B444" s="10">
        <v>149.72</v>
      </c>
      <c r="C444" s="10">
        <v>4.9400000000000004</v>
      </c>
      <c r="D444" s="10">
        <v>2512</v>
      </c>
      <c r="E444" s="10">
        <v>762</v>
      </c>
      <c r="F444" s="1">
        <v>98.874999999999986</v>
      </c>
      <c r="G444" s="1">
        <f t="shared" si="16"/>
        <v>16.777985573069731</v>
      </c>
      <c r="H444" s="1">
        <f t="shared" si="17"/>
        <v>30.307692307692307</v>
      </c>
      <c r="I444" s="1">
        <v>0.14629607750472573</v>
      </c>
      <c r="J444" s="1">
        <v>1.1274600359909079</v>
      </c>
      <c r="K444">
        <v>2</v>
      </c>
    </row>
    <row r="445" spans="1:11" x14ac:dyDescent="0.2">
      <c r="A445" s="10">
        <v>149.96</v>
      </c>
      <c r="B445" s="10">
        <v>149.96</v>
      </c>
      <c r="C445" s="10">
        <v>4.91</v>
      </c>
      <c r="D445" s="10">
        <v>2512</v>
      </c>
      <c r="E445" s="10">
        <v>762</v>
      </c>
      <c r="F445" s="1">
        <v>98.874999999999986</v>
      </c>
      <c r="G445" s="1">
        <f t="shared" si="16"/>
        <v>16.751133635636169</v>
      </c>
      <c r="H445" s="1">
        <f t="shared" si="17"/>
        <v>30.54175152749491</v>
      </c>
      <c r="I445" s="1">
        <v>0.14505576382474988</v>
      </c>
      <c r="J445" s="1">
        <v>1.1179013100830284</v>
      </c>
      <c r="K445">
        <v>2</v>
      </c>
    </row>
    <row r="446" spans="1:11" x14ac:dyDescent="0.2">
      <c r="A446" s="10">
        <v>150.31</v>
      </c>
      <c r="B446" s="10">
        <v>150.31</v>
      </c>
      <c r="C446" s="10">
        <v>4.92</v>
      </c>
      <c r="D446" s="10">
        <v>2512</v>
      </c>
      <c r="E446" s="10">
        <v>762</v>
      </c>
      <c r="F446" s="1">
        <v>98.874999999999986</v>
      </c>
      <c r="G446" s="1">
        <f t="shared" si="16"/>
        <v>16.712128268245625</v>
      </c>
      <c r="H446" s="1">
        <f t="shared" si="17"/>
        <v>30.550813008130081</v>
      </c>
      <c r="I446" s="1">
        <v>0.14500816799933572</v>
      </c>
      <c r="J446" s="1">
        <v>1.1175345033172575</v>
      </c>
      <c r="K446">
        <v>2</v>
      </c>
    </row>
    <row r="447" spans="1:11" x14ac:dyDescent="0.2">
      <c r="A447" s="10">
        <v>199.62</v>
      </c>
      <c r="B447" s="10">
        <v>199.62</v>
      </c>
      <c r="C447" s="10">
        <v>4.95</v>
      </c>
      <c r="D447" s="10">
        <v>2512</v>
      </c>
      <c r="E447" s="10">
        <v>762</v>
      </c>
      <c r="F447" s="1">
        <v>98.874999999999986</v>
      </c>
      <c r="G447" s="1">
        <f t="shared" si="16"/>
        <v>12.583909427913035</v>
      </c>
      <c r="H447" s="1">
        <f t="shared" si="17"/>
        <v>40.327272727272728</v>
      </c>
      <c r="I447" s="1">
        <v>0.1070873045306758</v>
      </c>
      <c r="J447" s="1">
        <v>0.82528977044121343</v>
      </c>
      <c r="K447">
        <v>0</v>
      </c>
    </row>
    <row r="448" spans="1:11" x14ac:dyDescent="0.2">
      <c r="A448" s="10">
        <v>199.5</v>
      </c>
      <c r="B448" s="10">
        <v>199.5</v>
      </c>
      <c r="C448" s="10">
        <v>4.92</v>
      </c>
      <c r="D448" s="10">
        <v>2512</v>
      </c>
      <c r="E448" s="10">
        <v>762</v>
      </c>
      <c r="F448" s="1">
        <v>98.874999999999986</v>
      </c>
      <c r="G448" s="1">
        <f t="shared" si="16"/>
        <v>12.591478696741854</v>
      </c>
      <c r="H448" s="1">
        <f t="shared" si="17"/>
        <v>40.548780487804876</v>
      </c>
      <c r="I448" s="1">
        <v>0.10645640613051283</v>
      </c>
      <c r="J448" s="1">
        <v>0.82042762550139869</v>
      </c>
      <c r="K448">
        <v>0</v>
      </c>
    </row>
    <row r="449" spans="1:11" x14ac:dyDescent="0.2">
      <c r="A449" s="10">
        <v>199.78</v>
      </c>
      <c r="B449" s="10">
        <v>199.78</v>
      </c>
      <c r="C449" s="10">
        <v>4.92</v>
      </c>
      <c r="D449" s="10">
        <v>2512</v>
      </c>
      <c r="E449" s="10">
        <v>762</v>
      </c>
      <c r="F449" s="1">
        <v>98.874999999999986</v>
      </c>
      <c r="G449" s="1">
        <f t="shared" si="16"/>
        <v>12.573831214335769</v>
      </c>
      <c r="H449" s="1">
        <f t="shared" si="17"/>
        <v>40.605691056910572</v>
      </c>
      <c r="I449" s="1">
        <v>0.10629551121861337</v>
      </c>
      <c r="J449" s="1">
        <v>0.81918765662284099</v>
      </c>
      <c r="K449">
        <v>0</v>
      </c>
    </row>
    <row r="450" spans="1:11" x14ac:dyDescent="0.2">
      <c r="A450" s="10">
        <v>74.41</v>
      </c>
      <c r="B450" s="10">
        <v>74.41</v>
      </c>
      <c r="C450" s="10">
        <v>4.95</v>
      </c>
      <c r="D450" s="10">
        <v>3512</v>
      </c>
      <c r="E450" s="10">
        <v>762</v>
      </c>
      <c r="F450" s="1">
        <v>98.874999999999986</v>
      </c>
      <c r="G450" s="1">
        <f t="shared" ref="G450:G513" si="18">D450/A450</f>
        <v>47.197957263808632</v>
      </c>
      <c r="H450" s="1">
        <f t="shared" ref="H450:H513" si="19">A450/C450</f>
        <v>15.032323232323231</v>
      </c>
      <c r="I450" s="1">
        <v>0.33048053531912386</v>
      </c>
      <c r="J450" s="1">
        <v>2.546914466884171</v>
      </c>
      <c r="K450">
        <v>1</v>
      </c>
    </row>
    <row r="451" spans="1:11" x14ac:dyDescent="0.2">
      <c r="A451" s="10">
        <v>73.95</v>
      </c>
      <c r="B451" s="10">
        <v>73.95</v>
      </c>
      <c r="C451" s="10">
        <v>4.97</v>
      </c>
      <c r="D451" s="10">
        <v>3512</v>
      </c>
      <c r="E451" s="10">
        <v>762</v>
      </c>
      <c r="F451" s="1">
        <v>98.874999999999986</v>
      </c>
      <c r="G451" s="1">
        <f t="shared" si="18"/>
        <v>47.491548343475323</v>
      </c>
      <c r="H451" s="1">
        <f t="shared" si="19"/>
        <v>14.879275653923543</v>
      </c>
      <c r="I451" s="1">
        <v>0.3346909087323563</v>
      </c>
      <c r="J451" s="1">
        <v>2.5793625532647844</v>
      </c>
      <c r="K451">
        <v>1</v>
      </c>
    </row>
    <row r="452" spans="1:11" x14ac:dyDescent="0.2">
      <c r="A452" s="10">
        <v>74.16</v>
      </c>
      <c r="B452" s="10">
        <v>74.16</v>
      </c>
      <c r="C452" s="10">
        <v>4.8899999999999997</v>
      </c>
      <c r="D452" s="10">
        <v>3512</v>
      </c>
      <c r="E452" s="10">
        <v>762</v>
      </c>
      <c r="F452" s="1">
        <v>98.874999999999986</v>
      </c>
      <c r="G452" s="1">
        <f t="shared" si="18"/>
        <v>47.357065803667744</v>
      </c>
      <c r="H452" s="1">
        <f t="shared" si="19"/>
        <v>15.165644171779141</v>
      </c>
      <c r="I452" s="1">
        <v>0.32689787193756081</v>
      </c>
      <c r="J452" s="1">
        <v>2.519303953642694</v>
      </c>
      <c r="K452">
        <v>1</v>
      </c>
    </row>
    <row r="453" spans="1:11" x14ac:dyDescent="0.2">
      <c r="A453" s="10">
        <v>98.99</v>
      </c>
      <c r="B453" s="10">
        <v>98.99</v>
      </c>
      <c r="C453" s="10">
        <v>4.95</v>
      </c>
      <c r="D453" s="10">
        <v>3512</v>
      </c>
      <c r="E453" s="10">
        <v>762</v>
      </c>
      <c r="F453" s="1">
        <v>98.874999999999986</v>
      </c>
      <c r="G453" s="1">
        <f t="shared" si="18"/>
        <v>35.478331144560059</v>
      </c>
      <c r="H453" s="1">
        <f t="shared" si="19"/>
        <v>19.997979797979795</v>
      </c>
      <c r="I453" s="1">
        <v>0.23459561646253999</v>
      </c>
      <c r="J453" s="1">
        <v>1.8079581263661746</v>
      </c>
      <c r="K453">
        <v>1</v>
      </c>
    </row>
    <row r="454" spans="1:11" x14ac:dyDescent="0.2">
      <c r="A454" s="10">
        <v>99.4</v>
      </c>
      <c r="B454" s="10">
        <v>99.4</v>
      </c>
      <c r="C454" s="10">
        <v>4.92</v>
      </c>
      <c r="D454" s="10">
        <v>3512</v>
      </c>
      <c r="E454" s="10">
        <v>762</v>
      </c>
      <c r="F454" s="1">
        <v>98.874999999999986</v>
      </c>
      <c r="G454" s="1">
        <f t="shared" si="18"/>
        <v>35.331991951710258</v>
      </c>
      <c r="H454" s="1">
        <f t="shared" si="19"/>
        <v>20.203252032520325</v>
      </c>
      <c r="I454" s="1">
        <v>0.23181247769603006</v>
      </c>
      <c r="J454" s="1">
        <v>1.7865093097787601</v>
      </c>
      <c r="K454">
        <v>1</v>
      </c>
    </row>
    <row r="455" spans="1:11" x14ac:dyDescent="0.2">
      <c r="A455" s="10">
        <v>99.51</v>
      </c>
      <c r="B455" s="10">
        <v>99.51</v>
      </c>
      <c r="C455" s="10">
        <v>4.92</v>
      </c>
      <c r="D455" s="10">
        <v>3512</v>
      </c>
      <c r="E455" s="10">
        <v>762</v>
      </c>
      <c r="F455" s="1">
        <v>98.874999999999986</v>
      </c>
      <c r="G455" s="1">
        <f t="shared" si="18"/>
        <v>35.292935383378556</v>
      </c>
      <c r="H455" s="1">
        <f t="shared" si="19"/>
        <v>20.225609756097562</v>
      </c>
      <c r="I455" s="1">
        <v>0.2315133184339008</v>
      </c>
      <c r="J455" s="1">
        <v>1.7842037789798475</v>
      </c>
      <c r="K455">
        <v>1</v>
      </c>
    </row>
    <row r="456" spans="1:11" x14ac:dyDescent="0.2">
      <c r="A456" s="10">
        <v>124.41</v>
      </c>
      <c r="B456" s="10">
        <v>124.41</v>
      </c>
      <c r="C456" s="10">
        <v>4.92</v>
      </c>
      <c r="D456" s="10">
        <v>3512</v>
      </c>
      <c r="E456" s="10">
        <v>762</v>
      </c>
      <c r="F456" s="1">
        <v>98.874999999999986</v>
      </c>
      <c r="G456" s="1">
        <f t="shared" si="18"/>
        <v>28.229242022345471</v>
      </c>
      <c r="H456" s="1">
        <f t="shared" si="19"/>
        <v>25.286585365853657</v>
      </c>
      <c r="I456" s="1">
        <v>0.17914918180695596</v>
      </c>
      <c r="J456" s="1">
        <v>1.3806490673769958</v>
      </c>
      <c r="K456">
        <v>1</v>
      </c>
    </row>
    <row r="457" spans="1:11" x14ac:dyDescent="0.2">
      <c r="A457" s="10">
        <v>124.24</v>
      </c>
      <c r="B457" s="10">
        <v>124.24</v>
      </c>
      <c r="C457" s="10">
        <v>4.92</v>
      </c>
      <c r="D457" s="10">
        <v>3512</v>
      </c>
      <c r="E457" s="10">
        <v>762</v>
      </c>
      <c r="F457" s="1">
        <v>98.874999999999986</v>
      </c>
      <c r="G457" s="1">
        <f t="shared" si="18"/>
        <v>28.267868641339344</v>
      </c>
      <c r="H457" s="1">
        <f t="shared" si="19"/>
        <v>25.252032520325201</v>
      </c>
      <c r="I457" s="1">
        <v>0.17942637781798623</v>
      </c>
      <c r="J457" s="1">
        <v>1.3827853339803338</v>
      </c>
      <c r="K457">
        <v>1</v>
      </c>
    </row>
    <row r="458" spans="1:11" x14ac:dyDescent="0.2">
      <c r="A458" s="10">
        <v>124.4</v>
      </c>
      <c r="B458" s="10">
        <v>124.4</v>
      </c>
      <c r="C458" s="10">
        <v>4.95</v>
      </c>
      <c r="D458" s="10">
        <v>3512</v>
      </c>
      <c r="E458" s="10">
        <v>762</v>
      </c>
      <c r="F458" s="1">
        <v>98.874999999999986</v>
      </c>
      <c r="G458" s="1">
        <f t="shared" si="18"/>
        <v>28.231511254019292</v>
      </c>
      <c r="H458" s="1">
        <f t="shared" si="19"/>
        <v>25.131313131313131</v>
      </c>
      <c r="I458" s="1">
        <v>0.18040159417249865</v>
      </c>
      <c r="J458" s="1">
        <v>1.3903010342295223</v>
      </c>
      <c r="K458">
        <v>1</v>
      </c>
    </row>
    <row r="459" spans="1:11" x14ac:dyDescent="0.2">
      <c r="A459" s="10">
        <v>149.33000000000001</v>
      </c>
      <c r="B459" s="10">
        <v>149.33000000000001</v>
      </c>
      <c r="C459" s="10">
        <v>4.93</v>
      </c>
      <c r="D459" s="10">
        <v>3512</v>
      </c>
      <c r="E459" s="10">
        <v>762</v>
      </c>
      <c r="F459" s="1">
        <v>98.874999999999986</v>
      </c>
      <c r="G459" s="1">
        <f t="shared" si="18"/>
        <v>23.518382106743452</v>
      </c>
      <c r="H459" s="1">
        <f t="shared" si="19"/>
        <v>30.290060851926981</v>
      </c>
      <c r="I459" s="1">
        <v>0.14639036783327183</v>
      </c>
      <c r="J459" s="1">
        <v>1.1281867033016755</v>
      </c>
      <c r="K459">
        <v>2</v>
      </c>
    </row>
    <row r="460" spans="1:11" x14ac:dyDescent="0.2">
      <c r="A460" s="10">
        <v>148.88</v>
      </c>
      <c r="B460" s="10">
        <v>148.88</v>
      </c>
      <c r="C460" s="10">
        <v>4.93</v>
      </c>
      <c r="D460" s="10">
        <v>3512</v>
      </c>
      <c r="E460" s="10">
        <v>762</v>
      </c>
      <c r="F460" s="1">
        <v>98.874999999999986</v>
      </c>
      <c r="G460" s="1">
        <f t="shared" si="18"/>
        <v>23.589468027941969</v>
      </c>
      <c r="H460" s="1">
        <f t="shared" si="19"/>
        <v>30.198782961460449</v>
      </c>
      <c r="I460" s="1">
        <v>0.1468804557690464</v>
      </c>
      <c r="J460" s="1">
        <v>1.1319636641821833</v>
      </c>
      <c r="K460">
        <v>2</v>
      </c>
    </row>
    <row r="461" spans="1:11" x14ac:dyDescent="0.2">
      <c r="A461" s="10">
        <v>149.91999999999999</v>
      </c>
      <c r="B461" s="10">
        <v>149.91999999999999</v>
      </c>
      <c r="C461" s="10">
        <v>4.93</v>
      </c>
      <c r="D461" s="10">
        <v>3512</v>
      </c>
      <c r="E461" s="10">
        <v>762</v>
      </c>
      <c r="F461" s="1">
        <v>98.874999999999986</v>
      </c>
      <c r="G461" s="1">
        <f t="shared" si="18"/>
        <v>23.425827107790823</v>
      </c>
      <c r="H461" s="1">
        <f t="shared" si="19"/>
        <v>30.409736308316429</v>
      </c>
      <c r="I461" s="1">
        <v>0.14575273618990586</v>
      </c>
      <c r="J461" s="1">
        <v>1.1232726672739144</v>
      </c>
      <c r="K461">
        <v>2</v>
      </c>
    </row>
    <row r="462" spans="1:11" x14ac:dyDescent="0.2">
      <c r="A462" s="10">
        <v>199.84</v>
      </c>
      <c r="B462" s="10">
        <v>199.84</v>
      </c>
      <c r="C462" s="10">
        <v>4.93</v>
      </c>
      <c r="D462" s="10">
        <v>3512</v>
      </c>
      <c r="E462" s="10">
        <v>762</v>
      </c>
      <c r="F462" s="1">
        <v>98.874999999999986</v>
      </c>
      <c r="G462" s="1">
        <f t="shared" si="18"/>
        <v>17.574059247397919</v>
      </c>
      <c r="H462" s="1">
        <f t="shared" si="19"/>
        <v>40.535496957403652</v>
      </c>
      <c r="I462" s="1">
        <v>0.10649403080433505</v>
      </c>
      <c r="J462" s="1">
        <v>0.82071758758941404</v>
      </c>
      <c r="K462">
        <v>2</v>
      </c>
    </row>
    <row r="463" spans="1:11" x14ac:dyDescent="0.2">
      <c r="A463" s="10">
        <v>199.59</v>
      </c>
      <c r="B463" s="10">
        <v>199.59</v>
      </c>
      <c r="C463" s="10">
        <v>4.92</v>
      </c>
      <c r="D463" s="10">
        <v>3512</v>
      </c>
      <c r="E463" s="10">
        <v>762</v>
      </c>
      <c r="F463" s="1">
        <v>98.874999999999986</v>
      </c>
      <c r="G463" s="1">
        <f t="shared" si="18"/>
        <v>17.596071947492359</v>
      </c>
      <c r="H463" s="1">
        <f t="shared" si="19"/>
        <v>40.56707317073171</v>
      </c>
      <c r="I463" s="1">
        <v>0.10640463684794332</v>
      </c>
      <c r="J463" s="1">
        <v>0.82002865515178591</v>
      </c>
      <c r="K463">
        <v>2</v>
      </c>
    </row>
    <row r="464" spans="1:11" x14ac:dyDescent="0.2">
      <c r="A464" s="10">
        <v>200.67</v>
      </c>
      <c r="B464" s="10">
        <v>200.67</v>
      </c>
      <c r="C464" s="10">
        <v>4.93</v>
      </c>
      <c r="D464" s="10">
        <v>3512</v>
      </c>
      <c r="E464" s="10">
        <v>762</v>
      </c>
      <c r="F464" s="1">
        <v>98.874999999999986</v>
      </c>
      <c r="G464" s="1">
        <f t="shared" si="18"/>
        <v>17.501370409129418</v>
      </c>
      <c r="H464" s="1">
        <f t="shared" si="19"/>
        <v>40.703853955375251</v>
      </c>
      <c r="I464" s="1">
        <v>0.10601912889132348</v>
      </c>
      <c r="J464" s="1">
        <v>0.81705766083629339</v>
      </c>
      <c r="K464">
        <v>2</v>
      </c>
    </row>
    <row r="465" spans="1:11" x14ac:dyDescent="0.2">
      <c r="A465" s="10">
        <v>74.040000000000006</v>
      </c>
      <c r="B465" s="10">
        <v>74.040000000000006</v>
      </c>
      <c r="C465" s="10">
        <v>4.91</v>
      </c>
      <c r="D465" s="10">
        <v>285</v>
      </c>
      <c r="E465" s="10">
        <v>762</v>
      </c>
      <c r="F465" s="1">
        <v>87.5</v>
      </c>
      <c r="G465" s="1">
        <f t="shared" si="18"/>
        <v>3.8492706645056725</v>
      </c>
      <c r="H465" s="1">
        <f t="shared" si="19"/>
        <v>15.079429735234216</v>
      </c>
      <c r="I465" s="1">
        <v>0.32920576952415914</v>
      </c>
      <c r="J465" s="1">
        <v>2.8669119585989629</v>
      </c>
      <c r="K465">
        <v>0</v>
      </c>
    </row>
    <row r="466" spans="1:11" x14ac:dyDescent="0.2">
      <c r="A466" s="10">
        <v>72.87</v>
      </c>
      <c r="B466" s="10">
        <v>72.87</v>
      </c>
      <c r="C466" s="10">
        <v>4.88</v>
      </c>
      <c r="D466" s="10">
        <v>285</v>
      </c>
      <c r="E466" s="10">
        <v>762</v>
      </c>
      <c r="F466" s="1">
        <v>87.5</v>
      </c>
      <c r="G466" s="1">
        <f t="shared" si="18"/>
        <v>3.9110745162618361</v>
      </c>
      <c r="H466" s="1">
        <f t="shared" si="19"/>
        <v>14.93237704918033</v>
      </c>
      <c r="I466" s="1">
        <v>0.3332180312794879</v>
      </c>
      <c r="J466" s="1">
        <v>2.901853026685369</v>
      </c>
      <c r="K466">
        <v>0</v>
      </c>
    </row>
    <row r="467" spans="1:11" x14ac:dyDescent="0.2">
      <c r="A467" s="10">
        <v>99.56</v>
      </c>
      <c r="B467" s="10">
        <v>99.56</v>
      </c>
      <c r="C467" s="10">
        <v>4.91</v>
      </c>
      <c r="D467" s="10">
        <v>360</v>
      </c>
      <c r="E467" s="10">
        <v>762</v>
      </c>
      <c r="F467" s="1">
        <v>87.5</v>
      </c>
      <c r="G467" s="1">
        <f t="shared" si="18"/>
        <v>3.6159100040176777</v>
      </c>
      <c r="H467" s="1">
        <f t="shared" si="19"/>
        <v>20.276985743380855</v>
      </c>
      <c r="I467" s="1">
        <v>0.23082878805616719</v>
      </c>
      <c r="J467" s="1">
        <v>2.0101889885577071</v>
      </c>
      <c r="K467">
        <v>0</v>
      </c>
    </row>
    <row r="468" spans="1:11" x14ac:dyDescent="0.2">
      <c r="A468" s="10">
        <v>99.2</v>
      </c>
      <c r="B468" s="10">
        <v>99.2</v>
      </c>
      <c r="C468" s="10">
        <v>4.93</v>
      </c>
      <c r="D468" s="10">
        <v>360</v>
      </c>
      <c r="E468" s="10">
        <v>762</v>
      </c>
      <c r="F468" s="1">
        <v>87.5</v>
      </c>
      <c r="G468" s="1">
        <f t="shared" si="18"/>
        <v>3.629032258064516</v>
      </c>
      <c r="H468" s="1">
        <f t="shared" si="19"/>
        <v>20.121703853955378</v>
      </c>
      <c r="I468" s="1">
        <v>0.232910207025738</v>
      </c>
      <c r="J468" s="1">
        <v>2.0283151743269983</v>
      </c>
      <c r="K468">
        <v>0</v>
      </c>
    </row>
    <row r="469" spans="1:11" x14ac:dyDescent="0.2">
      <c r="A469" s="10">
        <v>124.43</v>
      </c>
      <c r="B469" s="10">
        <v>124.43</v>
      </c>
      <c r="C469" s="10">
        <v>4.93</v>
      </c>
      <c r="D469" s="10">
        <v>435</v>
      </c>
      <c r="E469" s="10">
        <v>762</v>
      </c>
      <c r="F469" s="1">
        <v>87.5</v>
      </c>
      <c r="G469" s="1">
        <f t="shared" si="18"/>
        <v>3.4959414932090329</v>
      </c>
      <c r="H469" s="1">
        <f t="shared" si="19"/>
        <v>25.239350912778907</v>
      </c>
      <c r="I469" s="1">
        <v>0.17952832945138944</v>
      </c>
      <c r="J469" s="1">
        <v>1.5634352804795286</v>
      </c>
      <c r="K469">
        <v>0</v>
      </c>
    </row>
    <row r="470" spans="1:11" x14ac:dyDescent="0.2">
      <c r="A470" s="10">
        <v>124.94</v>
      </c>
      <c r="B470" s="10">
        <v>124.94</v>
      </c>
      <c r="C470" s="10">
        <v>4.9400000000000004</v>
      </c>
      <c r="D470" s="10">
        <v>435</v>
      </c>
      <c r="E470" s="10">
        <v>762</v>
      </c>
      <c r="F470" s="1">
        <v>87.5</v>
      </c>
      <c r="G470" s="1">
        <f t="shared" si="18"/>
        <v>3.4816712021770448</v>
      </c>
      <c r="H470" s="1">
        <f t="shared" si="19"/>
        <v>25.291497975708499</v>
      </c>
      <c r="I470" s="1">
        <v>0.17910984040884168</v>
      </c>
      <c r="J470" s="1">
        <v>1.5597908387604269</v>
      </c>
      <c r="K470">
        <v>0</v>
      </c>
    </row>
    <row r="471" spans="1:11" x14ac:dyDescent="0.2">
      <c r="A471" s="10">
        <v>149.99</v>
      </c>
      <c r="B471" s="10">
        <v>149.99</v>
      </c>
      <c r="C471" s="10">
        <v>4.92</v>
      </c>
      <c r="D471" s="10">
        <v>510</v>
      </c>
      <c r="E471" s="10">
        <v>762</v>
      </c>
      <c r="F471" s="1">
        <v>87.5</v>
      </c>
      <c r="G471" s="1">
        <f t="shared" si="18"/>
        <v>3.400226681778785</v>
      </c>
      <c r="H471" s="1">
        <f t="shared" si="19"/>
        <v>30.48577235772358</v>
      </c>
      <c r="I471" s="1">
        <v>0.14535049025628588</v>
      </c>
      <c r="J471" s="1">
        <v>1.2657951265747409</v>
      </c>
      <c r="K471">
        <v>0</v>
      </c>
    </row>
    <row r="472" spans="1:11" x14ac:dyDescent="0.2">
      <c r="A472" s="10">
        <v>149.87</v>
      </c>
      <c r="B472" s="10">
        <v>149.87</v>
      </c>
      <c r="C472" s="10">
        <v>4.92</v>
      </c>
      <c r="D472" s="10">
        <v>510</v>
      </c>
      <c r="E472" s="10">
        <v>762</v>
      </c>
      <c r="F472" s="1">
        <v>87.5</v>
      </c>
      <c r="G472" s="1">
        <f t="shared" si="18"/>
        <v>3.4029492226596383</v>
      </c>
      <c r="H472" s="1">
        <f t="shared" si="19"/>
        <v>30.461382113821138</v>
      </c>
      <c r="I472" s="1">
        <v>0.14547927771101424</v>
      </c>
      <c r="J472" s="1">
        <v>1.266916681323347</v>
      </c>
      <c r="K472">
        <v>0</v>
      </c>
    </row>
    <row r="473" spans="1:11" x14ac:dyDescent="0.2">
      <c r="A473" s="10">
        <v>149.77000000000001</v>
      </c>
      <c r="B473" s="10">
        <v>149.77000000000001</v>
      </c>
      <c r="C473" s="10">
        <v>4.93</v>
      </c>
      <c r="D473" s="10">
        <v>1514</v>
      </c>
      <c r="E473" s="10">
        <v>762</v>
      </c>
      <c r="F473" s="1">
        <v>98.874999999999986</v>
      </c>
      <c r="G473" s="1">
        <f t="shared" si="18"/>
        <v>10.108833544768645</v>
      </c>
      <c r="H473" s="1">
        <f t="shared" si="19"/>
        <v>30.379310344827591</v>
      </c>
      <c r="I473" s="1">
        <v>0.14591431933373569</v>
      </c>
      <c r="J473" s="1">
        <v>1.1245179401497509</v>
      </c>
      <c r="K473">
        <v>0</v>
      </c>
    </row>
    <row r="474" spans="1:11" x14ac:dyDescent="0.2">
      <c r="A474" s="10">
        <v>149.37</v>
      </c>
      <c r="B474" s="10">
        <v>149.37</v>
      </c>
      <c r="C474" s="10">
        <v>4.9400000000000004</v>
      </c>
      <c r="D474" s="10">
        <v>1514</v>
      </c>
      <c r="E474" s="10">
        <v>762</v>
      </c>
      <c r="F474" s="1">
        <v>98.874999999999986</v>
      </c>
      <c r="G474" s="1">
        <f t="shared" si="18"/>
        <v>10.135904130682198</v>
      </c>
      <c r="H474" s="1">
        <f t="shared" si="19"/>
        <v>30.236842105263158</v>
      </c>
      <c r="I474" s="1">
        <v>0.1466757112866954</v>
      </c>
      <c r="J474" s="1">
        <v>1.1303857598023959</v>
      </c>
      <c r="K474">
        <v>0</v>
      </c>
    </row>
    <row r="475" spans="1:11" x14ac:dyDescent="0.2">
      <c r="A475" s="10">
        <v>149.58000000000001</v>
      </c>
      <c r="B475" s="10">
        <v>149.58000000000001</v>
      </c>
      <c r="C475" s="10">
        <v>4.95</v>
      </c>
      <c r="D475" s="10">
        <v>1514</v>
      </c>
      <c r="E475" s="10">
        <v>762</v>
      </c>
      <c r="F475" s="1">
        <v>98.874999999999986</v>
      </c>
      <c r="G475" s="1">
        <f t="shared" si="18"/>
        <v>10.121674020590987</v>
      </c>
      <c r="H475" s="1">
        <f t="shared" si="19"/>
        <v>30.218181818181819</v>
      </c>
      <c r="I475" s="1">
        <v>0.14677602561377417</v>
      </c>
      <c r="J475" s="1">
        <v>1.1311588522649398</v>
      </c>
      <c r="K475">
        <v>0</v>
      </c>
    </row>
    <row r="476" spans="1:11" x14ac:dyDescent="0.2">
      <c r="A476" s="10">
        <v>199.01</v>
      </c>
      <c r="B476" s="10">
        <v>199.01</v>
      </c>
      <c r="C476" s="10">
        <v>4.92</v>
      </c>
      <c r="D476" s="10">
        <v>660</v>
      </c>
      <c r="E476" s="10">
        <v>762</v>
      </c>
      <c r="F476" s="1">
        <v>98.874999999999986</v>
      </c>
      <c r="G476" s="1">
        <f t="shared" si="18"/>
        <v>3.3164162604894227</v>
      </c>
      <c r="H476" s="1">
        <f t="shared" si="19"/>
        <v>40.449186991869915</v>
      </c>
      <c r="I476" s="1">
        <v>0.1067391466553174</v>
      </c>
      <c r="J476" s="1">
        <v>0.8226066220111441</v>
      </c>
      <c r="K476">
        <v>0</v>
      </c>
    </row>
    <row r="477" spans="1:11" x14ac:dyDescent="0.2">
      <c r="A477" s="10">
        <v>198.71</v>
      </c>
      <c r="B477" s="10">
        <v>198.71</v>
      </c>
      <c r="C477" s="10">
        <v>4.92</v>
      </c>
      <c r="D477" s="10">
        <v>660</v>
      </c>
      <c r="E477" s="10">
        <v>762</v>
      </c>
      <c r="F477" s="1">
        <v>98.874999999999986</v>
      </c>
      <c r="G477" s="1">
        <f t="shared" si="18"/>
        <v>3.3214231795078253</v>
      </c>
      <c r="H477" s="1">
        <f t="shared" si="19"/>
        <v>40.388211382113823</v>
      </c>
      <c r="I477" s="1">
        <v>0.10691299509390263</v>
      </c>
      <c r="J477" s="1">
        <v>0.82394641983872385</v>
      </c>
      <c r="K477">
        <v>0</v>
      </c>
    </row>
    <row r="478" spans="1:11" x14ac:dyDescent="0.2">
      <c r="A478" s="10">
        <v>198.92</v>
      </c>
      <c r="B478" s="10">
        <v>198.92</v>
      </c>
      <c r="C478" s="10">
        <v>4.91</v>
      </c>
      <c r="D478" s="10">
        <v>1514</v>
      </c>
      <c r="E478" s="10">
        <v>762</v>
      </c>
      <c r="F478" s="1">
        <v>98.874999999999986</v>
      </c>
      <c r="G478" s="1">
        <f t="shared" si="18"/>
        <v>7.6110999396742418</v>
      </c>
      <c r="H478" s="1">
        <f t="shared" si="19"/>
        <v>40.513238289205702</v>
      </c>
      <c r="I478" s="1">
        <v>0.106557136549007</v>
      </c>
      <c r="J478" s="1">
        <v>0.82120392465581138</v>
      </c>
      <c r="K478">
        <v>0</v>
      </c>
    </row>
    <row r="479" spans="1:11" x14ac:dyDescent="0.2">
      <c r="A479" s="10">
        <v>198.99</v>
      </c>
      <c r="B479" s="10">
        <v>198.99</v>
      </c>
      <c r="C479" s="10">
        <v>4.92</v>
      </c>
      <c r="D479" s="10">
        <v>1514</v>
      </c>
      <c r="E479" s="10">
        <v>762</v>
      </c>
      <c r="F479" s="1">
        <v>98.874999999999986</v>
      </c>
      <c r="G479" s="1">
        <f t="shared" si="18"/>
        <v>7.6084225337956681</v>
      </c>
      <c r="H479" s="1">
        <f t="shared" si="19"/>
        <v>40.445121951219512</v>
      </c>
      <c r="I479" s="1">
        <v>0.10675071897044307</v>
      </c>
      <c r="J479" s="1">
        <v>0.82269580637651196</v>
      </c>
      <c r="K479">
        <v>0</v>
      </c>
    </row>
    <row r="480" spans="1:11" x14ac:dyDescent="0.2">
      <c r="A480" s="10">
        <v>198.96</v>
      </c>
      <c r="B480" s="10">
        <v>198.96</v>
      </c>
      <c r="C480" s="10">
        <v>4.9400000000000004</v>
      </c>
      <c r="D480" s="10">
        <v>1514</v>
      </c>
      <c r="E480" s="10">
        <v>762</v>
      </c>
      <c r="F480" s="1">
        <v>98.874999999999986</v>
      </c>
      <c r="G480" s="1">
        <f t="shared" si="18"/>
        <v>7.6095697627663847</v>
      </c>
      <c r="H480" s="1">
        <f t="shared" si="19"/>
        <v>40.275303643724698</v>
      </c>
      <c r="I480" s="1">
        <v>0.10723640672846586</v>
      </c>
      <c r="J480" s="1">
        <v>0.82643885640547154</v>
      </c>
      <c r="K480">
        <v>0</v>
      </c>
    </row>
    <row r="481" spans="1:11" x14ac:dyDescent="0.2">
      <c r="A481" s="8">
        <v>150</v>
      </c>
      <c r="B481" s="8">
        <v>150</v>
      </c>
      <c r="C481" s="8">
        <v>8</v>
      </c>
      <c r="D481" s="8">
        <v>450</v>
      </c>
      <c r="E481" s="8">
        <v>779</v>
      </c>
      <c r="F481" s="1">
        <v>159.40490430622009</v>
      </c>
      <c r="G481" s="1">
        <f t="shared" si="18"/>
        <v>3</v>
      </c>
      <c r="H481" s="1">
        <f t="shared" si="19"/>
        <v>18.75</v>
      </c>
      <c r="I481" s="1">
        <v>0.2530630429939853</v>
      </c>
      <c r="J481" s="1">
        <v>1.2367004098795606</v>
      </c>
      <c r="K481">
        <v>0</v>
      </c>
    </row>
    <row r="482" spans="1:11" x14ac:dyDescent="0.2">
      <c r="A482" s="8">
        <v>150</v>
      </c>
      <c r="B482" s="8">
        <v>150</v>
      </c>
      <c r="C482" s="8">
        <v>8</v>
      </c>
      <c r="D482" s="8">
        <v>450</v>
      </c>
      <c r="E482" s="8">
        <v>779</v>
      </c>
      <c r="F482" s="1">
        <v>164.53349282296648</v>
      </c>
      <c r="G482" s="1">
        <f t="shared" si="18"/>
        <v>3</v>
      </c>
      <c r="H482" s="1">
        <f t="shared" si="19"/>
        <v>18.75</v>
      </c>
      <c r="I482" s="1">
        <v>0.2530630429939853</v>
      </c>
      <c r="J482" s="1">
        <v>1.1981518602077426</v>
      </c>
      <c r="K482">
        <v>0</v>
      </c>
    </row>
    <row r="483" spans="1:11" x14ac:dyDescent="0.2">
      <c r="A483" s="8">
        <v>150</v>
      </c>
      <c r="B483" s="8">
        <v>150</v>
      </c>
      <c r="C483" s="8">
        <v>8</v>
      </c>
      <c r="D483" s="8">
        <v>450</v>
      </c>
      <c r="E483" s="8">
        <v>779</v>
      </c>
      <c r="F483" s="1">
        <v>153.85765550239233</v>
      </c>
      <c r="G483" s="1">
        <f t="shared" si="18"/>
        <v>3</v>
      </c>
      <c r="H483" s="1">
        <f t="shared" si="19"/>
        <v>18.75</v>
      </c>
      <c r="I483" s="1">
        <v>0.2530630429939853</v>
      </c>
      <c r="J483" s="1">
        <v>1.2812889280588919</v>
      </c>
      <c r="K483">
        <v>0</v>
      </c>
    </row>
    <row r="484" spans="1:11" x14ac:dyDescent="0.2">
      <c r="A484" s="8">
        <v>150</v>
      </c>
      <c r="B484" s="8">
        <v>150</v>
      </c>
      <c r="C484" s="8">
        <v>8</v>
      </c>
      <c r="D484" s="8">
        <v>450</v>
      </c>
      <c r="E484" s="8">
        <v>779</v>
      </c>
      <c r="F484" s="1">
        <v>171.75538277511961</v>
      </c>
      <c r="G484" s="1">
        <f t="shared" si="18"/>
        <v>3</v>
      </c>
      <c r="H484" s="1">
        <f t="shared" si="19"/>
        <v>18.75</v>
      </c>
      <c r="I484" s="1">
        <v>0.2530630429939853</v>
      </c>
      <c r="J484" s="1">
        <v>1.1477725315335594</v>
      </c>
      <c r="K484">
        <v>0</v>
      </c>
    </row>
    <row r="485" spans="1:11" x14ac:dyDescent="0.2">
      <c r="A485" s="8">
        <v>150</v>
      </c>
      <c r="B485" s="8">
        <v>150</v>
      </c>
      <c r="C485" s="8">
        <v>8</v>
      </c>
      <c r="D485" s="8">
        <v>450</v>
      </c>
      <c r="E485" s="8">
        <v>779</v>
      </c>
      <c r="F485" s="1">
        <v>154.90430622009569</v>
      </c>
      <c r="G485" s="1">
        <f t="shared" si="18"/>
        <v>3</v>
      </c>
      <c r="H485" s="1">
        <f t="shared" si="19"/>
        <v>18.75</v>
      </c>
      <c r="I485" s="1">
        <v>0.2530630429939853</v>
      </c>
      <c r="J485" s="1">
        <v>1.2726315704368723</v>
      </c>
      <c r="K485">
        <v>0</v>
      </c>
    </row>
    <row r="486" spans="1:11" x14ac:dyDescent="0.2">
      <c r="A486" s="8">
        <v>150</v>
      </c>
      <c r="B486" s="8">
        <v>150</v>
      </c>
      <c r="C486" s="8">
        <v>12</v>
      </c>
      <c r="D486" s="8">
        <v>450</v>
      </c>
      <c r="E486" s="8">
        <v>756</v>
      </c>
      <c r="F486" s="1">
        <v>159.40490430622009</v>
      </c>
      <c r="G486" s="1">
        <f t="shared" si="18"/>
        <v>3</v>
      </c>
      <c r="H486" s="1">
        <f t="shared" si="19"/>
        <v>12.5</v>
      </c>
      <c r="I486" s="1">
        <v>0.41723356009070295</v>
      </c>
      <c r="J486" s="1">
        <v>1.9787883741809265</v>
      </c>
      <c r="K486">
        <v>0</v>
      </c>
    </row>
    <row r="487" spans="1:11" x14ac:dyDescent="0.2">
      <c r="A487" s="8">
        <v>150</v>
      </c>
      <c r="B487" s="8">
        <v>150</v>
      </c>
      <c r="C487" s="8">
        <v>12</v>
      </c>
      <c r="D487" s="8">
        <v>450</v>
      </c>
      <c r="E487" s="8">
        <v>756</v>
      </c>
      <c r="F487" s="1">
        <v>164.53349282296648</v>
      </c>
      <c r="G487" s="1">
        <f t="shared" si="18"/>
        <v>3</v>
      </c>
      <c r="H487" s="1">
        <f t="shared" si="19"/>
        <v>12.5</v>
      </c>
      <c r="I487" s="1">
        <v>0.41723356009070295</v>
      </c>
      <c r="J487" s="1">
        <v>1.9171085838915722</v>
      </c>
      <c r="K487">
        <v>0</v>
      </c>
    </row>
    <row r="488" spans="1:11" x14ac:dyDescent="0.2">
      <c r="A488" s="8">
        <v>150</v>
      </c>
      <c r="B488" s="8">
        <v>150</v>
      </c>
      <c r="C488" s="8">
        <v>12</v>
      </c>
      <c r="D488" s="8">
        <v>450</v>
      </c>
      <c r="E488" s="8">
        <v>756</v>
      </c>
      <c r="F488" s="1">
        <v>153.85765550239233</v>
      </c>
      <c r="G488" s="1">
        <f t="shared" si="18"/>
        <v>3</v>
      </c>
      <c r="H488" s="1">
        <f t="shared" si="19"/>
        <v>12.5</v>
      </c>
      <c r="I488" s="1">
        <v>0.41723356009070295</v>
      </c>
      <c r="J488" s="1">
        <v>2.0501324448146607</v>
      </c>
      <c r="K488">
        <v>0</v>
      </c>
    </row>
    <row r="489" spans="1:11" x14ac:dyDescent="0.2">
      <c r="A489" s="8">
        <v>150</v>
      </c>
      <c r="B489" s="8">
        <v>150</v>
      </c>
      <c r="C489" s="8">
        <v>12</v>
      </c>
      <c r="D489" s="8">
        <v>450</v>
      </c>
      <c r="E489" s="8">
        <v>756</v>
      </c>
      <c r="F489" s="1">
        <v>171.75538277511961</v>
      </c>
      <c r="G489" s="1">
        <f t="shared" si="18"/>
        <v>3</v>
      </c>
      <c r="H489" s="1">
        <f t="shared" si="19"/>
        <v>12.5</v>
      </c>
      <c r="I489" s="1">
        <v>0.41723356009070295</v>
      </c>
      <c r="J489" s="1">
        <v>1.8364988993769356</v>
      </c>
      <c r="K489">
        <v>0</v>
      </c>
    </row>
    <row r="490" spans="1:11" x14ac:dyDescent="0.2">
      <c r="A490" s="8">
        <v>150</v>
      </c>
      <c r="B490" s="8">
        <v>150</v>
      </c>
      <c r="C490" s="8">
        <v>12</v>
      </c>
      <c r="D490" s="8">
        <v>450</v>
      </c>
      <c r="E490" s="8">
        <v>756</v>
      </c>
      <c r="F490" s="1">
        <v>154.90430622009569</v>
      </c>
      <c r="G490" s="1">
        <f t="shared" si="18"/>
        <v>3</v>
      </c>
      <c r="H490" s="1">
        <f t="shared" si="19"/>
        <v>12.5</v>
      </c>
      <c r="I490" s="1">
        <v>0.41723356009070295</v>
      </c>
      <c r="J490" s="1">
        <v>2.0362801985659131</v>
      </c>
      <c r="K490">
        <v>0</v>
      </c>
    </row>
    <row r="491" spans="1:11" x14ac:dyDescent="0.2">
      <c r="A491" s="8">
        <v>150</v>
      </c>
      <c r="B491" s="8">
        <v>150</v>
      </c>
      <c r="C491" s="8">
        <v>12.5</v>
      </c>
      <c r="D491" s="8">
        <v>450</v>
      </c>
      <c r="E491" s="8">
        <v>446</v>
      </c>
      <c r="F491" s="1">
        <v>159.40490430622009</v>
      </c>
      <c r="G491" s="1">
        <f t="shared" si="18"/>
        <v>3</v>
      </c>
      <c r="H491" s="1">
        <f t="shared" si="19"/>
        <v>12</v>
      </c>
      <c r="I491" s="1">
        <v>0.44</v>
      </c>
      <c r="J491" s="1">
        <v>1.231078810618141</v>
      </c>
      <c r="K491">
        <v>0</v>
      </c>
    </row>
    <row r="492" spans="1:11" x14ac:dyDescent="0.2">
      <c r="A492" s="8">
        <v>150</v>
      </c>
      <c r="B492" s="8">
        <v>150</v>
      </c>
      <c r="C492" s="8">
        <v>12.5</v>
      </c>
      <c r="D492" s="8">
        <v>450</v>
      </c>
      <c r="E492" s="8">
        <v>446</v>
      </c>
      <c r="F492" s="1">
        <v>164.53349282296648</v>
      </c>
      <c r="G492" s="1">
        <f t="shared" si="18"/>
        <v>3</v>
      </c>
      <c r="H492" s="1">
        <f t="shared" si="19"/>
        <v>12</v>
      </c>
      <c r="I492" s="1">
        <v>0.44</v>
      </c>
      <c r="J492" s="1">
        <v>1.1927054889131226</v>
      </c>
      <c r="K492">
        <v>0</v>
      </c>
    </row>
    <row r="493" spans="1:11" x14ac:dyDescent="0.2">
      <c r="A493" s="8">
        <v>150</v>
      </c>
      <c r="B493" s="8">
        <v>150</v>
      </c>
      <c r="C493" s="8">
        <v>12.5</v>
      </c>
      <c r="D493" s="8">
        <v>450</v>
      </c>
      <c r="E493" s="8">
        <v>446</v>
      </c>
      <c r="F493" s="1">
        <v>153.85765550239233</v>
      </c>
      <c r="G493" s="1">
        <f t="shared" si="18"/>
        <v>3</v>
      </c>
      <c r="H493" s="1">
        <f t="shared" si="19"/>
        <v>12</v>
      </c>
      <c r="I493" s="1">
        <v>0.44</v>
      </c>
      <c r="J493" s="1">
        <v>1.2754646452866862</v>
      </c>
      <c r="K493">
        <v>0</v>
      </c>
    </row>
    <row r="494" spans="1:11" x14ac:dyDescent="0.2">
      <c r="A494" s="8">
        <v>150</v>
      </c>
      <c r="B494" s="8">
        <v>150</v>
      </c>
      <c r="C494" s="8">
        <v>12.5</v>
      </c>
      <c r="D494" s="8">
        <v>450</v>
      </c>
      <c r="E494" s="8">
        <v>446</v>
      </c>
      <c r="F494" s="1">
        <v>171.75538277511961</v>
      </c>
      <c r="G494" s="1">
        <f t="shared" si="18"/>
        <v>3</v>
      </c>
      <c r="H494" s="1">
        <f t="shared" si="19"/>
        <v>12</v>
      </c>
      <c r="I494" s="1">
        <v>0.44</v>
      </c>
      <c r="J494" s="1">
        <v>1.1425551667101943</v>
      </c>
      <c r="K494">
        <v>0</v>
      </c>
    </row>
    <row r="495" spans="1:11" x14ac:dyDescent="0.2">
      <c r="A495" s="8">
        <v>150</v>
      </c>
      <c r="B495" s="8">
        <v>150</v>
      </c>
      <c r="C495" s="8">
        <v>12.5</v>
      </c>
      <c r="D495" s="8">
        <v>450</v>
      </c>
      <c r="E495" s="8">
        <v>446</v>
      </c>
      <c r="F495" s="1">
        <v>154.90430622009569</v>
      </c>
      <c r="G495" s="1">
        <f t="shared" si="18"/>
        <v>3</v>
      </c>
      <c r="H495" s="1">
        <f t="shared" si="19"/>
        <v>12</v>
      </c>
      <c r="I495" s="1">
        <v>0.44</v>
      </c>
      <c r="J495" s="1">
        <v>1.266846640926641</v>
      </c>
      <c r="K495">
        <v>0</v>
      </c>
    </row>
    <row r="496" spans="1:11" x14ac:dyDescent="0.2">
      <c r="A496" s="8">
        <v>197</v>
      </c>
      <c r="B496" s="8">
        <v>197</v>
      </c>
      <c r="C496" s="8">
        <v>6.4</v>
      </c>
      <c r="D496" s="8">
        <v>600</v>
      </c>
      <c r="E496" s="8">
        <v>437.88</v>
      </c>
      <c r="F496" s="1">
        <v>18.605999999999998</v>
      </c>
      <c r="G496" s="1">
        <f t="shared" si="18"/>
        <v>3.0456852791878171</v>
      </c>
      <c r="H496" s="1">
        <f t="shared" si="19"/>
        <v>30.78125</v>
      </c>
      <c r="I496" s="1">
        <v>0.14380818658848135</v>
      </c>
      <c r="J496" s="1">
        <v>3.3844312986866725</v>
      </c>
      <c r="K496">
        <v>0</v>
      </c>
    </row>
    <row r="497" spans="1:11" x14ac:dyDescent="0.2">
      <c r="A497" s="8">
        <v>198.5</v>
      </c>
      <c r="B497" s="8">
        <v>198.5</v>
      </c>
      <c r="C497" s="8">
        <v>6.1</v>
      </c>
      <c r="D497" s="8">
        <v>600</v>
      </c>
      <c r="E497" s="8">
        <v>437.88</v>
      </c>
      <c r="F497" s="1">
        <v>18.066999999999997</v>
      </c>
      <c r="G497" s="1">
        <f t="shared" si="18"/>
        <v>3.0226700251889169</v>
      </c>
      <c r="H497" s="1">
        <f t="shared" si="19"/>
        <v>32.540983606557376</v>
      </c>
      <c r="I497" s="1">
        <v>0.13525993807136105</v>
      </c>
      <c r="J497" s="1">
        <v>3.2782211591679626</v>
      </c>
      <c r="K497">
        <v>0</v>
      </c>
    </row>
    <row r="498" spans="1:11" x14ac:dyDescent="0.2">
      <c r="A498" s="8">
        <v>200.5</v>
      </c>
      <c r="B498" s="8">
        <v>200.5</v>
      </c>
      <c r="C498" s="8">
        <v>6.3</v>
      </c>
      <c r="D498" s="8">
        <v>600</v>
      </c>
      <c r="E498" s="8">
        <v>437.88</v>
      </c>
      <c r="F498" s="1">
        <v>17.128999999999998</v>
      </c>
      <c r="G498" s="1">
        <f t="shared" si="18"/>
        <v>2.9925187032418954</v>
      </c>
      <c r="H498" s="1">
        <f t="shared" si="19"/>
        <v>31.825396825396826</v>
      </c>
      <c r="I498" s="1">
        <v>0.13861052426457393</v>
      </c>
      <c r="J498" s="1">
        <v>3.5433928638549617</v>
      </c>
      <c r="K498">
        <v>0</v>
      </c>
    </row>
    <row r="499" spans="1:11" x14ac:dyDescent="0.2">
      <c r="A499" s="8">
        <v>201</v>
      </c>
      <c r="B499" s="8">
        <v>201</v>
      </c>
      <c r="C499" s="8">
        <v>10.3</v>
      </c>
      <c r="D499" s="8">
        <v>600</v>
      </c>
      <c r="E499" s="8">
        <v>381.68</v>
      </c>
      <c r="F499" s="1">
        <v>18.605999999999998</v>
      </c>
      <c r="G499" s="1">
        <f t="shared" si="18"/>
        <v>2.9850746268656718</v>
      </c>
      <c r="H499" s="1">
        <f t="shared" si="19"/>
        <v>19.514563106796114</v>
      </c>
      <c r="I499" s="1">
        <v>0.24142088780291135</v>
      </c>
      <c r="J499" s="1">
        <v>4.9524628859838344</v>
      </c>
      <c r="K499">
        <v>0</v>
      </c>
    </row>
    <row r="500" spans="1:11" x14ac:dyDescent="0.2">
      <c r="A500" s="8">
        <v>201</v>
      </c>
      <c r="B500" s="8">
        <v>201</v>
      </c>
      <c r="C500" s="8">
        <v>10</v>
      </c>
      <c r="D500" s="8">
        <v>600</v>
      </c>
      <c r="E500" s="8">
        <v>381.68</v>
      </c>
      <c r="F500" s="1">
        <v>18.066999999999997</v>
      </c>
      <c r="G500" s="1">
        <f t="shared" si="18"/>
        <v>2.9850746268656718</v>
      </c>
      <c r="H500" s="1">
        <f t="shared" si="19"/>
        <v>20.100000000000001</v>
      </c>
      <c r="I500" s="1">
        <v>0.23320411464851501</v>
      </c>
      <c r="J500" s="1">
        <v>4.9266256976280092</v>
      </c>
      <c r="K500">
        <v>0</v>
      </c>
    </row>
    <row r="501" spans="1:11" x14ac:dyDescent="0.2">
      <c r="A501" s="8">
        <v>199.5</v>
      </c>
      <c r="B501" s="8">
        <v>199.5</v>
      </c>
      <c r="C501" s="8">
        <v>10.1</v>
      </c>
      <c r="D501" s="8">
        <v>600</v>
      </c>
      <c r="E501" s="8">
        <v>381.68</v>
      </c>
      <c r="F501" s="1">
        <v>17.128999999999998</v>
      </c>
      <c r="G501" s="1">
        <f t="shared" si="18"/>
        <v>3.007518796992481</v>
      </c>
      <c r="H501" s="1">
        <f t="shared" si="19"/>
        <v>19.752475247524753</v>
      </c>
      <c r="I501" s="1">
        <v>0.23801304509169774</v>
      </c>
      <c r="J501" s="1">
        <v>5.3035681622160782</v>
      </c>
      <c r="K501">
        <v>0</v>
      </c>
    </row>
    <row r="502" spans="1:11" x14ac:dyDescent="0.2">
      <c r="A502" s="8">
        <v>100</v>
      </c>
      <c r="B502" s="8">
        <v>150</v>
      </c>
      <c r="C502" s="8">
        <v>4.5</v>
      </c>
      <c r="D502" s="8">
        <v>1855</v>
      </c>
      <c r="E502" s="8">
        <v>379.8</v>
      </c>
      <c r="F502" s="1">
        <v>25.374999999999996</v>
      </c>
      <c r="G502" s="1">
        <f t="shared" si="18"/>
        <v>18.55</v>
      </c>
      <c r="H502" s="1">
        <f t="shared" si="19"/>
        <v>22.222222222222221</v>
      </c>
      <c r="I502" s="1">
        <v>0.16904372223521161</v>
      </c>
      <c r="J502" s="1">
        <v>2.5301598307362907</v>
      </c>
      <c r="K502">
        <v>1</v>
      </c>
    </row>
    <row r="503" spans="1:11" x14ac:dyDescent="0.2">
      <c r="A503" s="8">
        <v>100</v>
      </c>
      <c r="B503" s="8">
        <v>150</v>
      </c>
      <c r="C503" s="8">
        <v>4.5</v>
      </c>
      <c r="D503" s="8">
        <v>1855</v>
      </c>
      <c r="E503" s="8">
        <v>379.8</v>
      </c>
      <c r="F503" s="1">
        <v>25.374999999999996</v>
      </c>
      <c r="G503" s="1">
        <f t="shared" si="18"/>
        <v>18.55</v>
      </c>
      <c r="H503" s="1">
        <f t="shared" si="19"/>
        <v>22.222222222222221</v>
      </c>
      <c r="I503" s="1">
        <v>0.16904372223521161</v>
      </c>
      <c r="J503" s="1">
        <v>2.5301598307362907</v>
      </c>
      <c r="K503">
        <v>1</v>
      </c>
    </row>
    <row r="504" spans="1:11" x14ac:dyDescent="0.2">
      <c r="A504" s="8">
        <v>100</v>
      </c>
      <c r="B504" s="8">
        <v>150</v>
      </c>
      <c r="C504" s="8">
        <v>4.5</v>
      </c>
      <c r="D504" s="8">
        <v>1855</v>
      </c>
      <c r="E504" s="8">
        <v>379.8</v>
      </c>
      <c r="F504" s="1">
        <v>25.374999999999996</v>
      </c>
      <c r="G504" s="1">
        <f t="shared" si="18"/>
        <v>18.55</v>
      </c>
      <c r="H504" s="1">
        <f t="shared" si="19"/>
        <v>22.222222222222221</v>
      </c>
      <c r="I504" s="1">
        <v>0.16904372223521161</v>
      </c>
      <c r="J504" s="1">
        <v>2.5301598307362907</v>
      </c>
      <c r="K504">
        <v>1</v>
      </c>
    </row>
    <row r="505" spans="1:11" x14ac:dyDescent="0.2">
      <c r="A505" s="8">
        <v>100</v>
      </c>
      <c r="B505" s="8">
        <v>150</v>
      </c>
      <c r="C505" s="8">
        <v>4.5</v>
      </c>
      <c r="D505" s="8">
        <v>1855</v>
      </c>
      <c r="E505" s="8">
        <v>379.8</v>
      </c>
      <c r="F505" s="1">
        <v>25.374999999999996</v>
      </c>
      <c r="G505" s="1">
        <f t="shared" si="18"/>
        <v>18.55</v>
      </c>
      <c r="H505" s="1">
        <f t="shared" si="19"/>
        <v>22.222222222222221</v>
      </c>
      <c r="I505" s="1">
        <v>0.16904372223521161</v>
      </c>
      <c r="J505" s="1">
        <v>2.5301598307362907</v>
      </c>
      <c r="K505">
        <v>1</v>
      </c>
    </row>
    <row r="506" spans="1:11" x14ac:dyDescent="0.2">
      <c r="A506" s="8">
        <v>100</v>
      </c>
      <c r="B506" s="8">
        <v>150</v>
      </c>
      <c r="C506" s="8">
        <v>4.5</v>
      </c>
      <c r="D506" s="8">
        <v>1855</v>
      </c>
      <c r="E506" s="8">
        <v>379.8</v>
      </c>
      <c r="F506" s="1">
        <v>55.124999999999993</v>
      </c>
      <c r="G506" s="1">
        <f t="shared" si="18"/>
        <v>18.55</v>
      </c>
      <c r="H506" s="1">
        <f t="shared" si="19"/>
        <v>22.222222222222221</v>
      </c>
      <c r="I506" s="1">
        <v>0.16904372223521161</v>
      </c>
      <c r="J506" s="1">
        <v>1.1646767474817847</v>
      </c>
      <c r="K506">
        <v>1</v>
      </c>
    </row>
    <row r="507" spans="1:11" x14ac:dyDescent="0.2">
      <c r="A507" s="8">
        <v>100</v>
      </c>
      <c r="B507" s="8">
        <v>150</v>
      </c>
      <c r="C507" s="8">
        <v>4.5</v>
      </c>
      <c r="D507" s="8">
        <v>1855</v>
      </c>
      <c r="E507" s="8">
        <v>379.8</v>
      </c>
      <c r="F507" s="1">
        <v>55.124999999999993</v>
      </c>
      <c r="G507" s="1">
        <f t="shared" si="18"/>
        <v>18.55</v>
      </c>
      <c r="H507" s="1">
        <f t="shared" si="19"/>
        <v>22.222222222222221</v>
      </c>
      <c r="I507" s="1">
        <v>0.16904372223521161</v>
      </c>
      <c r="J507" s="1">
        <v>1.1646767474817847</v>
      </c>
      <c r="K507">
        <v>1</v>
      </c>
    </row>
    <row r="508" spans="1:11" x14ac:dyDescent="0.2">
      <c r="A508" s="8">
        <v>100</v>
      </c>
      <c r="B508" s="8">
        <v>150</v>
      </c>
      <c r="C508" s="8">
        <v>4.5</v>
      </c>
      <c r="D508" s="8">
        <v>1855</v>
      </c>
      <c r="E508" s="8">
        <v>379.8</v>
      </c>
      <c r="F508" s="1">
        <v>55.124999999999993</v>
      </c>
      <c r="G508" s="1">
        <f t="shared" si="18"/>
        <v>18.55</v>
      </c>
      <c r="H508" s="1">
        <f t="shared" si="19"/>
        <v>22.222222222222221</v>
      </c>
      <c r="I508" s="1">
        <v>0.16904372223521161</v>
      </c>
      <c r="J508" s="1">
        <v>1.1646767474817847</v>
      </c>
      <c r="K508">
        <v>1</v>
      </c>
    </row>
    <row r="509" spans="1:11" x14ac:dyDescent="0.2">
      <c r="A509" s="8">
        <v>100</v>
      </c>
      <c r="B509" s="8">
        <v>150</v>
      </c>
      <c r="C509" s="8">
        <v>4.5</v>
      </c>
      <c r="D509" s="8">
        <v>1855</v>
      </c>
      <c r="E509" s="8">
        <v>379.8</v>
      </c>
      <c r="F509" s="1">
        <v>55.124999999999993</v>
      </c>
      <c r="G509" s="1">
        <f t="shared" si="18"/>
        <v>18.55</v>
      </c>
      <c r="H509" s="1">
        <f t="shared" si="19"/>
        <v>22.222222222222221</v>
      </c>
      <c r="I509" s="1">
        <v>0.16904372223521161</v>
      </c>
      <c r="J509" s="1">
        <v>1.1646767474817847</v>
      </c>
      <c r="K509">
        <v>1</v>
      </c>
    </row>
    <row r="510" spans="1:11" x14ac:dyDescent="0.2">
      <c r="A510" s="8">
        <v>100</v>
      </c>
      <c r="B510" s="8">
        <v>150</v>
      </c>
      <c r="C510" s="8">
        <v>4.5</v>
      </c>
      <c r="D510" s="8">
        <v>1855</v>
      </c>
      <c r="E510" s="8">
        <v>379.8</v>
      </c>
      <c r="F510" s="1">
        <v>55.124999999999993</v>
      </c>
      <c r="G510" s="1">
        <f t="shared" si="18"/>
        <v>18.55</v>
      </c>
      <c r="H510" s="1">
        <f t="shared" si="19"/>
        <v>22.222222222222221</v>
      </c>
      <c r="I510" s="1">
        <v>0.16904372223521161</v>
      </c>
      <c r="J510" s="1">
        <v>1.1646767474817847</v>
      </c>
      <c r="K510">
        <v>1</v>
      </c>
    </row>
    <row r="511" spans="1:11" x14ac:dyDescent="0.2">
      <c r="A511" s="8">
        <v>100</v>
      </c>
      <c r="B511" s="8">
        <v>150</v>
      </c>
      <c r="C511" s="8">
        <v>4.5</v>
      </c>
      <c r="D511" s="8">
        <v>1855</v>
      </c>
      <c r="E511" s="8">
        <v>379.8</v>
      </c>
      <c r="F511" s="1">
        <v>55.124999999999993</v>
      </c>
      <c r="G511" s="1">
        <f t="shared" si="18"/>
        <v>18.55</v>
      </c>
      <c r="H511" s="1">
        <f t="shared" si="19"/>
        <v>22.222222222222221</v>
      </c>
      <c r="I511" s="1">
        <v>0.16904372223521161</v>
      </c>
      <c r="J511" s="1">
        <v>1.1646767474817847</v>
      </c>
      <c r="K511">
        <v>1</v>
      </c>
    </row>
    <row r="512" spans="1:11" x14ac:dyDescent="0.2">
      <c r="A512" s="8">
        <v>100</v>
      </c>
      <c r="B512" s="8">
        <v>150</v>
      </c>
      <c r="C512" s="8">
        <v>4.5</v>
      </c>
      <c r="D512" s="8">
        <v>1855</v>
      </c>
      <c r="E512" s="8">
        <v>379.8</v>
      </c>
      <c r="F512" s="1">
        <v>61.25</v>
      </c>
      <c r="G512" s="1">
        <f t="shared" si="18"/>
        <v>18.55</v>
      </c>
      <c r="H512" s="1">
        <f t="shared" si="19"/>
        <v>22.222222222222221</v>
      </c>
      <c r="I512" s="1">
        <v>0.16904372223521161</v>
      </c>
      <c r="J512" s="1">
        <v>1.048209072733606</v>
      </c>
      <c r="K512">
        <v>1</v>
      </c>
    </row>
    <row r="513" spans="1:11" x14ac:dyDescent="0.2">
      <c r="A513" s="8">
        <v>100</v>
      </c>
      <c r="B513" s="8">
        <v>150</v>
      </c>
      <c r="C513" s="8">
        <v>4.5</v>
      </c>
      <c r="D513" s="8">
        <v>1855</v>
      </c>
      <c r="E513" s="8">
        <v>379.8</v>
      </c>
      <c r="F513" s="1">
        <v>61.25</v>
      </c>
      <c r="G513" s="1">
        <f t="shared" si="18"/>
        <v>18.55</v>
      </c>
      <c r="H513" s="1">
        <f t="shared" si="19"/>
        <v>22.222222222222221</v>
      </c>
      <c r="I513" s="1">
        <v>0.16904372223521161</v>
      </c>
      <c r="J513" s="1">
        <v>1.048209072733606</v>
      </c>
      <c r="K513">
        <v>1</v>
      </c>
    </row>
    <row r="514" spans="1:11" x14ac:dyDescent="0.2">
      <c r="A514" s="8">
        <v>100</v>
      </c>
      <c r="B514" s="8">
        <v>150</v>
      </c>
      <c r="C514" s="8">
        <v>4.5</v>
      </c>
      <c r="D514" s="8">
        <v>1855</v>
      </c>
      <c r="E514" s="8">
        <v>379.8</v>
      </c>
      <c r="F514" s="1">
        <v>61.25</v>
      </c>
      <c r="G514" s="1">
        <f t="shared" ref="G514:G578" si="20">D514/A514</f>
        <v>18.55</v>
      </c>
      <c r="H514" s="1">
        <f t="shared" ref="H514:H578" si="21">A514/C514</f>
        <v>22.222222222222221</v>
      </c>
      <c r="I514" s="1">
        <v>0.16904372223521161</v>
      </c>
      <c r="J514" s="1">
        <v>1.048209072733606</v>
      </c>
      <c r="K514">
        <v>1</v>
      </c>
    </row>
    <row r="515" spans="1:11" x14ac:dyDescent="0.2">
      <c r="A515" s="8">
        <v>100</v>
      </c>
      <c r="B515" s="8">
        <v>150</v>
      </c>
      <c r="C515" s="8">
        <v>4.5</v>
      </c>
      <c r="D515" s="8">
        <v>1855</v>
      </c>
      <c r="E515" s="8">
        <v>379.8</v>
      </c>
      <c r="F515" s="1">
        <v>61.25</v>
      </c>
      <c r="G515" s="1">
        <f t="shared" si="20"/>
        <v>18.55</v>
      </c>
      <c r="H515" s="1">
        <f t="shared" si="21"/>
        <v>22.222222222222221</v>
      </c>
      <c r="I515" s="1">
        <v>0.16904372223521161</v>
      </c>
      <c r="J515" s="1">
        <v>1.048209072733606</v>
      </c>
      <c r="K515">
        <v>1</v>
      </c>
    </row>
    <row r="516" spans="1:11" x14ac:dyDescent="0.2">
      <c r="A516" s="8">
        <v>100</v>
      </c>
      <c r="B516" s="8">
        <v>150</v>
      </c>
      <c r="C516" s="8">
        <v>4.5</v>
      </c>
      <c r="D516" s="8">
        <v>1855</v>
      </c>
      <c r="E516" s="8">
        <v>379.8</v>
      </c>
      <c r="F516" s="1">
        <v>61.25</v>
      </c>
      <c r="G516" s="1">
        <f t="shared" si="20"/>
        <v>18.55</v>
      </c>
      <c r="H516" s="1">
        <f t="shared" si="21"/>
        <v>22.222222222222221</v>
      </c>
      <c r="I516" s="1">
        <v>0.16904372223521161</v>
      </c>
      <c r="J516" s="1">
        <v>1.048209072733606</v>
      </c>
      <c r="K516">
        <v>1</v>
      </c>
    </row>
    <row r="517" spans="1:11" x14ac:dyDescent="0.2">
      <c r="A517" s="8">
        <v>100</v>
      </c>
      <c r="B517" s="8">
        <v>150</v>
      </c>
      <c r="C517" s="8">
        <v>4.5</v>
      </c>
      <c r="D517" s="8">
        <v>1855</v>
      </c>
      <c r="E517" s="8">
        <v>379.8</v>
      </c>
      <c r="F517" s="1">
        <v>61.25</v>
      </c>
      <c r="G517" s="1">
        <f t="shared" si="20"/>
        <v>18.55</v>
      </c>
      <c r="H517" s="1">
        <f t="shared" si="21"/>
        <v>22.222222222222221</v>
      </c>
      <c r="I517" s="1">
        <v>0.16904372223521161</v>
      </c>
      <c r="J517" s="1">
        <v>1.048209072733606</v>
      </c>
      <c r="K517">
        <v>1</v>
      </c>
    </row>
    <row r="518" spans="1:11" x14ac:dyDescent="0.2">
      <c r="A518" s="8">
        <v>100</v>
      </c>
      <c r="B518" s="8">
        <v>150</v>
      </c>
      <c r="C518" s="8">
        <v>4.5</v>
      </c>
      <c r="D518" s="8">
        <v>1855</v>
      </c>
      <c r="E518" s="8">
        <v>379.8</v>
      </c>
      <c r="F518" s="1">
        <v>73.499999999999986</v>
      </c>
      <c r="G518" s="1">
        <f t="shared" si="20"/>
        <v>18.55</v>
      </c>
      <c r="H518" s="1">
        <f t="shared" si="21"/>
        <v>22.222222222222221</v>
      </c>
      <c r="I518" s="1">
        <v>0.16904372223521161</v>
      </c>
      <c r="J518" s="1">
        <v>0.87350756061133861</v>
      </c>
      <c r="K518">
        <v>1</v>
      </c>
    </row>
    <row r="519" spans="1:11" x14ac:dyDescent="0.2">
      <c r="A519" s="8">
        <v>100</v>
      </c>
      <c r="B519" s="8">
        <v>150</v>
      </c>
      <c r="C519" s="8">
        <v>4.5</v>
      </c>
      <c r="D519" s="8">
        <v>1855</v>
      </c>
      <c r="E519" s="8">
        <v>379.8</v>
      </c>
      <c r="F519" s="1">
        <v>73.499999999999986</v>
      </c>
      <c r="G519" s="1">
        <f t="shared" si="20"/>
        <v>18.55</v>
      </c>
      <c r="H519" s="1">
        <f t="shared" si="21"/>
        <v>22.222222222222221</v>
      </c>
      <c r="I519" s="1">
        <v>0.16904372223521161</v>
      </c>
      <c r="J519" s="1">
        <v>0.87350756061133861</v>
      </c>
      <c r="K519">
        <v>1</v>
      </c>
    </row>
    <row r="520" spans="1:11" x14ac:dyDescent="0.2">
      <c r="A520" s="8">
        <v>100</v>
      </c>
      <c r="B520" s="8">
        <v>150</v>
      </c>
      <c r="C520" s="8">
        <v>4.5</v>
      </c>
      <c r="D520" s="8">
        <v>1855</v>
      </c>
      <c r="E520" s="8">
        <v>379.8</v>
      </c>
      <c r="F520" s="1">
        <v>73.499999999999986</v>
      </c>
      <c r="G520" s="1">
        <f t="shared" si="20"/>
        <v>18.55</v>
      </c>
      <c r="H520" s="1">
        <f t="shared" si="21"/>
        <v>22.222222222222221</v>
      </c>
      <c r="I520" s="1">
        <v>0.16904372223521161</v>
      </c>
      <c r="J520" s="1">
        <v>0.87350756061133861</v>
      </c>
      <c r="K520">
        <v>1</v>
      </c>
    </row>
    <row r="521" spans="1:11" x14ac:dyDescent="0.2">
      <c r="A521" s="8">
        <v>100</v>
      </c>
      <c r="B521" s="8">
        <v>150</v>
      </c>
      <c r="C521" s="8">
        <v>4.5</v>
      </c>
      <c r="D521" s="8">
        <v>1855</v>
      </c>
      <c r="E521" s="8">
        <v>379.8</v>
      </c>
      <c r="F521" s="1">
        <v>73.499999999999986</v>
      </c>
      <c r="G521" s="1">
        <f t="shared" si="20"/>
        <v>18.55</v>
      </c>
      <c r="H521" s="1">
        <f t="shared" si="21"/>
        <v>22.222222222222221</v>
      </c>
      <c r="I521" s="1">
        <v>0.16904372223521161</v>
      </c>
      <c r="J521" s="1">
        <v>0.87350756061133861</v>
      </c>
      <c r="K521">
        <v>1</v>
      </c>
    </row>
    <row r="522" spans="1:11" x14ac:dyDescent="0.2">
      <c r="A522" s="8">
        <v>100</v>
      </c>
      <c r="B522" s="8">
        <v>150</v>
      </c>
      <c r="C522" s="8">
        <v>4.5</v>
      </c>
      <c r="D522" s="8">
        <v>1855</v>
      </c>
      <c r="E522" s="8">
        <v>379.8</v>
      </c>
      <c r="F522" s="1">
        <v>73.499999999999986</v>
      </c>
      <c r="G522" s="1">
        <f t="shared" si="20"/>
        <v>18.55</v>
      </c>
      <c r="H522" s="1">
        <f t="shared" si="21"/>
        <v>22.222222222222221</v>
      </c>
      <c r="I522" s="1">
        <v>0.16904372223521161</v>
      </c>
      <c r="J522" s="1">
        <v>0.87350756061133861</v>
      </c>
      <c r="K522">
        <v>1</v>
      </c>
    </row>
    <row r="523" spans="1:11" x14ac:dyDescent="0.2">
      <c r="A523" s="8">
        <v>100</v>
      </c>
      <c r="B523" s="8">
        <v>150</v>
      </c>
      <c r="C523" s="8">
        <v>4.5</v>
      </c>
      <c r="D523" s="8">
        <v>1855</v>
      </c>
      <c r="E523" s="8">
        <v>379.8</v>
      </c>
      <c r="F523" s="1">
        <v>73.499999999999986</v>
      </c>
      <c r="G523" s="1">
        <f t="shared" si="20"/>
        <v>18.55</v>
      </c>
      <c r="H523" s="1">
        <f t="shared" si="21"/>
        <v>22.222222222222221</v>
      </c>
      <c r="I523" s="1">
        <v>0.16904372223521161</v>
      </c>
      <c r="J523" s="1">
        <v>0.87350756061133861</v>
      </c>
      <c r="K523">
        <v>1</v>
      </c>
    </row>
    <row r="524" spans="1:11" x14ac:dyDescent="0.2">
      <c r="A524" s="8">
        <v>100.4</v>
      </c>
      <c r="B524" s="8">
        <v>100.4</v>
      </c>
      <c r="C524" s="8">
        <v>2.0699999999999998</v>
      </c>
      <c r="D524" s="8">
        <v>300</v>
      </c>
      <c r="E524" s="8">
        <v>348.7</v>
      </c>
      <c r="F524" s="1">
        <v>51.624999999999993</v>
      </c>
      <c r="G524" s="1">
        <f t="shared" si="20"/>
        <v>2.9880478087649402</v>
      </c>
      <c r="H524" s="1">
        <f t="shared" si="21"/>
        <v>48.502415458937207</v>
      </c>
      <c r="I524" s="1">
        <v>8.7866769862718283E-2</v>
      </c>
      <c r="J524" s="1">
        <v>0.59349428864174081</v>
      </c>
      <c r="K524">
        <v>0</v>
      </c>
    </row>
    <row r="525" spans="1:11" x14ac:dyDescent="0.2">
      <c r="A525" s="8">
        <v>100.4</v>
      </c>
      <c r="B525" s="8">
        <v>100.4</v>
      </c>
      <c r="C525" s="8">
        <v>2.0299999999999998</v>
      </c>
      <c r="D525" s="8">
        <v>300</v>
      </c>
      <c r="E525" s="8">
        <v>348.7</v>
      </c>
      <c r="F525" s="1">
        <v>99.049999999999983</v>
      </c>
      <c r="G525" s="1">
        <f t="shared" si="20"/>
        <v>2.9880478087649402</v>
      </c>
      <c r="H525" s="1">
        <f t="shared" si="21"/>
        <v>49.458128078817744</v>
      </c>
      <c r="I525" s="1">
        <v>8.6060807493218136E-2</v>
      </c>
      <c r="J525" s="1">
        <v>0.30297227231585228</v>
      </c>
      <c r="K525">
        <v>0</v>
      </c>
    </row>
    <row r="526" spans="1:11" x14ac:dyDescent="0.2">
      <c r="A526" s="8">
        <v>100.4</v>
      </c>
      <c r="B526" s="8">
        <v>100.4</v>
      </c>
      <c r="C526" s="8">
        <v>2.0499999999999998</v>
      </c>
      <c r="D526" s="8">
        <v>300</v>
      </c>
      <c r="E526" s="8">
        <v>348.7</v>
      </c>
      <c r="F526" s="1">
        <v>114.45</v>
      </c>
      <c r="G526" s="1">
        <f t="shared" si="20"/>
        <v>2.9880478087649402</v>
      </c>
      <c r="H526" s="1">
        <f t="shared" si="21"/>
        <v>48.975609756097569</v>
      </c>
      <c r="I526" s="1">
        <v>8.6963226072900773E-2</v>
      </c>
      <c r="J526" s="1">
        <v>0.26495480062577975</v>
      </c>
      <c r="K526">
        <v>0</v>
      </c>
    </row>
    <row r="527" spans="1:11" x14ac:dyDescent="0.2">
      <c r="A527" s="8">
        <v>100.4</v>
      </c>
      <c r="B527" s="8">
        <v>100.4</v>
      </c>
      <c r="C527" s="8">
        <v>3.79</v>
      </c>
      <c r="D527" s="8">
        <v>300</v>
      </c>
      <c r="E527" s="8">
        <v>306.7</v>
      </c>
      <c r="F527" s="1">
        <v>51.624999999999993</v>
      </c>
      <c r="G527" s="1">
        <f t="shared" si="20"/>
        <v>2.9880478087649402</v>
      </c>
      <c r="H527" s="1">
        <f t="shared" si="21"/>
        <v>26.490765171503959</v>
      </c>
      <c r="I527" s="1">
        <v>0.16999578576064386</v>
      </c>
      <c r="J527" s="1">
        <v>1.0099313800056073</v>
      </c>
      <c r="K527">
        <v>0</v>
      </c>
    </row>
    <row r="528" spans="1:11" x14ac:dyDescent="0.2">
      <c r="A528" s="8">
        <v>100.3</v>
      </c>
      <c r="B528" s="8">
        <v>100.3</v>
      </c>
      <c r="C528" s="8">
        <v>3.83</v>
      </c>
      <c r="D528" s="8">
        <v>300</v>
      </c>
      <c r="E528" s="8">
        <v>306.7</v>
      </c>
      <c r="F528" s="1">
        <v>99.049999999999983</v>
      </c>
      <c r="G528" s="1">
        <f t="shared" si="20"/>
        <v>2.9910269192422732</v>
      </c>
      <c r="H528" s="1">
        <f t="shared" si="21"/>
        <v>26.187989556135769</v>
      </c>
      <c r="I528" s="1">
        <v>0.1722082490655977</v>
      </c>
      <c r="J528" s="1">
        <v>0.53322836939342577</v>
      </c>
      <c r="K528">
        <v>0</v>
      </c>
    </row>
    <row r="529" spans="1:11" x14ac:dyDescent="0.2">
      <c r="A529" s="8">
        <v>100.4</v>
      </c>
      <c r="B529" s="8">
        <v>100.4</v>
      </c>
      <c r="C529" s="8">
        <v>3.79</v>
      </c>
      <c r="D529" s="8">
        <v>300</v>
      </c>
      <c r="E529" s="8">
        <v>306.7</v>
      </c>
      <c r="F529" s="1">
        <v>114.45</v>
      </c>
      <c r="G529" s="1">
        <f t="shared" si="20"/>
        <v>2.9880478087649402</v>
      </c>
      <c r="H529" s="1">
        <f t="shared" si="21"/>
        <v>26.490765171503959</v>
      </c>
      <c r="I529" s="1">
        <v>0.16999578576064386</v>
      </c>
      <c r="J529" s="1">
        <v>0.45555008731139773</v>
      </c>
      <c r="K529">
        <v>0</v>
      </c>
    </row>
    <row r="530" spans="1:11" x14ac:dyDescent="0.2">
      <c r="A530" s="8">
        <v>100.7</v>
      </c>
      <c r="B530" s="8">
        <v>100.7</v>
      </c>
      <c r="C530" s="8">
        <v>7.6</v>
      </c>
      <c r="D530" s="8">
        <v>300</v>
      </c>
      <c r="E530" s="8">
        <v>371.6</v>
      </c>
      <c r="F530" s="1">
        <v>51.624999999999993</v>
      </c>
      <c r="G530" s="1">
        <f t="shared" si="20"/>
        <v>2.9791459781529293</v>
      </c>
      <c r="H530" s="1">
        <f t="shared" si="21"/>
        <v>13.250000000000002</v>
      </c>
      <c r="I530" s="1">
        <v>0.38716049382716045</v>
      </c>
      <c r="J530" s="1">
        <v>2.786805607867755</v>
      </c>
      <c r="K530">
        <v>0</v>
      </c>
    </row>
    <row r="531" spans="1:11" x14ac:dyDescent="0.2">
      <c r="A531" s="8">
        <v>100.7</v>
      </c>
      <c r="B531" s="8">
        <v>100.7</v>
      </c>
      <c r="C531" s="8">
        <v>7.59</v>
      </c>
      <c r="D531" s="8">
        <v>300</v>
      </c>
      <c r="E531" s="8">
        <v>371.6</v>
      </c>
      <c r="F531" s="1">
        <v>99.049999999999983</v>
      </c>
      <c r="G531" s="1">
        <f t="shared" si="20"/>
        <v>2.9791459781529293</v>
      </c>
      <c r="H531" s="1">
        <f t="shared" si="21"/>
        <v>13.26745718050066</v>
      </c>
      <c r="I531" s="1">
        <v>0.38651175748909838</v>
      </c>
      <c r="J531" s="1">
        <v>1.4500531961933267</v>
      </c>
      <c r="K531">
        <v>0</v>
      </c>
    </row>
    <row r="532" spans="1:11" x14ac:dyDescent="0.2">
      <c r="A532" s="8">
        <v>100.7</v>
      </c>
      <c r="B532" s="8">
        <v>100.7</v>
      </c>
      <c r="C532" s="8">
        <v>7.63</v>
      </c>
      <c r="D532" s="8">
        <v>300</v>
      </c>
      <c r="E532" s="8">
        <v>371.6</v>
      </c>
      <c r="F532" s="1">
        <v>114.45</v>
      </c>
      <c r="G532" s="1">
        <f t="shared" si="20"/>
        <v>2.9791459781529293</v>
      </c>
      <c r="H532" s="1">
        <f t="shared" si="21"/>
        <v>13.197903014416777</v>
      </c>
      <c r="I532" s="1">
        <v>0.38910943702745165</v>
      </c>
      <c r="J532" s="1">
        <v>1.2633732354687728</v>
      </c>
      <c r="K532">
        <v>0</v>
      </c>
    </row>
    <row r="533" spans="1:11" x14ac:dyDescent="0.2">
      <c r="A533" s="8">
        <v>125</v>
      </c>
      <c r="B533" s="8">
        <v>125</v>
      </c>
      <c r="C533" s="8">
        <v>4</v>
      </c>
      <c r="D533" s="8">
        <v>300</v>
      </c>
      <c r="E533" s="8">
        <v>342.59</v>
      </c>
      <c r="F533" s="1">
        <v>40.836249999999993</v>
      </c>
      <c r="G533" s="1">
        <f t="shared" si="20"/>
        <v>2.4</v>
      </c>
      <c r="H533" s="1">
        <f t="shared" si="21"/>
        <v>31.25</v>
      </c>
      <c r="I533" s="1">
        <v>0.14142742347870552</v>
      </c>
      <c r="J533" s="1">
        <v>1.186485561469766</v>
      </c>
      <c r="K533">
        <v>0</v>
      </c>
    </row>
    <row r="534" spans="1:11" x14ac:dyDescent="0.2">
      <c r="A534" s="8">
        <v>125</v>
      </c>
      <c r="B534" s="8">
        <v>125</v>
      </c>
      <c r="C534" s="8">
        <v>4</v>
      </c>
      <c r="D534" s="8">
        <v>300</v>
      </c>
      <c r="E534" s="8">
        <v>342.59</v>
      </c>
      <c r="F534" s="1">
        <v>82.538749999999979</v>
      </c>
      <c r="G534" s="1">
        <f t="shared" si="20"/>
        <v>2.4</v>
      </c>
      <c r="H534" s="1">
        <f t="shared" si="21"/>
        <v>31.25</v>
      </c>
      <c r="I534" s="1">
        <v>0.14142742347870552</v>
      </c>
      <c r="J534" s="1">
        <v>0.587016655929121</v>
      </c>
      <c r="K534">
        <v>0</v>
      </c>
    </row>
    <row r="535" spans="1:11" x14ac:dyDescent="0.2">
      <c r="A535" s="8">
        <v>100</v>
      </c>
      <c r="B535" s="8">
        <v>150</v>
      </c>
      <c r="C535" s="8">
        <v>4</v>
      </c>
      <c r="D535" s="8">
        <v>300</v>
      </c>
      <c r="E535" s="8">
        <v>270.83999999999997</v>
      </c>
      <c r="F535" s="1">
        <v>35.358749999999993</v>
      </c>
      <c r="G535" s="1">
        <f t="shared" si="20"/>
        <v>3</v>
      </c>
      <c r="H535" s="1">
        <f t="shared" si="21"/>
        <v>25</v>
      </c>
      <c r="I535" s="1">
        <v>0.14819350887936314</v>
      </c>
      <c r="J535" s="1">
        <v>1.1351286441089325</v>
      </c>
      <c r="K535">
        <v>0</v>
      </c>
    </row>
    <row r="536" spans="1:11" x14ac:dyDescent="0.2">
      <c r="A536" s="8">
        <v>100</v>
      </c>
      <c r="B536" s="8">
        <v>150</v>
      </c>
      <c r="C536" s="8">
        <v>4</v>
      </c>
      <c r="D536" s="8">
        <v>300</v>
      </c>
      <c r="E536" s="8">
        <v>270.83999999999997</v>
      </c>
      <c r="F536" s="1">
        <v>79.257499999999979</v>
      </c>
      <c r="G536" s="1">
        <f t="shared" si="20"/>
        <v>3</v>
      </c>
      <c r="H536" s="1">
        <f t="shared" si="21"/>
        <v>25</v>
      </c>
      <c r="I536" s="1">
        <v>0.14819350887936314</v>
      </c>
      <c r="J536" s="1">
        <v>0.50640923502364721</v>
      </c>
      <c r="K536">
        <v>0</v>
      </c>
    </row>
    <row r="537" spans="1:11" x14ac:dyDescent="0.2">
      <c r="A537" s="8">
        <v>125</v>
      </c>
      <c r="B537" s="8">
        <v>125</v>
      </c>
      <c r="C537" s="8">
        <v>3</v>
      </c>
      <c r="D537" s="8">
        <v>300</v>
      </c>
      <c r="E537" s="8">
        <v>296.06</v>
      </c>
      <c r="F537" s="1">
        <v>40.836249999999993</v>
      </c>
      <c r="G537" s="1">
        <f t="shared" si="20"/>
        <v>2.4</v>
      </c>
      <c r="H537" s="1">
        <f t="shared" si="21"/>
        <v>41.666666666666664</v>
      </c>
      <c r="I537" s="1">
        <v>0.10338252948238119</v>
      </c>
      <c r="J537" s="1">
        <v>0.7495162185204024</v>
      </c>
      <c r="K537">
        <v>0</v>
      </c>
    </row>
    <row r="538" spans="1:11" x14ac:dyDescent="0.2">
      <c r="A538" s="8">
        <v>125</v>
      </c>
      <c r="B538" s="8">
        <v>125</v>
      </c>
      <c r="C538" s="8">
        <v>3</v>
      </c>
      <c r="D538" s="8">
        <v>300</v>
      </c>
      <c r="E538" s="8">
        <v>296.06</v>
      </c>
      <c r="F538" s="1">
        <v>82.521249999999995</v>
      </c>
      <c r="G538" s="1">
        <f t="shared" si="20"/>
        <v>2.4</v>
      </c>
      <c r="H538" s="1">
        <f t="shared" si="21"/>
        <v>41.666666666666664</v>
      </c>
      <c r="I538" s="1">
        <v>0.10338252948238119</v>
      </c>
      <c r="J538" s="1">
        <v>0.37090363607620802</v>
      </c>
      <c r="K538">
        <v>0</v>
      </c>
    </row>
    <row r="539" spans="1:11" x14ac:dyDescent="0.2">
      <c r="A539" s="8">
        <v>200</v>
      </c>
      <c r="B539" s="8">
        <v>200</v>
      </c>
      <c r="C539" s="8">
        <v>6</v>
      </c>
      <c r="D539" s="8">
        <v>695</v>
      </c>
      <c r="E539" s="8">
        <v>485</v>
      </c>
      <c r="F539" s="1">
        <v>33.249999999999993</v>
      </c>
      <c r="G539" s="1">
        <f t="shared" si="20"/>
        <v>3.4750000000000001</v>
      </c>
      <c r="H539" s="1">
        <f t="shared" si="21"/>
        <v>33.333333333333336</v>
      </c>
      <c r="I539" s="1">
        <v>0.13173381620642824</v>
      </c>
      <c r="J539" s="1">
        <v>1.921530852935871</v>
      </c>
      <c r="K539">
        <v>0</v>
      </c>
    </row>
    <row r="540" spans="1:11" x14ac:dyDescent="0.2">
      <c r="A540" s="8">
        <v>200</v>
      </c>
      <c r="B540" s="8">
        <v>200</v>
      </c>
      <c r="C540" s="8">
        <v>6</v>
      </c>
      <c r="D540" s="8">
        <v>695</v>
      </c>
      <c r="E540" s="8">
        <v>485</v>
      </c>
      <c r="F540" s="1">
        <v>33.249999999999993</v>
      </c>
      <c r="G540" s="1">
        <f t="shared" si="20"/>
        <v>3.4750000000000001</v>
      </c>
      <c r="H540" s="1">
        <f t="shared" si="21"/>
        <v>33.333333333333336</v>
      </c>
      <c r="I540" s="1">
        <v>0.13173381620642824</v>
      </c>
      <c r="J540" s="1">
        <v>1.921530852935871</v>
      </c>
      <c r="K540">
        <v>0</v>
      </c>
    </row>
    <row r="541" spans="1:11" x14ac:dyDescent="0.2">
      <c r="A541" s="8">
        <v>200</v>
      </c>
      <c r="B541" s="8">
        <v>200</v>
      </c>
      <c r="C541" s="8">
        <v>6</v>
      </c>
      <c r="D541" s="8">
        <v>695</v>
      </c>
      <c r="E541" s="8">
        <v>485</v>
      </c>
      <c r="F541" s="1">
        <v>70.437499999999986</v>
      </c>
      <c r="G541" s="1">
        <f t="shared" si="20"/>
        <v>3.4750000000000001</v>
      </c>
      <c r="H541" s="1">
        <f t="shared" si="21"/>
        <v>33.333333333333336</v>
      </c>
      <c r="I541" s="1">
        <v>0.13173381620642824</v>
      </c>
      <c r="J541" s="1">
        <v>0.90705804237966581</v>
      </c>
      <c r="K541">
        <v>0</v>
      </c>
    </row>
    <row r="542" spans="1:11" x14ac:dyDescent="0.2">
      <c r="A542" s="8">
        <v>200</v>
      </c>
      <c r="B542" s="8">
        <v>200</v>
      </c>
      <c r="C542" s="8">
        <v>6</v>
      </c>
      <c r="D542" s="8">
        <v>695</v>
      </c>
      <c r="E542" s="8">
        <v>485</v>
      </c>
      <c r="F542" s="1">
        <v>70.437499999999986</v>
      </c>
      <c r="G542" s="1">
        <f t="shared" si="20"/>
        <v>3.4750000000000001</v>
      </c>
      <c r="H542" s="1">
        <f t="shared" si="21"/>
        <v>33.333333333333336</v>
      </c>
      <c r="I542" s="1">
        <v>0.13173381620642824</v>
      </c>
      <c r="J542" s="1">
        <v>0.90705804237966581</v>
      </c>
      <c r="K542">
        <v>0</v>
      </c>
    </row>
    <row r="543" spans="1:11" x14ac:dyDescent="0.2">
      <c r="A543" s="8">
        <v>200</v>
      </c>
      <c r="B543" s="8">
        <v>200</v>
      </c>
      <c r="C543" s="8">
        <v>6</v>
      </c>
      <c r="D543" s="8">
        <v>695</v>
      </c>
      <c r="E543" s="8">
        <v>485</v>
      </c>
      <c r="F543" s="1">
        <v>98.087499999999977</v>
      </c>
      <c r="G543" s="1">
        <f t="shared" si="20"/>
        <v>3.4750000000000001</v>
      </c>
      <c r="H543" s="1">
        <f t="shared" si="21"/>
        <v>33.333333333333336</v>
      </c>
      <c r="I543" s="1">
        <v>0.13173381620642824</v>
      </c>
      <c r="J543" s="1">
        <v>0.65136639082571901</v>
      </c>
      <c r="K543">
        <v>0</v>
      </c>
    </row>
    <row r="544" spans="1:11" x14ac:dyDescent="0.2">
      <c r="A544" s="8">
        <v>200</v>
      </c>
      <c r="B544" s="8">
        <v>200</v>
      </c>
      <c r="C544" s="8">
        <v>6</v>
      </c>
      <c r="D544" s="8">
        <v>695</v>
      </c>
      <c r="E544" s="8">
        <v>485</v>
      </c>
      <c r="F544" s="1">
        <v>98.087499999999977</v>
      </c>
      <c r="G544" s="1">
        <f t="shared" si="20"/>
        <v>3.4750000000000001</v>
      </c>
      <c r="H544" s="1">
        <f t="shared" si="21"/>
        <v>33.333333333333336</v>
      </c>
      <c r="I544" s="1">
        <v>0.13173381620642824</v>
      </c>
      <c r="J544" s="1">
        <v>0.65136639082571901</v>
      </c>
      <c r="K544">
        <v>0</v>
      </c>
    </row>
    <row r="545" spans="1:11" x14ac:dyDescent="0.2">
      <c r="A545" s="8">
        <v>200</v>
      </c>
      <c r="B545" s="8">
        <v>200</v>
      </c>
      <c r="C545" s="8">
        <v>6</v>
      </c>
      <c r="D545" s="8">
        <v>695</v>
      </c>
      <c r="E545" s="8">
        <v>485</v>
      </c>
      <c r="F545" s="1">
        <v>98.087499999999977</v>
      </c>
      <c r="G545" s="1">
        <f t="shared" si="20"/>
        <v>3.4750000000000001</v>
      </c>
      <c r="H545" s="1">
        <f t="shared" si="21"/>
        <v>33.333333333333336</v>
      </c>
      <c r="I545" s="1">
        <v>0.13173381620642824</v>
      </c>
      <c r="J545" s="1">
        <v>0.65136639082571901</v>
      </c>
      <c r="K545">
        <v>0</v>
      </c>
    </row>
    <row r="546" spans="1:11" x14ac:dyDescent="0.2">
      <c r="A546" s="8">
        <v>126</v>
      </c>
      <c r="B546" s="8">
        <v>126</v>
      </c>
      <c r="C546" s="8">
        <v>3</v>
      </c>
      <c r="D546" s="8">
        <v>300</v>
      </c>
      <c r="E546" s="8">
        <v>300</v>
      </c>
      <c r="F546" s="1">
        <v>35</v>
      </c>
      <c r="G546" s="1">
        <f t="shared" si="20"/>
        <v>2.3809523809523809</v>
      </c>
      <c r="H546" s="1">
        <f t="shared" si="21"/>
        <v>42</v>
      </c>
      <c r="I546" s="1">
        <v>0.10249999999999999</v>
      </c>
      <c r="J546" s="1">
        <v>0.87857142857142856</v>
      </c>
      <c r="K546">
        <v>0</v>
      </c>
    </row>
    <row r="547" spans="1:11" x14ac:dyDescent="0.2">
      <c r="A547" s="8">
        <v>156</v>
      </c>
      <c r="B547" s="8">
        <v>156</v>
      </c>
      <c r="C547" s="8">
        <v>3</v>
      </c>
      <c r="D547" s="8">
        <v>300</v>
      </c>
      <c r="E547" s="8">
        <v>300</v>
      </c>
      <c r="F547" s="1">
        <v>43.75</v>
      </c>
      <c r="G547" s="1">
        <f t="shared" si="20"/>
        <v>1.9230769230769231</v>
      </c>
      <c r="H547" s="1">
        <f t="shared" si="21"/>
        <v>52</v>
      </c>
      <c r="I547" s="1">
        <v>8.1600000000000006E-2</v>
      </c>
      <c r="J547" s="1">
        <v>0.55954285714285712</v>
      </c>
      <c r="K547">
        <v>0</v>
      </c>
    </row>
    <row r="548" spans="1:11" x14ac:dyDescent="0.2">
      <c r="A548" s="8">
        <v>186</v>
      </c>
      <c r="B548" s="8">
        <v>186</v>
      </c>
      <c r="C548" s="8">
        <v>3</v>
      </c>
      <c r="D548" s="8">
        <v>300</v>
      </c>
      <c r="E548" s="8">
        <v>300</v>
      </c>
      <c r="F548" s="1">
        <v>27.999999999999996</v>
      </c>
      <c r="G548" s="1">
        <f t="shared" si="20"/>
        <v>1.6129032258064515</v>
      </c>
      <c r="H548" s="1">
        <f t="shared" si="21"/>
        <v>62</v>
      </c>
      <c r="I548" s="1">
        <v>6.7777777777777784E-2</v>
      </c>
      <c r="J548" s="1">
        <v>0.72619047619047628</v>
      </c>
      <c r="K548">
        <v>0</v>
      </c>
    </row>
    <row r="549" spans="1:11" x14ac:dyDescent="0.2">
      <c r="A549" s="8">
        <v>246</v>
      </c>
      <c r="B549" s="8">
        <v>246</v>
      </c>
      <c r="C549" s="8">
        <v>3</v>
      </c>
      <c r="D549" s="8">
        <v>300</v>
      </c>
      <c r="E549" s="8">
        <v>300</v>
      </c>
      <c r="F549" s="1">
        <v>33.249999999999993</v>
      </c>
      <c r="G549" s="1">
        <f t="shared" si="20"/>
        <v>1.2195121951219512</v>
      </c>
      <c r="H549" s="1">
        <f t="shared" si="21"/>
        <v>82</v>
      </c>
      <c r="I549" s="1">
        <v>5.0625000000000003E-2</v>
      </c>
      <c r="J549" s="1">
        <v>0.45676691729323321</v>
      </c>
      <c r="K549">
        <v>0</v>
      </c>
    </row>
    <row r="550" spans="1:11" x14ac:dyDescent="0.2">
      <c r="A550" s="8">
        <v>306</v>
      </c>
      <c r="B550" s="8">
        <v>306</v>
      </c>
      <c r="C550" s="8">
        <v>3</v>
      </c>
      <c r="D550" s="8">
        <v>300</v>
      </c>
      <c r="E550" s="8">
        <v>300</v>
      </c>
      <c r="F550" s="1">
        <v>33.249999999999993</v>
      </c>
      <c r="G550" s="1">
        <f t="shared" si="20"/>
        <v>0.98039215686274506</v>
      </c>
      <c r="H550" s="1">
        <f t="shared" si="21"/>
        <v>102</v>
      </c>
      <c r="I550" s="1">
        <v>4.0399999999999998E-2</v>
      </c>
      <c r="J550" s="1">
        <v>0.36451127819548879</v>
      </c>
      <c r="K550">
        <v>0</v>
      </c>
    </row>
    <row r="551" spans="1:11" x14ac:dyDescent="0.2">
      <c r="A551" s="8">
        <v>250</v>
      </c>
      <c r="B551" s="8">
        <v>250</v>
      </c>
      <c r="C551" s="8">
        <v>2.5</v>
      </c>
      <c r="D551" s="8">
        <v>750</v>
      </c>
      <c r="E551" s="8">
        <v>338</v>
      </c>
      <c r="F551" s="1">
        <v>17.849999999999998</v>
      </c>
      <c r="G551" s="1">
        <f t="shared" si="20"/>
        <v>3</v>
      </c>
      <c r="H551" s="1">
        <f t="shared" si="21"/>
        <v>100</v>
      </c>
      <c r="I551" s="1">
        <v>4.1232819658475632E-2</v>
      </c>
      <c r="J551" s="1">
        <v>0.78076711734256399</v>
      </c>
      <c r="K551">
        <v>0</v>
      </c>
    </row>
    <row r="552" spans="1:11" x14ac:dyDescent="0.2">
      <c r="A552" s="8">
        <v>250</v>
      </c>
      <c r="B552" s="8">
        <v>250</v>
      </c>
      <c r="C552" s="8">
        <v>2.5</v>
      </c>
      <c r="D552" s="8">
        <v>750</v>
      </c>
      <c r="E552" s="8">
        <v>338</v>
      </c>
      <c r="F552" s="1">
        <v>17.849999999999998</v>
      </c>
      <c r="G552" s="1">
        <f t="shared" si="20"/>
        <v>3</v>
      </c>
      <c r="H552" s="1">
        <f t="shared" si="21"/>
        <v>100</v>
      </c>
      <c r="I552" s="1">
        <v>4.1232819658475632E-2</v>
      </c>
      <c r="J552" s="1">
        <v>0.78076711734256399</v>
      </c>
      <c r="K552">
        <v>0</v>
      </c>
    </row>
    <row r="553" spans="1:11" x14ac:dyDescent="0.2">
      <c r="A553" s="8">
        <v>250</v>
      </c>
      <c r="B553" s="8">
        <v>250</v>
      </c>
      <c r="C553" s="8">
        <v>2.5</v>
      </c>
      <c r="D553" s="8">
        <v>750</v>
      </c>
      <c r="E553" s="8">
        <v>338</v>
      </c>
      <c r="F553" s="1">
        <v>35.559999999999995</v>
      </c>
      <c r="G553" s="1">
        <f t="shared" si="20"/>
        <v>3</v>
      </c>
      <c r="H553" s="1">
        <f t="shared" si="21"/>
        <v>100</v>
      </c>
      <c r="I553" s="1">
        <v>4.1232819658475632E-2</v>
      </c>
      <c r="J553" s="1">
        <v>0.39192050181565713</v>
      </c>
      <c r="K553">
        <v>0</v>
      </c>
    </row>
    <row r="554" spans="1:11" x14ac:dyDescent="0.2">
      <c r="A554" s="8">
        <v>250</v>
      </c>
      <c r="B554" s="8">
        <v>250</v>
      </c>
      <c r="C554" s="8">
        <v>2.5</v>
      </c>
      <c r="D554" s="8">
        <v>750</v>
      </c>
      <c r="E554" s="8">
        <v>338</v>
      </c>
      <c r="F554" s="1">
        <v>35.839999999999996</v>
      </c>
      <c r="G554" s="1">
        <f t="shared" si="20"/>
        <v>3</v>
      </c>
      <c r="H554" s="1">
        <f t="shared" si="21"/>
        <v>100</v>
      </c>
      <c r="I554" s="1">
        <v>4.1232819658475632E-2</v>
      </c>
      <c r="J554" s="1">
        <v>0.38885862289522222</v>
      </c>
      <c r="K554">
        <v>0</v>
      </c>
    </row>
    <row r="555" spans="1:11" x14ac:dyDescent="0.2">
      <c r="A555" s="8">
        <v>250</v>
      </c>
      <c r="B555" s="8">
        <v>250</v>
      </c>
      <c r="C555" s="8">
        <v>2.5</v>
      </c>
      <c r="D555" s="8">
        <v>750</v>
      </c>
      <c r="E555" s="8">
        <v>342</v>
      </c>
      <c r="F555" s="1">
        <v>46.9</v>
      </c>
      <c r="G555" s="1">
        <f t="shared" si="20"/>
        <v>3</v>
      </c>
      <c r="H555" s="1">
        <f t="shared" si="21"/>
        <v>100</v>
      </c>
      <c r="I555" s="1">
        <v>4.1232819658475632E-2</v>
      </c>
      <c r="J555" s="1">
        <v>0.30067429260551531</v>
      </c>
      <c r="K555">
        <v>0</v>
      </c>
    </row>
    <row r="556" spans="1:11" x14ac:dyDescent="0.2">
      <c r="A556" s="8">
        <v>250</v>
      </c>
      <c r="B556" s="8">
        <v>250</v>
      </c>
      <c r="C556" s="8">
        <v>2.5</v>
      </c>
      <c r="D556" s="8">
        <v>750</v>
      </c>
      <c r="E556" s="8">
        <v>342</v>
      </c>
      <c r="F556" s="1">
        <v>46.9</v>
      </c>
      <c r="G556" s="1">
        <f t="shared" si="20"/>
        <v>3</v>
      </c>
      <c r="H556" s="1">
        <f t="shared" si="21"/>
        <v>100</v>
      </c>
      <c r="I556" s="1">
        <v>4.1232819658475632E-2</v>
      </c>
      <c r="J556" s="1">
        <v>0.30067429260551531</v>
      </c>
      <c r="K556">
        <v>0</v>
      </c>
    </row>
    <row r="557" spans="1:11" x14ac:dyDescent="0.2">
      <c r="A557" s="8">
        <v>190</v>
      </c>
      <c r="B557" s="8">
        <v>190</v>
      </c>
      <c r="C557" s="8">
        <v>2.5</v>
      </c>
      <c r="D557" s="8">
        <v>570</v>
      </c>
      <c r="E557" s="8">
        <v>342</v>
      </c>
      <c r="F557" s="1">
        <v>46.9</v>
      </c>
      <c r="G557" s="1">
        <f t="shared" si="20"/>
        <v>3</v>
      </c>
      <c r="H557" s="1">
        <f t="shared" si="21"/>
        <v>76</v>
      </c>
      <c r="I557" s="1">
        <v>5.4784514243973702E-2</v>
      </c>
      <c r="J557" s="1">
        <v>0.39949475205626878</v>
      </c>
      <c r="K557">
        <v>0</v>
      </c>
    </row>
    <row r="558" spans="1:11" x14ac:dyDescent="0.2">
      <c r="A558" s="8">
        <v>190</v>
      </c>
      <c r="B558" s="8">
        <v>190</v>
      </c>
      <c r="C558" s="8">
        <v>2.5</v>
      </c>
      <c r="D558" s="8">
        <v>570</v>
      </c>
      <c r="E558" s="8">
        <v>342</v>
      </c>
      <c r="F558" s="1">
        <v>46.9</v>
      </c>
      <c r="G558" s="1">
        <f t="shared" si="20"/>
        <v>3</v>
      </c>
      <c r="H558" s="1">
        <f t="shared" si="21"/>
        <v>76</v>
      </c>
      <c r="I558" s="1">
        <v>5.4784514243973702E-2</v>
      </c>
      <c r="J558" s="1">
        <v>0.39949475205626878</v>
      </c>
      <c r="K558">
        <v>0</v>
      </c>
    </row>
    <row r="559" spans="1:11" x14ac:dyDescent="0.2">
      <c r="A559" s="8">
        <v>250</v>
      </c>
      <c r="B559" s="8">
        <v>250</v>
      </c>
      <c r="C559" s="8">
        <v>2.5</v>
      </c>
      <c r="D559" s="8">
        <v>750</v>
      </c>
      <c r="E559" s="8">
        <v>270</v>
      </c>
      <c r="F559" s="1">
        <v>40.809999999999995</v>
      </c>
      <c r="G559" s="1">
        <f t="shared" si="20"/>
        <v>3</v>
      </c>
      <c r="H559" s="1">
        <f t="shared" si="21"/>
        <v>100</v>
      </c>
      <c r="I559" s="1">
        <v>4.1232819658475632E-2</v>
      </c>
      <c r="J559" s="1">
        <v>0.27279738563558992</v>
      </c>
      <c r="K559">
        <v>0</v>
      </c>
    </row>
    <row r="560" spans="1:11" x14ac:dyDescent="0.2">
      <c r="A560" s="8">
        <v>190</v>
      </c>
      <c r="B560" s="8">
        <v>190</v>
      </c>
      <c r="C560" s="8">
        <v>2.5</v>
      </c>
      <c r="D560" s="8">
        <v>570</v>
      </c>
      <c r="E560" s="8">
        <v>270</v>
      </c>
      <c r="F560" s="1">
        <v>40.809999999999995</v>
      </c>
      <c r="G560" s="1">
        <f t="shared" si="20"/>
        <v>3</v>
      </c>
      <c r="H560" s="1">
        <f t="shared" si="21"/>
        <v>76</v>
      </c>
      <c r="I560" s="1">
        <v>5.4784514243973702E-2</v>
      </c>
      <c r="J560" s="1">
        <v>0.3624557423639525</v>
      </c>
      <c r="K560">
        <v>0</v>
      </c>
    </row>
    <row r="561" spans="1:11" x14ac:dyDescent="0.2">
      <c r="A561" s="8">
        <v>249</v>
      </c>
      <c r="B561" s="8">
        <v>250.4</v>
      </c>
      <c r="C561" s="8">
        <v>2.5</v>
      </c>
      <c r="D561" s="8">
        <v>750</v>
      </c>
      <c r="E561" s="8">
        <v>234.3</v>
      </c>
      <c r="F561" s="1">
        <v>43.837499999999999</v>
      </c>
      <c r="G561" s="1">
        <f t="shared" si="20"/>
        <v>3.0120481927710845</v>
      </c>
      <c r="H561" s="1">
        <f t="shared" si="21"/>
        <v>99.6</v>
      </c>
      <c r="I561" s="1">
        <v>4.1284219808409156E-2</v>
      </c>
      <c r="J561" s="1">
        <v>0.22065338354400374</v>
      </c>
      <c r="K561">
        <v>0</v>
      </c>
    </row>
    <row r="562" spans="1:11" x14ac:dyDescent="0.2">
      <c r="A562" s="8">
        <v>128.19999999999999</v>
      </c>
      <c r="B562" s="8">
        <v>129.1</v>
      </c>
      <c r="C562" s="8">
        <v>2.5</v>
      </c>
      <c r="D562" s="8">
        <v>390</v>
      </c>
      <c r="E562" s="8">
        <v>234.3</v>
      </c>
      <c r="F562" s="1">
        <v>47.949999999999989</v>
      </c>
      <c r="G562" s="1">
        <f t="shared" si="20"/>
        <v>3.0421216848673951</v>
      </c>
      <c r="H562" s="1">
        <f t="shared" si="21"/>
        <v>51.279999999999994</v>
      </c>
      <c r="I562" s="1">
        <v>8.2509653923836163E-2</v>
      </c>
      <c r="J562" s="1">
        <v>0.40317021719196705</v>
      </c>
      <c r="K562">
        <v>0</v>
      </c>
    </row>
    <row r="563" spans="1:11" x14ac:dyDescent="0.2">
      <c r="A563" s="8">
        <v>150.30000000000001</v>
      </c>
      <c r="B563" s="8">
        <v>149.9</v>
      </c>
      <c r="C563" s="8">
        <v>1.98</v>
      </c>
      <c r="D563" s="8">
        <v>399.5</v>
      </c>
      <c r="E563" s="8">
        <v>413</v>
      </c>
      <c r="F563" s="1">
        <v>39.199999999999996</v>
      </c>
      <c r="G563" s="1">
        <f t="shared" si="20"/>
        <v>2.6580172987358615</v>
      </c>
      <c r="H563" s="1">
        <f t="shared" si="21"/>
        <v>75.909090909090921</v>
      </c>
      <c r="I563" s="1">
        <v>5.4928974670040036E-2</v>
      </c>
      <c r="J563" s="1">
        <v>0.57871598313077899</v>
      </c>
      <c r="K563">
        <v>0</v>
      </c>
    </row>
    <row r="564" spans="1:11" x14ac:dyDescent="0.2">
      <c r="A564" s="8">
        <v>150.1</v>
      </c>
      <c r="B564" s="8">
        <v>149.80000000000001</v>
      </c>
      <c r="C564" s="8">
        <v>2</v>
      </c>
      <c r="D564" s="8">
        <v>400.1</v>
      </c>
      <c r="E564" s="8">
        <v>413</v>
      </c>
      <c r="F564" s="1">
        <v>39.199999999999996</v>
      </c>
      <c r="G564" s="1">
        <f t="shared" si="20"/>
        <v>2.6655562958027983</v>
      </c>
      <c r="H564" s="1">
        <f t="shared" si="21"/>
        <v>75.05</v>
      </c>
      <c r="I564" s="1">
        <v>5.556447516545869E-2</v>
      </c>
      <c r="J564" s="1">
        <v>0.58541143477893987</v>
      </c>
      <c r="K564">
        <v>0</v>
      </c>
    </row>
    <row r="565" spans="1:11" x14ac:dyDescent="0.2">
      <c r="A565" s="8">
        <v>150.19999999999999</v>
      </c>
      <c r="B565" s="8">
        <v>150.19999999999999</v>
      </c>
      <c r="C565" s="8">
        <v>2.98</v>
      </c>
      <c r="D565" s="8">
        <v>401</v>
      </c>
      <c r="E565" s="8">
        <v>392</v>
      </c>
      <c r="F565" s="1">
        <v>39.199999999999996</v>
      </c>
      <c r="G565" s="1">
        <f t="shared" si="20"/>
        <v>2.6697736351531294</v>
      </c>
      <c r="H565" s="1">
        <f t="shared" si="21"/>
        <v>50.402684563758385</v>
      </c>
      <c r="I565" s="1">
        <v>8.4347388603883008E-2</v>
      </c>
      <c r="J565" s="1">
        <v>0.84347388603883022</v>
      </c>
      <c r="K565">
        <v>0</v>
      </c>
    </row>
    <row r="566" spans="1:11" x14ac:dyDescent="0.2">
      <c r="A566" s="8">
        <v>150.4</v>
      </c>
      <c r="B566" s="8">
        <v>150</v>
      </c>
      <c r="C566" s="8">
        <v>3</v>
      </c>
      <c r="D566" s="8">
        <v>400.6</v>
      </c>
      <c r="E566" s="8">
        <v>392</v>
      </c>
      <c r="F566" s="1">
        <v>39.199999999999996</v>
      </c>
      <c r="G566" s="1">
        <f t="shared" si="20"/>
        <v>2.6635638297872339</v>
      </c>
      <c r="H566" s="1">
        <f t="shared" si="21"/>
        <v>50.133333333333333</v>
      </c>
      <c r="I566" s="1">
        <v>8.4949215143120843E-2</v>
      </c>
      <c r="J566" s="1">
        <v>0.84949215143120849</v>
      </c>
      <c r="K566">
        <v>0</v>
      </c>
    </row>
    <row r="567" spans="1:11" x14ac:dyDescent="0.2">
      <c r="A567" s="8">
        <v>200.3</v>
      </c>
      <c r="B567" s="8">
        <v>100.5</v>
      </c>
      <c r="C567" s="8">
        <v>1.98</v>
      </c>
      <c r="D567" s="8">
        <v>400</v>
      </c>
      <c r="E567" s="8">
        <v>413</v>
      </c>
      <c r="F567" s="1">
        <v>39.199999999999996</v>
      </c>
      <c r="G567" s="1">
        <f t="shared" si="20"/>
        <v>1.9970044932601096</v>
      </c>
      <c r="H567" s="1">
        <f t="shared" si="21"/>
        <v>101.16161616161617</v>
      </c>
      <c r="I567" s="1">
        <v>6.2015682515199143E-2</v>
      </c>
      <c r="J567" s="1">
        <v>0.65337951221370527</v>
      </c>
      <c r="K567">
        <v>0</v>
      </c>
    </row>
    <row r="568" spans="1:11" x14ac:dyDescent="0.2">
      <c r="A568" s="8">
        <v>200.5</v>
      </c>
      <c r="B568" s="8">
        <v>100.5</v>
      </c>
      <c r="C568" s="8">
        <v>2.97</v>
      </c>
      <c r="D568" s="8">
        <v>402</v>
      </c>
      <c r="E568" s="8">
        <v>392</v>
      </c>
      <c r="F568" s="1">
        <v>39.199999999999996</v>
      </c>
      <c r="G568" s="1">
        <f t="shared" si="20"/>
        <v>2.0049875311720697</v>
      </c>
      <c r="H568" s="1">
        <f t="shared" si="21"/>
        <v>67.508417508417509</v>
      </c>
      <c r="I568" s="1">
        <v>9.5265524291176851E-2</v>
      </c>
      <c r="J568" s="1">
        <v>0.95265524291176862</v>
      </c>
      <c r="K568">
        <v>0</v>
      </c>
    </row>
    <row r="569" spans="1:11" x14ac:dyDescent="0.2">
      <c r="A569" s="8">
        <v>300</v>
      </c>
      <c r="B569" s="8">
        <v>300</v>
      </c>
      <c r="C569" s="8">
        <v>6</v>
      </c>
      <c r="D569" s="8">
        <v>1050</v>
      </c>
      <c r="E569" s="8">
        <v>414</v>
      </c>
      <c r="F569" s="14">
        <v>10</v>
      </c>
      <c r="G569" s="1">
        <f t="shared" si="20"/>
        <v>3.5</v>
      </c>
      <c r="H569" s="1">
        <f t="shared" si="21"/>
        <v>50</v>
      </c>
      <c r="I569" s="1">
        <v>8.5069444444444448E-2</v>
      </c>
      <c r="J569" s="1">
        <v>3.5218750000000001</v>
      </c>
      <c r="K569">
        <v>0</v>
      </c>
    </row>
    <row r="570" spans="1:11" x14ac:dyDescent="0.2">
      <c r="A570" s="8">
        <v>400</v>
      </c>
      <c r="B570" s="8">
        <v>400</v>
      </c>
      <c r="C570" s="8">
        <v>6</v>
      </c>
      <c r="D570" s="8">
        <v>1400</v>
      </c>
      <c r="E570" s="8">
        <v>414</v>
      </c>
      <c r="F570" s="14">
        <v>10</v>
      </c>
      <c r="G570" s="1">
        <f t="shared" si="20"/>
        <v>3.5</v>
      </c>
      <c r="H570" s="1">
        <f t="shared" si="21"/>
        <v>66.666666666666671</v>
      </c>
      <c r="I570" s="1">
        <v>6.2812201084068445E-2</v>
      </c>
      <c r="J570" s="1">
        <v>2.6004251248804335</v>
      </c>
      <c r="K570">
        <v>0</v>
      </c>
    </row>
    <row r="571" spans="1:11" x14ac:dyDescent="0.2">
      <c r="A571" s="8">
        <v>300</v>
      </c>
      <c r="B571" s="8">
        <v>300</v>
      </c>
      <c r="C571" s="8">
        <v>6</v>
      </c>
      <c r="D571" s="8">
        <v>1050</v>
      </c>
      <c r="E571" s="8">
        <v>369</v>
      </c>
      <c r="F571" s="14">
        <v>40</v>
      </c>
      <c r="G571" s="1">
        <f t="shared" si="20"/>
        <v>3.5</v>
      </c>
      <c r="H571" s="1">
        <f t="shared" si="21"/>
        <v>50</v>
      </c>
      <c r="I571" s="1">
        <v>8.5069444444444448E-2</v>
      </c>
      <c r="J571" s="1">
        <v>0.78476562500000002</v>
      </c>
      <c r="K571">
        <v>0</v>
      </c>
    </row>
    <row r="572" spans="1:11" x14ac:dyDescent="0.2">
      <c r="A572" s="8">
        <v>400</v>
      </c>
      <c r="B572" s="8">
        <v>400</v>
      </c>
      <c r="C572" s="8">
        <v>6</v>
      </c>
      <c r="D572" s="8">
        <v>1400</v>
      </c>
      <c r="E572" s="8">
        <v>369</v>
      </c>
      <c r="F572" s="14">
        <v>40</v>
      </c>
      <c r="G572" s="1">
        <f t="shared" si="20"/>
        <v>3.5</v>
      </c>
      <c r="H572" s="1">
        <f t="shared" si="21"/>
        <v>66.666666666666671</v>
      </c>
      <c r="I572" s="1">
        <v>6.2812201084068445E-2</v>
      </c>
      <c r="J572" s="1">
        <v>0.57944255500053143</v>
      </c>
      <c r="K572">
        <v>0</v>
      </c>
    </row>
    <row r="573" spans="1:11" x14ac:dyDescent="0.2">
      <c r="A573" s="8">
        <v>60</v>
      </c>
      <c r="B573" s="8">
        <v>60</v>
      </c>
      <c r="C573" s="8">
        <v>1.87</v>
      </c>
      <c r="D573" s="8">
        <v>180</v>
      </c>
      <c r="E573" s="8">
        <v>282</v>
      </c>
      <c r="F573" s="1">
        <v>56.699999999999996</v>
      </c>
      <c r="G573" s="1">
        <f t="shared" si="20"/>
        <v>3</v>
      </c>
      <c r="H573" s="1">
        <f t="shared" si="21"/>
        <v>32.085561497326204</v>
      </c>
      <c r="I573" s="1">
        <v>0.13737334242052518</v>
      </c>
      <c r="J573" s="1">
        <v>0.68323249669467556</v>
      </c>
      <c r="K573">
        <v>0</v>
      </c>
    </row>
    <row r="574" spans="1:11" x14ac:dyDescent="0.2">
      <c r="A574" s="8">
        <v>60</v>
      </c>
      <c r="B574" s="8">
        <v>60</v>
      </c>
      <c r="C574" s="8">
        <v>1.87</v>
      </c>
      <c r="D574" s="8">
        <v>180</v>
      </c>
      <c r="E574" s="8">
        <v>282</v>
      </c>
      <c r="F574" s="1">
        <v>56.699999999999996</v>
      </c>
      <c r="G574" s="1">
        <f t="shared" si="20"/>
        <v>3</v>
      </c>
      <c r="H574" s="1">
        <f t="shared" si="21"/>
        <v>32.085561497326204</v>
      </c>
      <c r="I574" s="1">
        <v>0.13737334242052518</v>
      </c>
      <c r="J574" s="1">
        <v>0.68323249669467556</v>
      </c>
      <c r="K574">
        <v>0</v>
      </c>
    </row>
    <row r="575" spans="1:11" x14ac:dyDescent="0.2">
      <c r="A575" s="8">
        <v>100</v>
      </c>
      <c r="B575" s="8">
        <v>100</v>
      </c>
      <c r="C575" s="8">
        <v>1.87</v>
      </c>
      <c r="D575" s="8">
        <v>300</v>
      </c>
      <c r="E575" s="8">
        <v>282</v>
      </c>
      <c r="F575" s="1">
        <v>56.699999999999996</v>
      </c>
      <c r="G575" s="1">
        <f t="shared" si="20"/>
        <v>3</v>
      </c>
      <c r="H575" s="1">
        <f t="shared" si="21"/>
        <v>53.475935828876999</v>
      </c>
      <c r="I575" s="1">
        <v>7.9215776200693339E-2</v>
      </c>
      <c r="J575" s="1">
        <v>0.39398322554842197</v>
      </c>
      <c r="K575">
        <v>0</v>
      </c>
    </row>
    <row r="576" spans="1:11" x14ac:dyDescent="0.2">
      <c r="A576" s="8">
        <v>100</v>
      </c>
      <c r="B576" s="8">
        <v>100</v>
      </c>
      <c r="C576" s="8">
        <v>1.87</v>
      </c>
      <c r="D576" s="8">
        <v>300</v>
      </c>
      <c r="E576" s="8">
        <v>282</v>
      </c>
      <c r="F576" s="1">
        <v>56.699999999999996</v>
      </c>
      <c r="G576" s="1">
        <f t="shared" si="20"/>
        <v>3</v>
      </c>
      <c r="H576" s="1">
        <f t="shared" si="21"/>
        <v>53.475935828876999</v>
      </c>
      <c r="I576" s="1">
        <v>7.9215776200693339E-2</v>
      </c>
      <c r="J576" s="1">
        <v>0.39398322554842197</v>
      </c>
      <c r="K576">
        <v>0</v>
      </c>
    </row>
    <row r="577" spans="1:11" x14ac:dyDescent="0.2">
      <c r="A577" s="8">
        <v>150</v>
      </c>
      <c r="B577" s="8">
        <v>150</v>
      </c>
      <c r="C577" s="8">
        <v>1.87</v>
      </c>
      <c r="D577" s="8">
        <v>450</v>
      </c>
      <c r="E577" s="8">
        <v>282</v>
      </c>
      <c r="F577" s="1">
        <v>56.699999999999996</v>
      </c>
      <c r="G577" s="1">
        <f t="shared" si="20"/>
        <v>3</v>
      </c>
      <c r="H577" s="1">
        <f t="shared" si="21"/>
        <v>80.213903743315498</v>
      </c>
      <c r="I577" s="1">
        <v>5.1795673254784583E-2</v>
      </c>
      <c r="J577" s="1">
        <v>0.25760811036771164</v>
      </c>
      <c r="K577">
        <v>0</v>
      </c>
    </row>
    <row r="578" spans="1:11" x14ac:dyDescent="0.2">
      <c r="A578" s="8">
        <v>150</v>
      </c>
      <c r="B578" s="8">
        <v>150</v>
      </c>
      <c r="C578" s="8">
        <v>1.87</v>
      </c>
      <c r="D578" s="8">
        <v>450</v>
      </c>
      <c r="E578" s="8">
        <v>282</v>
      </c>
      <c r="F578" s="1">
        <v>56.699999999999996</v>
      </c>
      <c r="G578" s="1">
        <f t="shared" si="20"/>
        <v>3</v>
      </c>
      <c r="H578" s="1">
        <f t="shared" si="21"/>
        <v>80.213903743315498</v>
      </c>
      <c r="I578" s="1">
        <v>5.1795673254784583E-2</v>
      </c>
      <c r="J578" s="1">
        <v>0.25760811036771164</v>
      </c>
      <c r="K578">
        <v>0</v>
      </c>
    </row>
    <row r="579" spans="1:11" x14ac:dyDescent="0.2">
      <c r="A579" s="8">
        <v>200</v>
      </c>
      <c r="B579" s="8">
        <v>200</v>
      </c>
      <c r="C579" s="8">
        <v>1.87</v>
      </c>
      <c r="D579" s="8">
        <v>600</v>
      </c>
      <c r="E579" s="8">
        <v>282</v>
      </c>
      <c r="F579" s="1">
        <v>56.699999999999996</v>
      </c>
      <c r="G579" s="1">
        <f t="shared" ref="G579:G598" si="22">D579/A579</f>
        <v>3</v>
      </c>
      <c r="H579" s="1">
        <f t="shared" ref="H579:H598" si="23">A579/C579</f>
        <v>106.951871657754</v>
      </c>
      <c r="I579" s="1">
        <v>3.8475852253506804E-2</v>
      </c>
      <c r="J579" s="1">
        <v>0.19136138157828783</v>
      </c>
      <c r="K579">
        <v>0</v>
      </c>
    </row>
    <row r="580" spans="1:11" x14ac:dyDescent="0.2">
      <c r="A580" s="8">
        <v>200</v>
      </c>
      <c r="B580" s="8">
        <v>200</v>
      </c>
      <c r="C580" s="8">
        <v>1.87</v>
      </c>
      <c r="D580" s="8">
        <v>600</v>
      </c>
      <c r="E580" s="8">
        <v>282</v>
      </c>
      <c r="F580" s="1">
        <v>56.699999999999996</v>
      </c>
      <c r="G580" s="1">
        <f t="shared" si="22"/>
        <v>3</v>
      </c>
      <c r="H580" s="1">
        <f t="shared" si="23"/>
        <v>106.951871657754</v>
      </c>
      <c r="I580" s="1">
        <v>3.8475852253506804E-2</v>
      </c>
      <c r="J580" s="1">
        <v>0.19136138157828783</v>
      </c>
      <c r="K580">
        <v>0</v>
      </c>
    </row>
    <row r="581" spans="1:11" x14ac:dyDescent="0.2">
      <c r="A581" s="8">
        <v>250</v>
      </c>
      <c r="B581" s="8">
        <v>250</v>
      </c>
      <c r="C581" s="8">
        <v>1.87</v>
      </c>
      <c r="D581" s="8">
        <v>750</v>
      </c>
      <c r="E581" s="8">
        <v>282</v>
      </c>
      <c r="F581" s="1">
        <v>42</v>
      </c>
      <c r="G581" s="1">
        <f t="shared" si="22"/>
        <v>3</v>
      </c>
      <c r="H581" s="1">
        <f t="shared" si="23"/>
        <v>133.68983957219251</v>
      </c>
      <c r="I581" s="1">
        <v>3.0605052099179689E-2</v>
      </c>
      <c r="J581" s="1">
        <v>0.20549106409449219</v>
      </c>
      <c r="K581">
        <v>0</v>
      </c>
    </row>
    <row r="582" spans="1:11" x14ac:dyDescent="0.2">
      <c r="A582" s="8">
        <v>250</v>
      </c>
      <c r="B582" s="8">
        <v>250</v>
      </c>
      <c r="C582" s="8">
        <v>1.87</v>
      </c>
      <c r="D582" s="8">
        <v>750</v>
      </c>
      <c r="E582" s="8">
        <v>282</v>
      </c>
      <c r="F582" s="1">
        <v>42</v>
      </c>
      <c r="G582" s="1">
        <f t="shared" si="22"/>
        <v>3</v>
      </c>
      <c r="H582" s="1">
        <f t="shared" si="23"/>
        <v>133.68983957219251</v>
      </c>
      <c r="I582" s="1">
        <v>3.0605052099179689E-2</v>
      </c>
      <c r="J582" s="1">
        <v>0.20549106409449219</v>
      </c>
      <c r="K582">
        <v>0</v>
      </c>
    </row>
    <row r="583" spans="1:11" x14ac:dyDescent="0.2">
      <c r="A583" s="8">
        <v>60</v>
      </c>
      <c r="B583" s="8">
        <v>60</v>
      </c>
      <c r="C583" s="8">
        <v>2</v>
      </c>
      <c r="D583" s="8">
        <v>180</v>
      </c>
      <c r="E583" s="8">
        <v>404</v>
      </c>
      <c r="F583" s="1">
        <v>35.629999999999995</v>
      </c>
      <c r="G583" s="1">
        <f t="shared" si="22"/>
        <v>3</v>
      </c>
      <c r="H583" s="1">
        <f t="shared" si="23"/>
        <v>30</v>
      </c>
      <c r="I583" s="1">
        <v>0.14795918367346939</v>
      </c>
      <c r="J583" s="1">
        <v>1.6776735953994284</v>
      </c>
      <c r="K583">
        <v>0</v>
      </c>
    </row>
    <row r="584" spans="1:11" x14ac:dyDescent="0.2">
      <c r="A584" s="8">
        <v>60</v>
      </c>
      <c r="B584" s="8">
        <v>60</v>
      </c>
      <c r="C584" s="8">
        <v>2</v>
      </c>
      <c r="D584" s="8">
        <v>180</v>
      </c>
      <c r="E584" s="8">
        <v>404</v>
      </c>
      <c r="F584" s="1">
        <v>35.629999999999995</v>
      </c>
      <c r="G584" s="1">
        <f t="shared" si="22"/>
        <v>3</v>
      </c>
      <c r="H584" s="1">
        <f t="shared" si="23"/>
        <v>30</v>
      </c>
      <c r="I584" s="1">
        <v>0.14795918367346939</v>
      </c>
      <c r="J584" s="1">
        <v>1.6776735953994284</v>
      </c>
      <c r="K584">
        <v>0</v>
      </c>
    </row>
    <row r="585" spans="1:11" x14ac:dyDescent="0.2">
      <c r="A585" s="8">
        <v>100</v>
      </c>
      <c r="B585" s="8">
        <v>100</v>
      </c>
      <c r="C585" s="8">
        <v>2</v>
      </c>
      <c r="D585" s="8">
        <v>300</v>
      </c>
      <c r="E585" s="8">
        <v>404</v>
      </c>
      <c r="F585" s="1">
        <v>35.629999999999995</v>
      </c>
      <c r="G585" s="1">
        <f t="shared" si="22"/>
        <v>3</v>
      </c>
      <c r="H585" s="1">
        <f t="shared" si="23"/>
        <v>50</v>
      </c>
      <c r="I585" s="1">
        <v>8.5069444444444448E-2</v>
      </c>
      <c r="J585" s="1">
        <v>0.96458196900240134</v>
      </c>
      <c r="K585">
        <v>0</v>
      </c>
    </row>
    <row r="586" spans="1:11" x14ac:dyDescent="0.2">
      <c r="A586" s="8">
        <v>100</v>
      </c>
      <c r="B586" s="8">
        <v>100</v>
      </c>
      <c r="C586" s="8">
        <v>2</v>
      </c>
      <c r="D586" s="8">
        <v>300</v>
      </c>
      <c r="E586" s="8">
        <v>404</v>
      </c>
      <c r="F586" s="1">
        <v>35.629999999999995</v>
      </c>
      <c r="G586" s="1">
        <f t="shared" si="22"/>
        <v>3</v>
      </c>
      <c r="H586" s="1">
        <f t="shared" si="23"/>
        <v>50</v>
      </c>
      <c r="I586" s="1">
        <v>8.5069444444444448E-2</v>
      </c>
      <c r="J586" s="1">
        <v>0.96458196900240134</v>
      </c>
      <c r="K586">
        <v>0</v>
      </c>
    </row>
    <row r="587" spans="1:11" x14ac:dyDescent="0.2">
      <c r="A587" s="8">
        <v>150</v>
      </c>
      <c r="B587" s="8">
        <v>150</v>
      </c>
      <c r="C587" s="8">
        <v>2</v>
      </c>
      <c r="D587" s="8">
        <v>450</v>
      </c>
      <c r="E587" s="8">
        <v>404</v>
      </c>
      <c r="F587" s="1">
        <v>35.629999999999995</v>
      </c>
      <c r="G587" s="1">
        <f t="shared" si="22"/>
        <v>3</v>
      </c>
      <c r="H587" s="1">
        <f t="shared" si="23"/>
        <v>75</v>
      </c>
      <c r="I587" s="1">
        <v>5.5545130418465004E-2</v>
      </c>
      <c r="J587" s="1">
        <v>0.6298128736755505</v>
      </c>
      <c r="K587">
        <v>0</v>
      </c>
    </row>
    <row r="588" spans="1:11" x14ac:dyDescent="0.2">
      <c r="A588" s="8">
        <v>150</v>
      </c>
      <c r="B588" s="8">
        <v>150</v>
      </c>
      <c r="C588" s="8">
        <v>2</v>
      </c>
      <c r="D588" s="8">
        <v>450</v>
      </c>
      <c r="E588" s="8">
        <v>404</v>
      </c>
      <c r="F588" s="1">
        <v>35.629999999999995</v>
      </c>
      <c r="G588" s="1">
        <f t="shared" si="22"/>
        <v>3</v>
      </c>
      <c r="H588" s="1">
        <f t="shared" si="23"/>
        <v>75</v>
      </c>
      <c r="I588" s="1">
        <v>5.5545130418465004E-2</v>
      </c>
      <c r="J588" s="1">
        <v>0.6298128736755505</v>
      </c>
      <c r="K588">
        <v>0</v>
      </c>
    </row>
    <row r="589" spans="1:11" x14ac:dyDescent="0.2">
      <c r="A589" s="8">
        <v>200</v>
      </c>
      <c r="B589" s="8">
        <v>200</v>
      </c>
      <c r="C589" s="8">
        <v>2</v>
      </c>
      <c r="D589" s="8">
        <v>600</v>
      </c>
      <c r="E589" s="8">
        <v>404</v>
      </c>
      <c r="F589" s="1">
        <v>35.629999999999995</v>
      </c>
      <c r="G589" s="1">
        <f t="shared" si="22"/>
        <v>3</v>
      </c>
      <c r="H589" s="1">
        <f t="shared" si="23"/>
        <v>100</v>
      </c>
      <c r="I589" s="1">
        <v>4.1232819658475632E-2</v>
      </c>
      <c r="J589" s="1">
        <v>0.46752902447443612</v>
      </c>
      <c r="K589">
        <v>0</v>
      </c>
    </row>
    <row r="590" spans="1:11" x14ac:dyDescent="0.2">
      <c r="A590" s="8">
        <v>200</v>
      </c>
      <c r="B590" s="8">
        <v>200</v>
      </c>
      <c r="C590" s="8">
        <v>2</v>
      </c>
      <c r="D590" s="8">
        <v>600</v>
      </c>
      <c r="E590" s="8">
        <v>404</v>
      </c>
      <c r="F590" s="1">
        <v>35.629999999999995</v>
      </c>
      <c r="G590" s="1">
        <f t="shared" si="22"/>
        <v>3</v>
      </c>
      <c r="H590" s="1">
        <f t="shared" si="23"/>
        <v>100</v>
      </c>
      <c r="I590" s="1">
        <v>4.1232819658475632E-2</v>
      </c>
      <c r="J590" s="1">
        <v>0.46752902447443612</v>
      </c>
      <c r="K590">
        <v>0</v>
      </c>
    </row>
    <row r="591" spans="1:11" x14ac:dyDescent="0.2">
      <c r="A591" s="8">
        <v>250</v>
      </c>
      <c r="B591" s="8">
        <v>250</v>
      </c>
      <c r="C591" s="8">
        <v>2</v>
      </c>
      <c r="D591" s="8">
        <v>750</v>
      </c>
      <c r="E591" s="8">
        <v>404</v>
      </c>
      <c r="F591" s="1">
        <v>35.629999999999995</v>
      </c>
      <c r="G591" s="1">
        <f t="shared" si="22"/>
        <v>3</v>
      </c>
      <c r="H591" s="1">
        <f t="shared" si="23"/>
        <v>125</v>
      </c>
      <c r="I591" s="1">
        <v>3.2784718091083347E-2</v>
      </c>
      <c r="J591" s="1">
        <v>0.37173803280375178</v>
      </c>
      <c r="K591">
        <v>0</v>
      </c>
    </row>
    <row r="592" spans="1:11" x14ac:dyDescent="0.2">
      <c r="A592" s="8">
        <v>250</v>
      </c>
      <c r="B592" s="8">
        <v>250</v>
      </c>
      <c r="C592" s="8">
        <v>2</v>
      </c>
      <c r="D592" s="8">
        <v>750</v>
      </c>
      <c r="E592" s="8">
        <v>404</v>
      </c>
      <c r="F592" s="1">
        <v>35.629999999999995</v>
      </c>
      <c r="G592" s="1">
        <f t="shared" si="22"/>
        <v>3</v>
      </c>
      <c r="H592" s="1">
        <f t="shared" si="23"/>
        <v>125</v>
      </c>
      <c r="I592" s="1">
        <v>3.2784718091083347E-2</v>
      </c>
      <c r="J592" s="1">
        <v>0.37173803280375178</v>
      </c>
      <c r="K592">
        <v>0</v>
      </c>
    </row>
    <row r="593" spans="1:11" x14ac:dyDescent="0.2">
      <c r="A593" s="8">
        <v>60</v>
      </c>
      <c r="B593" s="8">
        <v>60</v>
      </c>
      <c r="C593" s="8">
        <v>2</v>
      </c>
      <c r="D593" s="8">
        <v>180</v>
      </c>
      <c r="E593" s="8">
        <v>404</v>
      </c>
      <c r="F593" s="1">
        <v>56.699999999999996</v>
      </c>
      <c r="G593" s="1">
        <f t="shared" si="22"/>
        <v>3</v>
      </c>
      <c r="H593" s="1">
        <f t="shared" si="23"/>
        <v>30</v>
      </c>
      <c r="I593" s="1">
        <v>0.14795918367346939</v>
      </c>
      <c r="J593" s="1">
        <v>1.0542418025411224</v>
      </c>
      <c r="K593">
        <v>0</v>
      </c>
    </row>
    <row r="594" spans="1:11" x14ac:dyDescent="0.2">
      <c r="A594" s="8">
        <v>60</v>
      </c>
      <c r="B594" s="8">
        <v>60</v>
      </c>
      <c r="C594" s="8">
        <v>2</v>
      </c>
      <c r="D594" s="8">
        <v>180</v>
      </c>
      <c r="E594" s="8">
        <v>404</v>
      </c>
      <c r="F594" s="1">
        <v>56.699999999999996</v>
      </c>
      <c r="G594" s="1">
        <f t="shared" si="22"/>
        <v>3</v>
      </c>
      <c r="H594" s="1">
        <f t="shared" si="23"/>
        <v>30</v>
      </c>
      <c r="I594" s="1">
        <v>0.14795918367346939</v>
      </c>
      <c r="J594" s="1">
        <v>1.0542418025411224</v>
      </c>
      <c r="K594">
        <v>0</v>
      </c>
    </row>
    <row r="595" spans="1:11" x14ac:dyDescent="0.2">
      <c r="A595" s="8">
        <v>150</v>
      </c>
      <c r="B595" s="8">
        <v>150</v>
      </c>
      <c r="C595" s="8">
        <v>2</v>
      </c>
      <c r="D595" s="8">
        <v>450</v>
      </c>
      <c r="E595" s="8">
        <v>404</v>
      </c>
      <c r="F595" s="1">
        <v>56.699999999999996</v>
      </c>
      <c r="G595" s="1">
        <f t="shared" si="22"/>
        <v>3</v>
      </c>
      <c r="H595" s="1">
        <f t="shared" si="23"/>
        <v>75</v>
      </c>
      <c r="I595" s="1">
        <v>5.5545130418465004E-2</v>
      </c>
      <c r="J595" s="1">
        <v>0.39577129963068541</v>
      </c>
      <c r="K595">
        <v>0</v>
      </c>
    </row>
    <row r="596" spans="1:11" x14ac:dyDescent="0.2">
      <c r="A596" s="8">
        <v>150</v>
      </c>
      <c r="B596" s="8">
        <v>150</v>
      </c>
      <c r="C596" s="8">
        <v>2</v>
      </c>
      <c r="D596" s="8">
        <v>450</v>
      </c>
      <c r="E596" s="8">
        <v>404</v>
      </c>
      <c r="F596" s="1">
        <v>56.699999999999996</v>
      </c>
      <c r="G596" s="1">
        <f t="shared" si="22"/>
        <v>3</v>
      </c>
      <c r="H596" s="1">
        <f t="shared" si="23"/>
        <v>75</v>
      </c>
      <c r="I596" s="1">
        <v>5.5545130418465004E-2</v>
      </c>
      <c r="J596" s="1">
        <v>0.39577129963068541</v>
      </c>
      <c r="K596">
        <v>0</v>
      </c>
    </row>
    <row r="597" spans="1:11" x14ac:dyDescent="0.2">
      <c r="A597" s="14">
        <v>160.19999999999999</v>
      </c>
      <c r="B597" s="14">
        <v>161.69999999999999</v>
      </c>
      <c r="C597" s="14">
        <v>1.98</v>
      </c>
      <c r="D597" s="14">
        <v>519</v>
      </c>
      <c r="E597" s="14">
        <v>318.5</v>
      </c>
      <c r="F597" s="1">
        <v>29.934210526315788</v>
      </c>
      <c r="G597" s="1">
        <f t="shared" si="22"/>
        <v>3.2397003745318353</v>
      </c>
      <c r="H597" s="1">
        <f t="shared" si="23"/>
        <v>80.909090909090907</v>
      </c>
      <c r="I597" s="1">
        <v>5.1086516398974317E-2</v>
      </c>
      <c r="J597" s="1">
        <v>0.54356053448508679</v>
      </c>
      <c r="K597">
        <v>0</v>
      </c>
    </row>
    <row r="598" spans="1:11" x14ac:dyDescent="0.2">
      <c r="A598" s="14">
        <v>200.7</v>
      </c>
      <c r="B598" s="14">
        <v>202.5</v>
      </c>
      <c r="C598" s="14">
        <v>1.98</v>
      </c>
      <c r="D598" s="14">
        <v>636</v>
      </c>
      <c r="E598" s="14">
        <v>318.5</v>
      </c>
      <c r="F598" s="1">
        <v>29.934210526315788</v>
      </c>
      <c r="G598" s="1">
        <f t="shared" si="22"/>
        <v>3.1689088191330343</v>
      </c>
      <c r="H598" s="1">
        <f t="shared" si="23"/>
        <v>101.36363636363636</v>
      </c>
      <c r="I598" s="1">
        <v>4.0475157579884916E-2</v>
      </c>
      <c r="J598" s="1">
        <v>0.43065567664997551</v>
      </c>
      <c r="K598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original dataset</vt:lpstr>
      <vt:lpstr>statistical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学琦 钟</dc:creator>
  <cp:lastModifiedBy>学琦 钟</cp:lastModifiedBy>
  <dcterms:created xsi:type="dcterms:W3CDTF">2025-04-19T13:09:21Z</dcterms:created>
  <dcterms:modified xsi:type="dcterms:W3CDTF">2025-07-23T07:10:53Z</dcterms:modified>
</cp:coreProperties>
</file>